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fc8c3804ed0f5b/FIDUPREVISORA/FIDUPREVISORA/GERENCIA NEGOCIOS FIDUCIARIOS/FONECA/AUDITORÍA CTOS SALUD/2. INTERVENTORÍA/4. ANEXOS Y FORMATOS/ANEXOS/"/>
    </mc:Choice>
  </mc:AlternateContent>
  <xr:revisionPtr revIDLastSave="2" documentId="13_ncr:1_{FABE8224-29BB-482F-B7D4-04CF1BA7AD44}" xr6:coauthVersionLast="47" xr6:coauthVersionMax="47" xr10:uidLastSave="{8244B993-45FC-43D9-BBCC-C6BE4155AE81}"/>
  <bookViews>
    <workbookView xWindow="-110" yWindow="-110" windowWidth="19420" windowHeight="10420" xr2:uid="{633C1036-369F-47DD-9241-18DEF60AC4B7}"/>
  </bookViews>
  <sheets>
    <sheet name="Hoja1" sheetId="1" r:id="rId1"/>
  </sheets>
  <definedNames>
    <definedName name="_xlnm.Print_Area" localSheetId="0">Hoja1!$B$1:$X$17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17" i="1"/>
  <c r="K16" i="1"/>
  <c r="Q15" i="1"/>
  <c r="K15" i="1"/>
  <c r="Q14" i="1"/>
  <c r="K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K7" i="1"/>
  <c r="Q6" i="1"/>
</calcChain>
</file>

<file path=xl/sharedStrings.xml><?xml version="1.0" encoding="utf-8"?>
<sst xmlns="http://schemas.openxmlformats.org/spreadsheetml/2006/main" count="218" uniqueCount="111">
  <si>
    <t>No.</t>
  </si>
  <si>
    <t>CLASE</t>
  </si>
  <si>
    <t>FUENTE</t>
  </si>
  <si>
    <t>ETAPA</t>
  </si>
  <si>
    <t>TIPO</t>
  </si>
  <si>
    <t>DESCRIPCIÓN (QUÉ PUEDE PASAR Y, COMO PUEDE OCURRIR)</t>
  </si>
  <si>
    <t>CONSECUENCIA DE LA OCURRENCIA DEL EVENTO</t>
  </si>
  <si>
    <t>PROBABILIDAD</t>
  </si>
  <si>
    <t>IMPACTO</t>
  </si>
  <si>
    <t>VALORACIÓN DEL RIESGO</t>
  </si>
  <si>
    <t>CATEGORÍA</t>
  </si>
  <si>
    <t>¿A QUIÉN SE LE ASIGNA?</t>
  </si>
  <si>
    <t>TRATAMIENTO /CONTROLES A SER IMPLEMENTADOS</t>
  </si>
  <si>
    <t>IMPACTO DESPUÉS DEL TRATAMIENTO</t>
  </si>
  <si>
    <t>¿AFECTA LA EJECUCIÓN  DEL CONTRATO?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</si>
  <si>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</si>
  <si>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</si>
  <si>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</si>
  <si>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</si>
  <si>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EL MONITOREO?</t>
  </si>
  <si>
    <t>PERIODICIDAD 
¿CUÁNDO?</t>
  </si>
  <si>
    <t>Específico</t>
  </si>
  <si>
    <t>Externo</t>
  </si>
  <si>
    <t>Ejecución</t>
  </si>
  <si>
    <t>Riesgos Operacionales</t>
  </si>
  <si>
    <t>Alto</t>
  </si>
  <si>
    <t>Contratista</t>
  </si>
  <si>
    <t>Solicitud de cobertura de riesgo de cumplimiento y calidad del servicio</t>
  </si>
  <si>
    <t>Bajo</t>
  </si>
  <si>
    <t>Si</t>
  </si>
  <si>
    <t>Desde el inicio de ejecución</t>
  </si>
  <si>
    <t>Hasta la Finalización</t>
  </si>
  <si>
    <t>Mensual</t>
  </si>
  <si>
    <t>Medio</t>
  </si>
  <si>
    <t>Riesgo Regulatorio</t>
  </si>
  <si>
    <t>Interno</t>
  </si>
  <si>
    <t>No</t>
  </si>
  <si>
    <t>Hasta la liquidación del Contrato</t>
  </si>
  <si>
    <t>Supervisor y contratista</t>
  </si>
  <si>
    <t>MATRIZ DE RIESGOS PROCESO 
INVITACIÓN ABIERTA No. 002 DE 2023</t>
  </si>
  <si>
    <t>General</t>
  </si>
  <si>
    <t>Planeación</t>
  </si>
  <si>
    <t>Que la modalidad de selección no sea adecuada para el bien o servicio que requiere la Entidad</t>
  </si>
  <si>
    <t>Que el proponente seleccionado no sea el idonéo para realizar las actividades inherentes al servicio a contratar.</t>
  </si>
  <si>
    <t>Etapa de planeación contractual</t>
  </si>
  <si>
    <t>Especifico</t>
  </si>
  <si>
    <t>bajo</t>
  </si>
  <si>
    <t xml:space="preserve">Interno </t>
  </si>
  <si>
    <t>Riesgo Financiero</t>
  </si>
  <si>
    <t xml:space="preserve">Que la estimación del presupuesto no sea concordante con las obligaciones del contrato. </t>
  </si>
  <si>
    <t xml:space="preserve">Inexactitud en el presupuesto, puede generar que se delacre desierto el proceso contractual. </t>
  </si>
  <si>
    <t>medio</t>
  </si>
  <si>
    <t>Selección</t>
  </si>
  <si>
    <t>Riesgo operacional</t>
  </si>
  <si>
    <t xml:space="preserve">Riesgo en evaluar erroneamente los requisitos de naturaleza habilitante, o de otorgar puntajes inadecuados en los criterios de ponderación. </t>
  </si>
  <si>
    <t>Inadecuada escogencia del contratista</t>
  </si>
  <si>
    <t xml:space="preserve">Una adecuada escogencia del Comité de Contratación e implementación de método de evaluación. </t>
  </si>
  <si>
    <t>Período de Evaluación de Propuestas</t>
  </si>
  <si>
    <t xml:space="preserve">Hasta la adjudicación </t>
  </si>
  <si>
    <t xml:space="preserve">Riesgo operacional </t>
  </si>
  <si>
    <t xml:space="preserve">Especifico </t>
  </si>
  <si>
    <t xml:space="preserve">Que el expediente contractual no se conforme correctamente </t>
  </si>
  <si>
    <t xml:space="preserve">Falta de información completa dentro del proceso </t>
  </si>
  <si>
    <t xml:space="preserve">Contratista </t>
  </si>
  <si>
    <t xml:space="preserve">Monitoreo de las etapas que comprenden el período precontractual </t>
  </si>
  <si>
    <t xml:space="preserve">Desde la estructuración hasta la liquidación del Contrato </t>
  </si>
  <si>
    <t xml:space="preserve">Externo </t>
  </si>
  <si>
    <t>Contratación</t>
  </si>
  <si>
    <t>Riesgo que no se presenten las garantías requeridas en los pliegos de condiciones o que su presentación sea tardía</t>
  </si>
  <si>
    <t>Afecta el perfeccionamiento y ejecución del contrato</t>
  </si>
  <si>
    <t>Desde la Suscripción del contrato</t>
  </si>
  <si>
    <t>Hasta la Legalización</t>
  </si>
  <si>
    <t>Verificación que se aporten las garantías según los montos y términos previstos en los documentos del proceso contractual</t>
  </si>
  <si>
    <t>Que no se cuente con el conocimiento y la experiencia necesaria para la prestación de los servicios objeto de esta contratación</t>
  </si>
  <si>
    <t>Incumplimiento del objeto contractual</t>
  </si>
  <si>
    <t>Supervisor y Contratista</t>
  </si>
  <si>
    <t xml:space="preserve">Seguimiento por parte del Supervisor </t>
  </si>
  <si>
    <t>Incumplimiento total o parcial de las obligaciones del contrato</t>
  </si>
  <si>
    <t>Solicitud de cobertura del riesgo de cumplimiento</t>
  </si>
  <si>
    <t>Que el contratista incumpla obligaciones de carácter laboral con su propio personal</t>
  </si>
  <si>
    <t>Transgresión de derechos laborales por parte del contratista y probabilidad de una deficiente prestación del servicio</t>
  </si>
  <si>
    <t>Solicitud de cobertura de pago de salarios, prestaciones sociales legales e indemnizaciones laborales</t>
  </si>
  <si>
    <t xml:space="preserve">Seguimiento en el informe  de supervisión </t>
  </si>
  <si>
    <t>Revisión y ajuste de la formula de equilibrio contractual / Acuerdo modificatorio de las condiciones contractuales</t>
  </si>
  <si>
    <t>Seguimiento en el informe  de supervisión</t>
  </si>
  <si>
    <t>Variación en los impuestos que afecten directamente el costo del servicio.</t>
  </si>
  <si>
    <t xml:space="preserve">Aumento o disminución en la estructura de costos del contrato </t>
  </si>
  <si>
    <t>Posibles cambios regulatorios o reglamentarios que siendo previsbles, afectan el equilibrio contractual</t>
  </si>
  <si>
    <t>P.A FONECA</t>
  </si>
  <si>
    <t xml:space="preserve">Revisión jurídica de la modalidad de selección de conformidad con el Manual de Contratación de FONECA, la cual corresponde a Invitación Abierta. </t>
  </si>
  <si>
    <t>Patrimonio Autónomo FONECA</t>
  </si>
  <si>
    <t xml:space="preserve">Fecha de publicación de términos de invitación a presentar oferta y estudios previos. </t>
  </si>
  <si>
    <t>Cronograma</t>
  </si>
  <si>
    <t xml:space="preserve">El monitoreo se realiza por parte de los profesionales encargados de la estructuración de la invitación abierta. </t>
  </si>
  <si>
    <t>Que el proceso de contratación no sea coherente con la s obligaciones del Patrimonio Autónomo FONECA</t>
  </si>
  <si>
    <t xml:space="preserve">Que la contratación exceda la competencia </t>
  </si>
  <si>
    <t>Revisión de la necesidad del objeto contractual, en relación a Las obligaciones del P.A FONECA establecidos en el Decreto 042 de 2020 y en el Contrato de Fiducia Mercantil Irrevocable No. 6-1 92026</t>
  </si>
  <si>
    <t>Que la definición del objeto y el alcance de la contratación no sean claros o no correspondan a las necesidades del P.A FONECA</t>
  </si>
  <si>
    <t>Que no se satisfaga total o parcialmente la necesidad del P.A FONECA</t>
  </si>
  <si>
    <t xml:space="preserve">Análisis técnico de la necesidad, que conlleva a la identificación clara y detallada del objeto de la contratación y de sus correspondientes alcances, los cuales son definidos en los documetos del proceso de contratación.  </t>
  </si>
  <si>
    <t xml:space="preserve">El monitoreo se realiza por parte de la Coordinaci´pon Médica y Jurídica del P.A FONECA. </t>
  </si>
  <si>
    <t xml:space="preserve">Estudio del mercado que permita establecer la estimación pecuniaria del objeto de la contratación. </t>
  </si>
  <si>
    <t>Cierre de la invitación abierta</t>
  </si>
  <si>
    <t xml:space="preserve">Comité Evaluador </t>
  </si>
  <si>
    <t>El Monitoreo se realiza en la evaluación preliminar y evaluación definitiva</t>
  </si>
  <si>
    <t>Seguimiento a las etapas del proceso de selección por parte de las coordinaciones médica y jurídica de Foneca</t>
  </si>
  <si>
    <t>Coordinación Médica y Jurídica</t>
  </si>
  <si>
    <t>Seguimiento para que se aporten la garantías requeridas en el término pevisto</t>
  </si>
  <si>
    <t>Fecha estimada en el Contrato</t>
  </si>
  <si>
    <t xml:space="preserve">Que las obligaciones del contrato no se realicen adecuadamente de acuerdo con las especificaciones técnicas </t>
  </si>
  <si>
    <t>Contratista/ P.A FONECA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</si>
</sst>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Arial Narrow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rgb="FF17365D"/>
      </patternFill>
    </fill>
    <fill>
      <patternFill patternType="solid">
        <fgColor theme="5"/>
        <bgColor rgb="FFD6E3BC"/>
      </patternFill>
    </fill>
    <fill>
      <patternFill patternType="solid">
        <fgColor theme="5"/>
        <bgColor rgb="FFDBE5F1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244061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0</xdr:row>
      <xdr:rowOff>0</xdr:rowOff>
    </xdr:from>
    <xdr:to>
      <xdr:col>4</xdr:col>
      <xdr:colOff>698500</xdr:colOff>
      <xdr:row>2</xdr:row>
      <xdr:rowOff>445994</xdr:rowOff>
    </xdr:to>
    <xdr:pic>
      <xdr:nvPicPr>
        <xdr:cNvPr id="2" name="Imagen 1" descr="Empleos FIDUPREVISORA">
          <a:extLst>
            <a:ext uri="{FF2B5EF4-FFF2-40B4-BE49-F238E27FC236}">
              <a16:creationId xmlns:a16="http://schemas.microsoft.com/office/drawing/2014/main" id="{1DFDE387-ACE5-460E-899F-FED6F2EA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0"/>
          <a:ext cx="2743200" cy="1449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806935</xdr:colOff>
      <xdr:row>0</xdr:row>
      <xdr:rowOff>63500</xdr:rowOff>
    </xdr:from>
    <xdr:to>
      <xdr:col>23</xdr:col>
      <xdr:colOff>1337996</xdr:colOff>
      <xdr:row>2</xdr:row>
      <xdr:rowOff>152400</xdr:rowOff>
    </xdr:to>
    <xdr:pic>
      <xdr:nvPicPr>
        <xdr:cNvPr id="3" name="Imagen 2" descr="Página de inicio Aerocivil">
          <a:extLst>
            <a:ext uri="{FF2B5EF4-FFF2-40B4-BE49-F238E27FC236}">
              <a16:creationId xmlns:a16="http://schemas.microsoft.com/office/drawing/2014/main" id="{4E999467-1732-4818-A88C-2E1D7EE3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40235" y="63500"/>
          <a:ext cx="603862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749F-06E6-47D3-BC35-6F4DFE63C783}">
  <dimension ref="A1:Z17"/>
  <sheetViews>
    <sheetView tabSelected="1" view="pageBreakPreview" zoomScale="20" zoomScaleNormal="40" zoomScaleSheetLayoutView="20" workbookViewId="0">
      <selection activeCell="B1" sqref="B1:X17"/>
    </sheetView>
  </sheetViews>
  <sheetFormatPr baseColWidth="10" defaultRowHeight="14.5" x14ac:dyDescent="0.35"/>
  <cols>
    <col min="3" max="3" width="16.36328125" customWidth="1"/>
    <col min="4" max="4" width="14.7265625" customWidth="1"/>
    <col min="5" max="5" width="16.1796875" customWidth="1"/>
    <col min="6" max="6" width="19.08984375" style="35" customWidth="1"/>
    <col min="7" max="7" width="40.7265625" customWidth="1"/>
    <col min="8" max="8" width="43.453125" customWidth="1"/>
    <col min="9" max="9" width="21.90625" customWidth="1"/>
    <col min="10" max="10" width="18.453125" customWidth="1"/>
    <col min="11" max="11" width="19.81640625" customWidth="1"/>
    <col min="12" max="12" width="22.36328125" customWidth="1"/>
    <col min="13" max="13" width="20.08984375" customWidth="1"/>
    <col min="14" max="14" width="57.36328125" style="14" customWidth="1"/>
    <col min="15" max="15" width="22.54296875" customWidth="1"/>
    <col min="16" max="16" width="15.7265625" customWidth="1"/>
    <col min="17" max="17" width="21.453125" customWidth="1"/>
    <col min="18" max="22" width="16.7265625" customWidth="1"/>
    <col min="23" max="23" width="28.6328125" customWidth="1"/>
    <col min="24" max="24" width="24" customWidth="1"/>
  </cols>
  <sheetData>
    <row r="1" spans="1:26" ht="36.5" customHeight="1" x14ac:dyDescent="0.35">
      <c r="B1" s="42"/>
      <c r="C1" s="42"/>
      <c r="D1" s="42"/>
      <c r="E1" s="42"/>
      <c r="F1" s="42"/>
      <c r="G1" s="43" t="s">
        <v>39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2"/>
      <c r="S1" s="42"/>
      <c r="T1" s="42"/>
      <c r="U1" s="42"/>
      <c r="V1" s="42"/>
      <c r="W1" s="42"/>
      <c r="X1" s="42"/>
    </row>
    <row r="2" spans="1:26" ht="41.5" customHeight="1" x14ac:dyDescent="0.35">
      <c r="B2" s="42"/>
      <c r="C2" s="42"/>
      <c r="D2" s="42"/>
      <c r="E2" s="42"/>
      <c r="F2" s="42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2"/>
      <c r="S2" s="42"/>
      <c r="T2" s="42"/>
      <c r="U2" s="42"/>
      <c r="V2" s="42"/>
      <c r="W2" s="42"/>
      <c r="X2" s="42"/>
    </row>
    <row r="3" spans="1:26" ht="39" customHeight="1" x14ac:dyDescent="0.35">
      <c r="B3" s="42"/>
      <c r="C3" s="42"/>
      <c r="D3" s="42"/>
      <c r="E3" s="42"/>
      <c r="F3" s="42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2"/>
      <c r="S3" s="42"/>
      <c r="T3" s="42"/>
      <c r="U3" s="42"/>
      <c r="V3" s="42"/>
      <c r="W3" s="42"/>
      <c r="X3" s="42"/>
    </row>
    <row r="4" spans="1:26" s="2" customFormat="1" ht="34" customHeight="1" thickBot="1" x14ac:dyDescent="0.4">
      <c r="A4" s="1"/>
      <c r="B4" s="59" t="s">
        <v>0</v>
      </c>
      <c r="C4" s="59" t="s">
        <v>1</v>
      </c>
      <c r="D4" s="59" t="s">
        <v>2</v>
      </c>
      <c r="E4" s="59" t="s">
        <v>3</v>
      </c>
      <c r="F4" s="59" t="s">
        <v>4</v>
      </c>
      <c r="G4" s="59" t="s">
        <v>5</v>
      </c>
      <c r="H4" s="57" t="s">
        <v>6</v>
      </c>
      <c r="I4" s="49" t="s">
        <v>7</v>
      </c>
      <c r="J4" s="45" t="s">
        <v>8</v>
      </c>
      <c r="K4" s="45" t="s">
        <v>9</v>
      </c>
      <c r="L4" s="47" t="s">
        <v>10</v>
      </c>
      <c r="M4" s="3" t="s">
        <v>11</v>
      </c>
      <c r="N4" s="12" t="s">
        <v>12</v>
      </c>
      <c r="O4" s="39" t="s">
        <v>13</v>
      </c>
      <c r="P4" s="40"/>
      <c r="Q4" s="40"/>
      <c r="R4" s="40"/>
      <c r="S4" s="55" t="s">
        <v>14</v>
      </c>
      <c r="T4" s="51" t="s">
        <v>15</v>
      </c>
      <c r="U4" s="51" t="s">
        <v>16</v>
      </c>
      <c r="V4" s="53" t="s">
        <v>17</v>
      </c>
      <c r="W4" s="39" t="s">
        <v>18</v>
      </c>
      <c r="X4" s="41"/>
      <c r="Y4" s="1"/>
      <c r="Z4" s="1"/>
    </row>
    <row r="5" spans="1:26" s="2" customFormat="1" ht="27" customHeight="1" thickBot="1" x14ac:dyDescent="0.4">
      <c r="A5" s="1"/>
      <c r="B5" s="60"/>
      <c r="C5" s="60"/>
      <c r="D5" s="60"/>
      <c r="E5" s="60"/>
      <c r="F5" s="60"/>
      <c r="G5" s="60"/>
      <c r="H5" s="58"/>
      <c r="I5" s="50"/>
      <c r="J5" s="46"/>
      <c r="K5" s="46"/>
      <c r="L5" s="48"/>
      <c r="M5" s="4"/>
      <c r="N5" s="13"/>
      <c r="O5" s="5" t="s">
        <v>7</v>
      </c>
      <c r="P5" s="6" t="s">
        <v>8</v>
      </c>
      <c r="Q5" s="6" t="s">
        <v>9</v>
      </c>
      <c r="R5" s="7" t="s">
        <v>10</v>
      </c>
      <c r="S5" s="56"/>
      <c r="T5" s="52"/>
      <c r="U5" s="52"/>
      <c r="V5" s="54"/>
      <c r="W5" s="8" t="s">
        <v>19</v>
      </c>
      <c r="X5" s="9" t="s">
        <v>20</v>
      </c>
      <c r="Y5" s="1"/>
      <c r="Z5" s="1"/>
    </row>
    <row r="6" spans="1:26" s="21" customFormat="1" ht="130" customHeight="1" x14ac:dyDescent="0.35">
      <c r="A6" s="17"/>
      <c r="B6" s="18">
        <v>1</v>
      </c>
      <c r="C6" s="19" t="s">
        <v>40</v>
      </c>
      <c r="D6" s="19" t="s">
        <v>35</v>
      </c>
      <c r="E6" s="18" t="s">
        <v>41</v>
      </c>
      <c r="F6" s="19" t="s">
        <v>24</v>
      </c>
      <c r="G6" s="19" t="s">
        <v>42</v>
      </c>
      <c r="H6" s="19" t="s">
        <v>43</v>
      </c>
      <c r="I6" s="19">
        <v>1</v>
      </c>
      <c r="J6" s="19">
        <v>3</v>
      </c>
      <c r="K6" s="19">
        <f>I6+J6</f>
        <v>4</v>
      </c>
      <c r="L6" s="19" t="s">
        <v>33</v>
      </c>
      <c r="M6" s="19" t="s">
        <v>88</v>
      </c>
      <c r="N6" s="19" t="s">
        <v>89</v>
      </c>
      <c r="O6" s="19">
        <v>1</v>
      </c>
      <c r="P6" s="19">
        <v>1</v>
      </c>
      <c r="Q6" s="19">
        <f t="shared" ref="Q6:Q15" si="0">O6+P6</f>
        <v>2</v>
      </c>
      <c r="R6" s="19" t="s">
        <v>28</v>
      </c>
      <c r="S6" s="19" t="s">
        <v>36</v>
      </c>
      <c r="T6" s="19" t="s">
        <v>90</v>
      </c>
      <c r="U6" s="20" t="s">
        <v>44</v>
      </c>
      <c r="V6" s="20" t="s">
        <v>91</v>
      </c>
      <c r="W6" s="19" t="s">
        <v>93</v>
      </c>
      <c r="X6" s="19" t="s">
        <v>92</v>
      </c>
      <c r="Y6" s="17"/>
      <c r="Z6" s="17"/>
    </row>
    <row r="7" spans="1:26" s="21" customFormat="1" ht="162.5" customHeight="1" x14ac:dyDescent="0.35">
      <c r="A7" s="17"/>
      <c r="B7" s="11">
        <v>2</v>
      </c>
      <c r="C7" s="10" t="s">
        <v>40</v>
      </c>
      <c r="D7" s="10" t="s">
        <v>35</v>
      </c>
      <c r="E7" s="11" t="s">
        <v>41</v>
      </c>
      <c r="F7" s="10" t="s">
        <v>24</v>
      </c>
      <c r="G7" s="10" t="s">
        <v>94</v>
      </c>
      <c r="H7" s="10" t="s">
        <v>95</v>
      </c>
      <c r="I7" s="10">
        <v>1</v>
      </c>
      <c r="J7" s="10">
        <v>4</v>
      </c>
      <c r="K7" s="10">
        <f t="shared" ref="K7:K17" si="1">I7+J7</f>
        <v>5</v>
      </c>
      <c r="L7" s="10" t="s">
        <v>33</v>
      </c>
      <c r="M7" s="19" t="s">
        <v>88</v>
      </c>
      <c r="N7" s="10" t="s">
        <v>96</v>
      </c>
      <c r="O7" s="10">
        <v>1</v>
      </c>
      <c r="P7" s="10">
        <v>1</v>
      </c>
      <c r="Q7" s="10">
        <f t="shared" si="0"/>
        <v>2</v>
      </c>
      <c r="R7" s="10" t="s">
        <v>28</v>
      </c>
      <c r="S7" s="10" t="s">
        <v>36</v>
      </c>
      <c r="T7" s="19" t="s">
        <v>90</v>
      </c>
      <c r="U7" s="20" t="s">
        <v>44</v>
      </c>
      <c r="V7" s="20" t="s">
        <v>91</v>
      </c>
      <c r="W7" s="19" t="s">
        <v>93</v>
      </c>
      <c r="X7" s="19" t="s">
        <v>92</v>
      </c>
      <c r="Y7" s="17"/>
      <c r="Z7" s="17"/>
    </row>
    <row r="8" spans="1:26" s="21" customFormat="1" ht="112.5" customHeight="1" x14ac:dyDescent="0.35">
      <c r="A8" s="17"/>
      <c r="B8" s="18">
        <v>3</v>
      </c>
      <c r="C8" s="10" t="s">
        <v>45</v>
      </c>
      <c r="D8" s="10" t="s">
        <v>35</v>
      </c>
      <c r="E8" s="11" t="s">
        <v>41</v>
      </c>
      <c r="F8" s="10" t="s">
        <v>24</v>
      </c>
      <c r="G8" s="10" t="s">
        <v>97</v>
      </c>
      <c r="H8" s="10" t="s">
        <v>98</v>
      </c>
      <c r="I8" s="10">
        <v>1</v>
      </c>
      <c r="J8" s="10">
        <v>4</v>
      </c>
      <c r="K8" s="10">
        <f t="shared" si="1"/>
        <v>5</v>
      </c>
      <c r="L8" s="10" t="s">
        <v>33</v>
      </c>
      <c r="M8" s="19" t="s">
        <v>88</v>
      </c>
      <c r="N8" s="10" t="s">
        <v>99</v>
      </c>
      <c r="O8" s="10">
        <v>1</v>
      </c>
      <c r="P8" s="10">
        <v>1</v>
      </c>
      <c r="Q8" s="10">
        <f t="shared" si="0"/>
        <v>2</v>
      </c>
      <c r="R8" s="10" t="s">
        <v>46</v>
      </c>
      <c r="S8" s="10" t="s">
        <v>36</v>
      </c>
      <c r="T8" s="19" t="s">
        <v>90</v>
      </c>
      <c r="U8" s="20" t="s">
        <v>44</v>
      </c>
      <c r="V8" s="20" t="s">
        <v>91</v>
      </c>
      <c r="W8" s="16" t="s">
        <v>100</v>
      </c>
      <c r="X8" s="19" t="s">
        <v>92</v>
      </c>
      <c r="Y8" s="17"/>
      <c r="Z8" s="17"/>
    </row>
    <row r="9" spans="1:26" s="21" customFormat="1" ht="72.75" customHeight="1" x14ac:dyDescent="0.35">
      <c r="A9" s="17"/>
      <c r="B9" s="11">
        <v>4</v>
      </c>
      <c r="C9" s="10" t="s">
        <v>45</v>
      </c>
      <c r="D9" s="10" t="s">
        <v>47</v>
      </c>
      <c r="E9" s="11" t="s">
        <v>41</v>
      </c>
      <c r="F9" s="10" t="s">
        <v>48</v>
      </c>
      <c r="G9" s="10" t="s">
        <v>49</v>
      </c>
      <c r="H9" s="10" t="s">
        <v>50</v>
      </c>
      <c r="I9" s="10">
        <v>2</v>
      </c>
      <c r="J9" s="10">
        <v>5</v>
      </c>
      <c r="K9" s="10">
        <f t="shared" si="1"/>
        <v>7</v>
      </c>
      <c r="L9" s="11" t="s">
        <v>25</v>
      </c>
      <c r="M9" s="19" t="s">
        <v>88</v>
      </c>
      <c r="N9" s="10" t="s">
        <v>101</v>
      </c>
      <c r="O9" s="10">
        <v>1</v>
      </c>
      <c r="P9" s="10">
        <v>2</v>
      </c>
      <c r="Q9" s="10">
        <f t="shared" si="0"/>
        <v>3</v>
      </c>
      <c r="R9" s="10" t="s">
        <v>51</v>
      </c>
      <c r="S9" s="10" t="s">
        <v>29</v>
      </c>
      <c r="T9" s="19" t="s">
        <v>90</v>
      </c>
      <c r="U9" s="20" t="s">
        <v>44</v>
      </c>
      <c r="V9" s="20" t="s">
        <v>102</v>
      </c>
      <c r="W9" s="19" t="s">
        <v>93</v>
      </c>
      <c r="X9" s="19" t="s">
        <v>92</v>
      </c>
      <c r="Y9" s="17"/>
      <c r="Z9" s="17"/>
    </row>
    <row r="10" spans="1:26" s="21" customFormat="1" ht="72.75" customHeight="1" x14ac:dyDescent="0.35">
      <c r="A10" s="17"/>
      <c r="B10" s="18">
        <v>5</v>
      </c>
      <c r="C10" s="10" t="s">
        <v>40</v>
      </c>
      <c r="D10" s="10" t="s">
        <v>47</v>
      </c>
      <c r="E10" s="11" t="s">
        <v>52</v>
      </c>
      <c r="F10" s="10" t="s">
        <v>53</v>
      </c>
      <c r="G10" s="22" t="s">
        <v>54</v>
      </c>
      <c r="H10" s="10" t="s">
        <v>55</v>
      </c>
      <c r="I10" s="10">
        <v>1</v>
      </c>
      <c r="J10" s="10">
        <v>5</v>
      </c>
      <c r="K10" s="10">
        <f t="shared" si="1"/>
        <v>6</v>
      </c>
      <c r="L10" s="10" t="s">
        <v>33</v>
      </c>
      <c r="M10" s="19" t="s">
        <v>88</v>
      </c>
      <c r="N10" s="10" t="s">
        <v>56</v>
      </c>
      <c r="O10" s="10">
        <v>1</v>
      </c>
      <c r="P10" s="10">
        <v>2</v>
      </c>
      <c r="Q10" s="10">
        <f t="shared" si="0"/>
        <v>3</v>
      </c>
      <c r="R10" s="10" t="s">
        <v>51</v>
      </c>
      <c r="S10" s="10" t="s">
        <v>29</v>
      </c>
      <c r="T10" s="10" t="s">
        <v>103</v>
      </c>
      <c r="U10" s="20" t="s">
        <v>57</v>
      </c>
      <c r="V10" s="20" t="s">
        <v>58</v>
      </c>
      <c r="W10" s="19" t="s">
        <v>104</v>
      </c>
      <c r="X10" s="19" t="s">
        <v>92</v>
      </c>
      <c r="Y10" s="17"/>
      <c r="Z10" s="17"/>
    </row>
    <row r="11" spans="1:26" s="21" customFormat="1" ht="72.75" customHeight="1" x14ac:dyDescent="0.35">
      <c r="A11" s="17"/>
      <c r="B11" s="11">
        <v>6</v>
      </c>
      <c r="C11" s="24" t="s">
        <v>60</v>
      </c>
      <c r="D11" s="24" t="s">
        <v>47</v>
      </c>
      <c r="E11" s="23" t="s">
        <v>52</v>
      </c>
      <c r="F11" s="24" t="s">
        <v>53</v>
      </c>
      <c r="G11" s="24" t="s">
        <v>61</v>
      </c>
      <c r="H11" s="24" t="s">
        <v>62</v>
      </c>
      <c r="I11" s="24">
        <v>2</v>
      </c>
      <c r="J11" s="24">
        <v>1</v>
      </c>
      <c r="K11" s="24">
        <f t="shared" si="1"/>
        <v>3</v>
      </c>
      <c r="L11" s="24" t="s">
        <v>28</v>
      </c>
      <c r="M11" s="24" t="s">
        <v>63</v>
      </c>
      <c r="N11" s="24" t="s">
        <v>105</v>
      </c>
      <c r="O11" s="24">
        <v>1</v>
      </c>
      <c r="P11" s="24">
        <v>1</v>
      </c>
      <c r="Q11" s="24">
        <f t="shared" si="0"/>
        <v>2</v>
      </c>
      <c r="R11" s="24" t="s">
        <v>46</v>
      </c>
      <c r="S11" s="24" t="s">
        <v>36</v>
      </c>
      <c r="T11" s="24" t="s">
        <v>106</v>
      </c>
      <c r="U11" s="20" t="s">
        <v>44</v>
      </c>
      <c r="V11" s="20" t="s">
        <v>37</v>
      </c>
      <c r="W11" s="19" t="s">
        <v>64</v>
      </c>
      <c r="X11" s="19" t="s">
        <v>65</v>
      </c>
      <c r="Y11" s="17"/>
      <c r="Z11" s="17"/>
    </row>
    <row r="12" spans="1:26" s="21" customFormat="1" ht="72.75" customHeight="1" x14ac:dyDescent="0.35">
      <c r="A12" s="17"/>
      <c r="B12" s="18">
        <v>7</v>
      </c>
      <c r="C12" s="24" t="s">
        <v>40</v>
      </c>
      <c r="D12" s="24" t="s">
        <v>66</v>
      </c>
      <c r="E12" s="23" t="s">
        <v>67</v>
      </c>
      <c r="F12" s="24" t="s">
        <v>59</v>
      </c>
      <c r="G12" s="24" t="s">
        <v>68</v>
      </c>
      <c r="H12" s="24" t="s">
        <v>69</v>
      </c>
      <c r="I12" s="24">
        <v>1</v>
      </c>
      <c r="J12" s="24">
        <v>3</v>
      </c>
      <c r="K12" s="24">
        <f t="shared" si="1"/>
        <v>4</v>
      </c>
      <c r="L12" s="24" t="s">
        <v>28</v>
      </c>
      <c r="M12" s="24" t="s">
        <v>26</v>
      </c>
      <c r="N12" s="24" t="s">
        <v>107</v>
      </c>
      <c r="O12" s="24">
        <v>1</v>
      </c>
      <c r="P12" s="24">
        <v>2</v>
      </c>
      <c r="Q12" s="24">
        <f t="shared" si="0"/>
        <v>3</v>
      </c>
      <c r="R12" s="24" t="s">
        <v>46</v>
      </c>
      <c r="S12" s="24" t="s">
        <v>29</v>
      </c>
      <c r="T12" s="19" t="s">
        <v>90</v>
      </c>
      <c r="U12" s="25" t="s">
        <v>70</v>
      </c>
      <c r="V12" s="25" t="s">
        <v>71</v>
      </c>
      <c r="W12" s="24" t="s">
        <v>72</v>
      </c>
      <c r="X12" s="19" t="s">
        <v>108</v>
      </c>
      <c r="Y12" s="17"/>
      <c r="Z12" s="17"/>
    </row>
    <row r="13" spans="1:26" s="21" customFormat="1" ht="72.75" customHeight="1" x14ac:dyDescent="0.35">
      <c r="A13" s="17"/>
      <c r="B13" s="11">
        <v>8</v>
      </c>
      <c r="C13" s="10" t="s">
        <v>60</v>
      </c>
      <c r="D13" s="10" t="s">
        <v>22</v>
      </c>
      <c r="E13" s="11" t="s">
        <v>23</v>
      </c>
      <c r="F13" s="10" t="s">
        <v>53</v>
      </c>
      <c r="G13" s="10" t="s">
        <v>73</v>
      </c>
      <c r="H13" s="10" t="s">
        <v>74</v>
      </c>
      <c r="I13" s="10">
        <v>2</v>
      </c>
      <c r="J13" s="10">
        <v>4</v>
      </c>
      <c r="K13" s="10">
        <f t="shared" si="1"/>
        <v>6</v>
      </c>
      <c r="L13" s="10" t="s">
        <v>25</v>
      </c>
      <c r="M13" s="10" t="s">
        <v>26</v>
      </c>
      <c r="N13" s="10" t="s">
        <v>27</v>
      </c>
      <c r="O13" s="10">
        <v>1</v>
      </c>
      <c r="P13" s="10">
        <v>1</v>
      </c>
      <c r="Q13" s="10">
        <f t="shared" si="0"/>
        <v>2</v>
      </c>
      <c r="R13" s="10" t="s">
        <v>46</v>
      </c>
      <c r="S13" s="10" t="s">
        <v>36</v>
      </c>
      <c r="T13" s="10" t="s">
        <v>75</v>
      </c>
      <c r="U13" s="27" t="s">
        <v>30</v>
      </c>
      <c r="V13" s="27" t="s">
        <v>31</v>
      </c>
      <c r="W13" s="10" t="s">
        <v>76</v>
      </c>
      <c r="X13" s="10" t="s">
        <v>32</v>
      </c>
      <c r="Y13" s="17"/>
      <c r="Z13" s="17"/>
    </row>
    <row r="14" spans="1:26" s="21" customFormat="1" ht="72.75" customHeight="1" x14ac:dyDescent="0.35">
      <c r="A14" s="17"/>
      <c r="B14" s="18">
        <v>9</v>
      </c>
      <c r="C14" s="10" t="s">
        <v>60</v>
      </c>
      <c r="D14" s="10" t="s">
        <v>35</v>
      </c>
      <c r="E14" s="11" t="s">
        <v>23</v>
      </c>
      <c r="F14" s="10" t="s">
        <v>53</v>
      </c>
      <c r="G14" s="10" t="s">
        <v>109</v>
      </c>
      <c r="H14" s="10" t="s">
        <v>77</v>
      </c>
      <c r="I14" s="10">
        <v>2</v>
      </c>
      <c r="J14" s="10">
        <v>5</v>
      </c>
      <c r="K14" s="10">
        <f t="shared" si="1"/>
        <v>7</v>
      </c>
      <c r="L14" s="10" t="s">
        <v>25</v>
      </c>
      <c r="M14" s="10" t="s">
        <v>63</v>
      </c>
      <c r="N14" s="10" t="s">
        <v>78</v>
      </c>
      <c r="O14" s="10">
        <v>1</v>
      </c>
      <c r="P14" s="10">
        <v>3</v>
      </c>
      <c r="Q14" s="10">
        <f t="shared" si="0"/>
        <v>4</v>
      </c>
      <c r="R14" s="10" t="s">
        <v>28</v>
      </c>
      <c r="S14" s="10" t="s">
        <v>36</v>
      </c>
      <c r="T14" s="10" t="s">
        <v>75</v>
      </c>
      <c r="U14" s="27" t="s">
        <v>30</v>
      </c>
      <c r="V14" s="27" t="s">
        <v>31</v>
      </c>
      <c r="W14" s="10" t="s">
        <v>76</v>
      </c>
      <c r="X14" s="10" t="s">
        <v>32</v>
      </c>
      <c r="Y14" s="17"/>
      <c r="Z14" s="17"/>
    </row>
    <row r="15" spans="1:26" s="21" customFormat="1" ht="72.75" customHeight="1" x14ac:dyDescent="0.35">
      <c r="A15" s="17"/>
      <c r="B15" s="11">
        <v>10</v>
      </c>
      <c r="C15" s="10" t="s">
        <v>60</v>
      </c>
      <c r="D15" s="10" t="s">
        <v>22</v>
      </c>
      <c r="E15" s="11" t="s">
        <v>23</v>
      </c>
      <c r="F15" s="10" t="s">
        <v>53</v>
      </c>
      <c r="G15" s="10" t="s">
        <v>79</v>
      </c>
      <c r="H15" s="10" t="s">
        <v>80</v>
      </c>
      <c r="I15" s="10">
        <v>1</v>
      </c>
      <c r="J15" s="10">
        <v>5</v>
      </c>
      <c r="K15" s="10">
        <f t="shared" si="1"/>
        <v>6</v>
      </c>
      <c r="L15" s="10" t="s">
        <v>25</v>
      </c>
      <c r="M15" s="10" t="s">
        <v>26</v>
      </c>
      <c r="N15" s="10" t="s">
        <v>81</v>
      </c>
      <c r="O15" s="10">
        <v>1</v>
      </c>
      <c r="P15" s="10">
        <v>3</v>
      </c>
      <c r="Q15" s="10">
        <f t="shared" si="0"/>
        <v>4</v>
      </c>
      <c r="R15" s="10" t="s">
        <v>28</v>
      </c>
      <c r="S15" s="10" t="s">
        <v>29</v>
      </c>
      <c r="T15" s="10" t="s">
        <v>38</v>
      </c>
      <c r="U15" s="27" t="s">
        <v>30</v>
      </c>
      <c r="V15" s="27" t="s">
        <v>31</v>
      </c>
      <c r="W15" s="10" t="s">
        <v>82</v>
      </c>
      <c r="X15" s="10" t="s">
        <v>32</v>
      </c>
      <c r="Y15" s="26"/>
      <c r="Z15" s="26"/>
    </row>
    <row r="16" spans="1:26" s="21" customFormat="1" ht="72.75" customHeight="1" x14ac:dyDescent="0.35">
      <c r="A16" s="17"/>
      <c r="B16" s="18">
        <v>11</v>
      </c>
      <c r="C16" s="29" t="s">
        <v>21</v>
      </c>
      <c r="D16" s="29" t="s">
        <v>22</v>
      </c>
      <c r="E16" s="28" t="s">
        <v>23</v>
      </c>
      <c r="F16" s="30" t="s">
        <v>48</v>
      </c>
      <c r="G16" s="30" t="s">
        <v>85</v>
      </c>
      <c r="H16" s="30" t="s">
        <v>86</v>
      </c>
      <c r="I16" s="29">
        <v>2</v>
      </c>
      <c r="J16" s="29">
        <v>5</v>
      </c>
      <c r="K16" s="29">
        <f t="shared" si="1"/>
        <v>7</v>
      </c>
      <c r="L16" s="29" t="s">
        <v>25</v>
      </c>
      <c r="M16" s="30" t="s">
        <v>110</v>
      </c>
      <c r="N16" s="30" t="s">
        <v>83</v>
      </c>
      <c r="O16" s="29">
        <v>1</v>
      </c>
      <c r="P16" s="29">
        <v>1</v>
      </c>
      <c r="Q16" s="29">
        <v>2</v>
      </c>
      <c r="R16" s="29" t="s">
        <v>28</v>
      </c>
      <c r="S16" s="29" t="s">
        <v>29</v>
      </c>
      <c r="T16" s="31" t="s">
        <v>38</v>
      </c>
      <c r="U16" s="32" t="s">
        <v>30</v>
      </c>
      <c r="V16" s="32" t="s">
        <v>31</v>
      </c>
      <c r="W16" s="31" t="s">
        <v>84</v>
      </c>
      <c r="X16" s="31" t="s">
        <v>32</v>
      </c>
      <c r="Y16" s="17"/>
      <c r="Z16" s="17"/>
    </row>
    <row r="17" spans="1:26" s="21" customFormat="1" ht="72.75" customHeight="1" x14ac:dyDescent="0.35">
      <c r="A17" s="17"/>
      <c r="B17" s="11">
        <v>12</v>
      </c>
      <c r="C17" s="34" t="s">
        <v>45</v>
      </c>
      <c r="D17" s="34" t="s">
        <v>22</v>
      </c>
      <c r="E17" s="33" t="s">
        <v>23</v>
      </c>
      <c r="F17" s="15" t="s">
        <v>34</v>
      </c>
      <c r="G17" s="15" t="s">
        <v>87</v>
      </c>
      <c r="H17" s="15" t="s">
        <v>86</v>
      </c>
      <c r="I17" s="34">
        <v>2</v>
      </c>
      <c r="J17" s="34">
        <v>5</v>
      </c>
      <c r="K17" s="34">
        <f t="shared" si="1"/>
        <v>7</v>
      </c>
      <c r="L17" s="36" t="s">
        <v>25</v>
      </c>
      <c r="M17" s="38" t="s">
        <v>110</v>
      </c>
      <c r="N17" s="37" t="s">
        <v>83</v>
      </c>
      <c r="O17" s="34">
        <v>1</v>
      </c>
      <c r="P17" s="34">
        <v>1</v>
      </c>
      <c r="Q17" s="34">
        <v>2</v>
      </c>
      <c r="R17" s="34" t="s">
        <v>28</v>
      </c>
      <c r="S17" s="34" t="s">
        <v>29</v>
      </c>
      <c r="T17" s="15" t="s">
        <v>38</v>
      </c>
      <c r="U17" s="27" t="s">
        <v>30</v>
      </c>
      <c r="V17" s="27" t="s">
        <v>31</v>
      </c>
      <c r="W17" s="10" t="s">
        <v>84</v>
      </c>
      <c r="X17" s="34" t="s">
        <v>32</v>
      </c>
      <c r="Y17" s="26"/>
      <c r="Z17" s="26"/>
    </row>
  </sheetData>
  <mergeCells count="20">
    <mergeCell ref="B4:B5"/>
    <mergeCell ref="C4:C5"/>
    <mergeCell ref="D4:D5"/>
    <mergeCell ref="G4:G5"/>
    <mergeCell ref="O4:R4"/>
    <mergeCell ref="W4:X4"/>
    <mergeCell ref="B1:F3"/>
    <mergeCell ref="R1:X3"/>
    <mergeCell ref="G1:Q3"/>
    <mergeCell ref="K4:K5"/>
    <mergeCell ref="L4:L5"/>
    <mergeCell ref="J4:J5"/>
    <mergeCell ref="I4:I5"/>
    <mergeCell ref="T4:T5"/>
    <mergeCell ref="U4:U5"/>
    <mergeCell ref="V4:V5"/>
    <mergeCell ref="S4:S5"/>
    <mergeCell ref="H4:H5"/>
    <mergeCell ref="F4:F5"/>
    <mergeCell ref="E4:E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Johana Andrea Camacho Angarita</cp:lastModifiedBy>
  <dcterms:created xsi:type="dcterms:W3CDTF">2023-09-26T19:41:55Z</dcterms:created>
  <dcterms:modified xsi:type="dcterms:W3CDTF">2023-12-21T23:35:22Z</dcterms:modified>
</cp:coreProperties>
</file>