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9"/>
  <workbookPr defaultThemeVersion="166925"/>
  <mc:AlternateContent xmlns:mc="http://schemas.openxmlformats.org/markup-compatibility/2006">
    <mc:Choice Requires="x15">
      <x15ac:absPath xmlns:x15ac="http://schemas.microsoft.com/office/spreadsheetml/2010/11/ac" url="/Users/alejandrodelgado/Library/Mobile Documents/com~apple~CloudDocs/FONDO COLOMBIA EN PAZ/KFW/KFW IMPLEMENTADORES/ANÁLISIS PRELIMINAR/AP ENVIADO POR DE_18:04:2023/ANEXOS/Anexos ajustados/"/>
    </mc:Choice>
  </mc:AlternateContent>
  <xr:revisionPtr revIDLastSave="0" documentId="8_{B470DBC4-8886-E44B-AA00-9737920D594C}" xr6:coauthVersionLast="47" xr6:coauthVersionMax="47" xr10:uidLastSave="{00000000-0000-0000-0000-000000000000}"/>
  <bookViews>
    <workbookView xWindow="5580" yWindow="2300" windowWidth="27640" windowHeight="16940" xr2:uid="{FC5F8CDD-8FBF-AA4D-9501-900E8057F572}"/>
  </bookViews>
  <sheets>
    <sheet name="2. SJF" sheetId="1" r:id="rId1"/>
  </sheets>
  <definedNames>
    <definedName name="_xlnm.Print_Area" localSheetId="0">'2. SJF'!$A$1:$G$31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 l="1"/>
  <c r="D12" i="1"/>
  <c r="G11" i="1"/>
  <c r="G9" i="1" s="1"/>
  <c r="G6" i="1"/>
  <c r="G17" i="1" l="1"/>
</calcChain>
</file>

<file path=xl/sharedStrings.xml><?xml version="1.0" encoding="utf-8"?>
<sst xmlns="http://schemas.openxmlformats.org/spreadsheetml/2006/main" count="25" uniqueCount="24">
  <si>
    <t xml:space="preserve">	Anexo No. 15 – Formato propuesta económica. </t>
  </si>
  <si>
    <t>GRUPO 2. MUNICIPIO DE SAN JOSE DEL FRAGUA</t>
  </si>
  <si>
    <t>ESTRUCTURACIÓN</t>
  </si>
  <si>
    <t>1. ESTRUCTURACIÓN</t>
  </si>
  <si>
    <t>1.1 Estructuración</t>
  </si>
  <si>
    <t>EJECUCIÓN</t>
  </si>
  <si>
    <t>2. EJECUCIÓN</t>
  </si>
  <si>
    <t>2.1 Ejecución de obras</t>
  </si>
  <si>
    <t>2.2 Administración y utilidad</t>
  </si>
  <si>
    <t>%</t>
  </si>
  <si>
    <t>2.2.1 Administración</t>
  </si>
  <si>
    <t>2.2.2 Utilidad</t>
  </si>
  <si>
    <t>SOCIAL</t>
  </si>
  <si>
    <t>3. FORTALECIMIENTO Y CONTROL SOCIAL</t>
  </si>
  <si>
    <t>TOTAL PROPUESTA ECONÓMICA</t>
  </si>
  <si>
    <t>NOTA 1:  El proponente ofertará únicamente los componentes de "2.2 Administración y utilidad" : 2.2.1 Administración y 2.2.2 Utilidad, en las celdas G12 y G13.</t>
  </si>
  <si>
    <t>NOTA 2: El valor total de la propuesta económica será la sumatoria de  los componentes de  Estructuración, Ejecución y Social, este valor será empleado para la evaluación del criterio ponderable propuesta económica.</t>
  </si>
  <si>
    <t>NOTA 3: El proponente deberá tener en cuenta para el cálculo del valor del componente  2.2.1 Administración, todos los costos del personal mínimo gerencial requerido en el anexo técnico y todos los costos que requiera el desarrollo del contrato.</t>
  </si>
  <si>
    <r>
      <t>NOTA 4: Para el component</t>
    </r>
    <r>
      <rPr>
        <i/>
        <sz val="10"/>
        <rFont val="Calibri"/>
        <family val="2"/>
      </rPr>
      <t xml:space="preserve">e 2.2.1 Administración, </t>
    </r>
    <r>
      <rPr>
        <sz val="10"/>
        <rFont val="Calibri"/>
        <family val="2"/>
      </rPr>
      <t>se estableció un valor máximo de $1.721.398.465</t>
    </r>
    <r>
      <rPr>
        <i/>
        <sz val="10"/>
        <rFont val="Calibri"/>
        <family val="2"/>
      </rPr>
      <t xml:space="preserve">
</t>
    </r>
    <r>
      <rPr>
        <sz val="10"/>
        <rFont val="Calibri"/>
        <family val="2"/>
      </rPr>
      <t xml:space="preserve">Para el componente </t>
    </r>
    <r>
      <rPr>
        <i/>
        <sz val="10"/>
        <rFont val="Calibri"/>
        <family val="2"/>
      </rPr>
      <t>2.2.2 Utilidad</t>
    </r>
    <r>
      <rPr>
        <sz val="10"/>
        <rFont val="Calibri"/>
        <family val="2"/>
      </rPr>
      <t xml:space="preserve">, se estableció un valor máximo de $ 362.352.901 (5%) 
El valor de Administración y Utilidad ofertado por el proponente debe ser menor o igual al valor máximo establecido so pena de rechazo. </t>
    </r>
  </si>
  <si>
    <t>NOTA 5: La propuesta económica no podrá superar el valor del presupuesto oficial de $ 9.900.000.000, so pena de rechazo.</t>
  </si>
  <si>
    <t>NOTA 6: El valor total de la  propuesta debe presentarse en números enteros, es decir el proponente deberá aproximar al peso, ya sea por exceso si la suma es mayor 0.51, o por defecto sí la suma es menor o igual a 0.51</t>
  </si>
  <si>
    <t xml:space="preserve">NOTA 7: El Programa cuenta con un certificado que determina que es de utilidad común, el cual le permite la exención de impuestos, tasas y contribuciones de carácter nacional según el Artículo 96 de la Ley 788 del 2002. Los bienes y servicios prestados por el implementador no estarán sujetos al impuesto al valor agregado (IVA), por esto en sus facturas no deberá incluirlo.  
Igualmente, el programa cuenta con exención de impuestos municipales en los municipios de San Jose del Fragua, Morelia y Valparaíso, razón por la cual, todas quellas actividades que sean prestadas en estos municipios no tendrán retención por este concepto por parte del contratante. En caso de desarrollar actividades fuera de los municipios indicados anteriormente, el contratante realizará la retención de los tributos municipales que puedan ser aplicables en el momento del pago.  </t>
  </si>
  <si>
    <t xml:space="preserve">NOTA 8:  En caso de presentar propuesta a más de un grupo, solo se tendrá en cuenta la primera propuesta radicada de acuerdo con la fecha y hora. </t>
  </si>
  <si>
    <t>FIRMA REPRESENTANTE LEGAL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</si>
</sst>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quot;€&quot;_-;\-* #,##0.00\ &quot;€&quot;_-;_-* &quot;-&quot;??\ &quot;€&quot;_-;_-@_-"/>
    <numFmt numFmtId="165" formatCode="_-[$$-240A]\ * #,##0.00_-;\-[$$-240A]\ * #,##0.00_-;_-[$$-240A]\ * &quot;-&quot;??_-;_-@_-"/>
    <numFmt numFmtId="166" formatCode="_-&quot;$&quot;\ * #,##0_-;\-&quot;$&quot;\ * #,##0_-;_-&quot;$&quot;\ * &quot;-&quot;_-;_-@_-"/>
    <numFmt numFmtId="167" formatCode="0.0%"/>
  </numFmts>
  <fonts count="18" x14ac:knownFonts="1">
    <font>
      <sz val="11"/>
      <color theme="1"/>
      <name val="Calibri"/>
      <family val="2"/>
      <scheme val="minor"/>
    </font>
    <font>
      <sz val="12"/>
      <color theme="1"/>
      <name val="Calibri"/>
      <family val="2"/>
      <scheme val="minor"/>
    </font>
    <font>
      <b/>
      <sz val="12"/>
      <color theme="0"/>
      <name val="Calibri"/>
      <family val="2"/>
      <scheme val="minor"/>
    </font>
    <font>
      <b/>
      <sz val="12"/>
      <color theme="1"/>
      <name val="Calibri"/>
      <family val="2"/>
      <scheme val="minor"/>
    </font>
    <font>
      <sz val="12"/>
      <color theme="0"/>
      <name val="Calibri"/>
      <family val="2"/>
      <scheme val="minor"/>
    </font>
    <font>
      <sz val="11"/>
      <color theme="1"/>
      <name val="Calibri"/>
      <family val="2"/>
      <scheme val="minor"/>
    </font>
    <font>
      <b/>
      <sz val="14"/>
      <color theme="0"/>
      <name val="Calibri"/>
      <family val="2"/>
      <scheme val="minor"/>
    </font>
    <font>
      <b/>
      <sz val="11"/>
      <color theme="0"/>
      <name val="Calibri"/>
      <family val="2"/>
      <scheme val="minor"/>
    </font>
    <font>
      <b/>
      <sz val="11"/>
      <color rgb="FF000000"/>
      <name val="Calibri"/>
      <family val="2"/>
    </font>
    <font>
      <b/>
      <sz val="11"/>
      <color theme="1"/>
      <name val="Calibri"/>
      <family val="2"/>
      <scheme val="minor"/>
    </font>
    <font>
      <b/>
      <sz val="9"/>
      <name val="Calibri"/>
      <family val="2"/>
      <scheme val="minor"/>
    </font>
    <font>
      <u val="singleAccounting"/>
      <sz val="14"/>
      <color theme="0"/>
      <name val="Calibri"/>
      <family val="2"/>
      <scheme val="minor"/>
    </font>
    <font>
      <sz val="10"/>
      <color rgb="FF000000"/>
      <name val="Calibri"/>
      <family val="2"/>
    </font>
    <font>
      <sz val="10"/>
      <color theme="1"/>
      <name val="Calibri"/>
      <family val="2"/>
      <scheme val="minor"/>
    </font>
    <font>
      <b/>
      <sz val="10"/>
      <color theme="1"/>
      <name val="Calibri"/>
      <family val="2"/>
      <scheme val="minor"/>
    </font>
    <font>
      <sz val="10"/>
      <name val="Calibri"/>
      <family val="2"/>
    </font>
    <font>
      <i/>
      <sz val="10"/>
      <name val="Calibri"/>
      <family val="2"/>
    </font>
    <font>
      <sz val="10"/>
      <color theme="1"/>
      <name val="Calibri"/>
      <family val="2"/>
    </font>
  </fonts>
  <fills count="4">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rgb="FF000000"/>
      </bottom>
      <diagonal/>
    </border>
    <border>
      <left/>
      <right/>
      <top style="thin">
        <color indexed="64"/>
      </top>
      <bottom style="medium">
        <color rgb="FF000000"/>
      </bottom>
      <diagonal/>
    </border>
    <border>
      <left/>
      <right/>
      <top style="medium">
        <color indexed="64"/>
      </top>
      <bottom style="medium">
        <color indexed="64"/>
      </bottom>
      <diagonal/>
    </border>
    <border>
      <left/>
      <right/>
      <top/>
      <bottom style="thin">
        <color rgb="FF000000"/>
      </bottom>
      <diagonal/>
    </border>
    <border>
      <left/>
      <right/>
      <top style="thin">
        <color rgb="FF000000"/>
      </top>
      <bottom/>
      <diagonal/>
    </border>
  </borders>
  <cellStyleXfs count="4">
    <xf numFmtId="0" fontId="0" fillId="0" borderId="0"/>
    <xf numFmtId="164" fontId="5" fillId="0" borderId="0" applyFont="0" applyFill="0" applyBorder="0" applyAlignment="0" applyProtection="0"/>
    <xf numFmtId="166" fontId="5" fillId="0" borderId="0" applyFont="0" applyFill="0" applyBorder="0" applyAlignment="0" applyProtection="0"/>
    <xf numFmtId="9" fontId="5" fillId="0" borderId="0" applyFont="0" applyFill="0" applyBorder="0" applyAlignment="0" applyProtection="0"/>
  </cellStyleXfs>
  <cellXfs count="52">
    <xf numFmtId="0" fontId="0" fillId="0" borderId="0" xfId="0"/>
    <xf numFmtId="0" fontId="6" fillId="2" borderId="0" xfId="0" applyFont="1" applyFill="1" applyAlignment="1">
      <alignment horizontal="center" vertical="center"/>
    </xf>
    <xf numFmtId="0" fontId="0" fillId="0" borderId="0" xfId="0" applyAlignment="1">
      <alignment vertical="center"/>
    </xf>
    <xf numFmtId="0" fontId="7" fillId="0" borderId="0" xfId="0" applyFont="1" applyAlignment="1">
      <alignment horizontal="center" vertical="center"/>
    </xf>
    <xf numFmtId="0" fontId="2" fillId="2" borderId="0" xfId="0" applyFont="1" applyFill="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165" fontId="4" fillId="2" borderId="6" xfId="1" applyNumberFormat="1"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8" xfId="0" applyFont="1" applyFill="1" applyBorder="1" applyAlignment="1">
      <alignment horizontal="center" vertical="center" wrapText="1"/>
    </xf>
    <xf numFmtId="0" fontId="1" fillId="0" borderId="9" xfId="0" applyFont="1" applyBorder="1" applyAlignment="1">
      <alignment horizontal="left" vertical="center" wrapText="1" indent="1"/>
    </xf>
    <xf numFmtId="0" fontId="1" fillId="0" borderId="10" xfId="0" applyFont="1" applyBorder="1" applyAlignment="1">
      <alignment horizontal="left" vertical="center" wrapText="1" indent="1"/>
    </xf>
    <xf numFmtId="166" fontId="8" fillId="0" borderId="11" xfId="2" applyFont="1" applyFill="1" applyBorder="1" applyAlignment="1">
      <alignment vertical="center"/>
    </xf>
    <xf numFmtId="0" fontId="1" fillId="0" borderId="0" xfId="0" applyFont="1" applyAlignment="1">
      <alignment vertical="center"/>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0" xfId="0" applyFont="1" applyFill="1" applyAlignment="1">
      <alignment vertical="center" wrapText="1"/>
    </xf>
    <xf numFmtId="0" fontId="1" fillId="0" borderId="11" xfId="0" applyFont="1" applyBorder="1" applyAlignment="1">
      <alignment horizontal="left" vertical="center" indent="1"/>
    </xf>
    <xf numFmtId="165" fontId="1" fillId="0" borderId="11" xfId="1" applyNumberFormat="1" applyFont="1" applyFill="1" applyBorder="1" applyAlignment="1">
      <alignment horizontal="center" vertical="center"/>
    </xf>
    <xf numFmtId="0" fontId="1" fillId="0" borderId="12" xfId="0" applyFont="1" applyBorder="1" applyAlignment="1">
      <alignment horizontal="left" vertical="center" indent="1"/>
    </xf>
    <xf numFmtId="0" fontId="1" fillId="0" borderId="13" xfId="0" applyFont="1" applyBorder="1" applyAlignment="1">
      <alignment horizontal="left" vertical="center" indent="1"/>
    </xf>
    <xf numFmtId="167" fontId="9" fillId="0" borderId="11" xfId="3" applyNumberFormat="1" applyFont="1" applyBorder="1" applyAlignment="1">
      <alignment horizontal="center" vertical="center"/>
    </xf>
    <xf numFmtId="10" fontId="10" fillId="0" borderId="14" xfId="3" applyNumberFormat="1" applyFont="1" applyFill="1" applyBorder="1" applyAlignment="1">
      <alignment horizontal="center" vertical="center" wrapText="1"/>
    </xf>
    <xf numFmtId="0" fontId="1" fillId="0" borderId="11" xfId="0" applyFont="1" applyBorder="1" applyAlignment="1">
      <alignment horizontal="left" vertical="center" indent="2"/>
    </xf>
    <xf numFmtId="165" fontId="1" fillId="3" borderId="11" xfId="1" applyNumberFormat="1" applyFont="1" applyFill="1" applyBorder="1" applyAlignment="1" applyProtection="1">
      <alignment horizontal="center" vertical="center"/>
      <protection locked="0"/>
    </xf>
    <xf numFmtId="167" fontId="9" fillId="0" borderId="15" xfId="3" applyNumberFormat="1" applyFont="1" applyBorder="1" applyAlignment="1">
      <alignment horizontal="center" vertical="center"/>
    </xf>
    <xf numFmtId="10" fontId="10" fillId="0" borderId="16" xfId="3" applyNumberFormat="1" applyFont="1" applyFill="1" applyBorder="1" applyAlignment="1">
      <alignment horizontal="center" vertical="center" wrapText="1"/>
    </xf>
    <xf numFmtId="0" fontId="3" fillId="0" borderId="17" xfId="0" applyFont="1" applyBorder="1" applyAlignment="1">
      <alignment horizontal="left" vertical="center"/>
    </xf>
    <xf numFmtId="0" fontId="6" fillId="2" borderId="12"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3" xfId="0" applyFont="1" applyFill="1" applyBorder="1" applyAlignment="1">
      <alignment horizontal="center" vertical="center"/>
    </xf>
    <xf numFmtId="165" fontId="11" fillId="2" borderId="11" xfId="1" applyNumberFormat="1" applyFont="1" applyFill="1" applyBorder="1" applyAlignment="1">
      <alignment vertical="center"/>
    </xf>
    <xf numFmtId="0" fontId="12" fillId="0" borderId="12" xfId="0" applyFont="1" applyBorder="1" applyAlignment="1">
      <alignment horizontal="left" vertical="center" wrapText="1"/>
    </xf>
    <xf numFmtId="0" fontId="13" fillId="0" borderId="14" xfId="0" applyFont="1" applyBorder="1" applyAlignment="1">
      <alignment horizontal="left" vertical="center" wrapText="1"/>
    </xf>
    <xf numFmtId="0" fontId="13" fillId="0" borderId="13" xfId="0" applyFont="1" applyBorder="1" applyAlignment="1">
      <alignment horizontal="left" vertical="center" wrapText="1"/>
    </xf>
    <xf numFmtId="0" fontId="13" fillId="0" borderId="12" xfId="0" applyFont="1" applyBorder="1" applyAlignment="1">
      <alignment horizontal="left" vertical="center" wrapText="1"/>
    </xf>
    <xf numFmtId="0" fontId="14" fillId="0" borderId="14" xfId="0" applyFont="1" applyBorder="1" applyAlignment="1">
      <alignment horizontal="left" vertical="center" wrapText="1"/>
    </xf>
    <xf numFmtId="0" fontId="14" fillId="0" borderId="13" xfId="0" applyFont="1" applyBorder="1" applyAlignment="1">
      <alignment horizontal="left" vertical="center" wrapText="1"/>
    </xf>
    <xf numFmtId="0" fontId="15" fillId="0" borderId="12" xfId="0" applyFont="1" applyBorder="1" applyAlignment="1">
      <alignment horizontal="left" vertical="center" wrapText="1"/>
    </xf>
    <xf numFmtId="0" fontId="15" fillId="0" borderId="14" xfId="0" applyFont="1" applyBorder="1" applyAlignment="1">
      <alignment horizontal="left" vertical="center" wrapText="1"/>
    </xf>
    <xf numFmtId="0" fontId="15" fillId="0" borderId="13" xfId="0" applyFont="1" applyBorder="1" applyAlignment="1">
      <alignment horizontal="left" vertical="center" wrapText="1"/>
    </xf>
    <xf numFmtId="0" fontId="17" fillId="0" borderId="11" xfId="0" applyFont="1" applyBorder="1" applyAlignment="1">
      <alignment horizontal="left" vertical="center" wrapText="1"/>
    </xf>
    <xf numFmtId="0" fontId="13"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14" xfId="0" applyFont="1" applyBorder="1" applyAlignment="1">
      <alignment horizontal="left" vertical="center" wrapText="1"/>
    </xf>
    <xf numFmtId="0" fontId="17" fillId="0" borderId="13" xfId="0" applyFont="1" applyBorder="1" applyAlignment="1">
      <alignment horizontal="left" vertical="center" wrapText="1"/>
    </xf>
    <xf numFmtId="0" fontId="0" fillId="0" borderId="18" xfId="0" applyBorder="1" applyAlignment="1">
      <alignment vertical="center"/>
    </xf>
    <xf numFmtId="0" fontId="0" fillId="0" borderId="19" xfId="0" applyBorder="1" applyAlignment="1">
      <alignment horizontal="center" vertical="center"/>
    </xf>
  </cellXfs>
  <cellStyles count="4">
    <cellStyle name="Moneda" xfId="1" builtinId="4"/>
    <cellStyle name="Moneda [0]" xfId="2" builtinId="7"/>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3ECB9-2026-C942-9FAA-71A00074DDA4}">
  <dimension ref="B1:G31"/>
  <sheetViews>
    <sheetView showGridLines="0" tabSelected="1" view="pageBreakPreview" zoomScaleNormal="100" zoomScaleSheetLayoutView="100" workbookViewId="0">
      <selection activeCell="G14" sqref="G14"/>
    </sheetView>
  </sheetViews>
  <sheetFormatPr baseColWidth="10" defaultColWidth="11.5" defaultRowHeight="15" x14ac:dyDescent="0.2"/>
  <cols>
    <col min="1" max="1" width="4.5" style="2" customWidth="1"/>
    <col min="2" max="2" width="24.6640625" style="2" customWidth="1"/>
    <col min="3" max="3" width="9.1640625" style="2" customWidth="1"/>
    <col min="4" max="4" width="15.83203125" style="2" customWidth="1"/>
    <col min="5" max="5" width="22.5" style="2" customWidth="1"/>
    <col min="6" max="6" width="30.33203125" style="2" customWidth="1"/>
    <col min="7" max="7" width="25.83203125" style="2" customWidth="1"/>
    <col min="8" max="8" width="4.5" style="2" customWidth="1"/>
    <col min="9" max="16384" width="11.5" style="2"/>
  </cols>
  <sheetData>
    <row r="1" spans="2:7" ht="23.5" customHeight="1" x14ac:dyDescent="0.2">
      <c r="B1" s="1" t="s">
        <v>0</v>
      </c>
      <c r="C1" s="1"/>
      <c r="D1" s="1"/>
      <c r="E1" s="1"/>
      <c r="F1" s="1"/>
      <c r="G1" s="1"/>
    </row>
    <row r="2" spans="2:7" ht="23.5" customHeight="1" x14ac:dyDescent="0.2">
      <c r="B2" s="3"/>
      <c r="C2" s="3"/>
      <c r="D2" s="3"/>
      <c r="E2" s="3"/>
      <c r="F2" s="3"/>
      <c r="G2" s="3"/>
    </row>
    <row r="3" spans="2:7" ht="23.5" customHeight="1" x14ac:dyDescent="0.2">
      <c r="B3" s="4" t="s">
        <v>1</v>
      </c>
      <c r="C3" s="4"/>
      <c r="D3" s="4"/>
      <c r="E3" s="4"/>
      <c r="F3" s="4"/>
      <c r="G3" s="4"/>
    </row>
    <row r="5" spans="2:7" ht="16" thickBot="1" x14ac:dyDescent="0.25"/>
    <row r="6" spans="2:7" ht="30" customHeight="1" thickBot="1" x14ac:dyDescent="0.25">
      <c r="B6" s="5" t="s">
        <v>2</v>
      </c>
      <c r="C6" s="6"/>
      <c r="D6" s="7"/>
      <c r="E6" s="8" t="s">
        <v>3</v>
      </c>
      <c r="F6" s="9"/>
      <c r="G6" s="10">
        <f>G7</f>
        <v>325371118</v>
      </c>
    </row>
    <row r="7" spans="2:7" ht="30" customHeight="1" thickBot="1" x14ac:dyDescent="0.25">
      <c r="B7" s="11"/>
      <c r="C7" s="12"/>
      <c r="D7" s="13"/>
      <c r="E7" s="14" t="s">
        <v>4</v>
      </c>
      <c r="F7" s="15"/>
      <c r="G7" s="16">
        <v>325371118</v>
      </c>
    </row>
    <row r="8" spans="2:7" ht="17" thickBot="1" x14ac:dyDescent="0.25">
      <c r="B8" s="17"/>
      <c r="C8" s="17"/>
      <c r="D8" s="17"/>
      <c r="E8" s="17"/>
      <c r="F8" s="17"/>
      <c r="G8" s="17"/>
    </row>
    <row r="9" spans="2:7" ht="19.25" customHeight="1" x14ac:dyDescent="0.2">
      <c r="B9" s="5" t="s">
        <v>5</v>
      </c>
      <c r="C9" s="18"/>
      <c r="D9" s="19"/>
      <c r="E9" s="8" t="s">
        <v>6</v>
      </c>
      <c r="F9" s="9"/>
      <c r="G9" s="10">
        <f>SUM(G10:G11)</f>
        <v>7247058012</v>
      </c>
    </row>
    <row r="10" spans="2:7" ht="19.25" customHeight="1" x14ac:dyDescent="0.2">
      <c r="B10" s="11"/>
      <c r="C10" s="20"/>
      <c r="D10" s="20"/>
      <c r="E10" s="21" t="s">
        <v>7</v>
      </c>
      <c r="F10" s="21"/>
      <c r="G10" s="22">
        <v>7247058012</v>
      </c>
    </row>
    <row r="11" spans="2:7" ht="19.25" customHeight="1" x14ac:dyDescent="0.2">
      <c r="B11" s="11"/>
      <c r="C11" s="20"/>
      <c r="D11" s="20"/>
      <c r="E11" s="23" t="s">
        <v>8</v>
      </c>
      <c r="F11" s="24"/>
      <c r="G11" s="22">
        <f>SUM(G12:G13)</f>
        <v>0</v>
      </c>
    </row>
    <row r="12" spans="2:7" ht="19.25" customHeight="1" x14ac:dyDescent="0.2">
      <c r="B12" s="11"/>
      <c r="C12" s="25" t="s">
        <v>9</v>
      </c>
      <c r="D12" s="26">
        <f>+G12/$G$10</f>
        <v>0</v>
      </c>
      <c r="E12" s="27" t="s">
        <v>10</v>
      </c>
      <c r="F12" s="27"/>
      <c r="G12" s="28"/>
    </row>
    <row r="13" spans="2:7" ht="19.25" customHeight="1" thickBot="1" x14ac:dyDescent="0.25">
      <c r="B13" s="11"/>
      <c r="C13" s="29" t="s">
        <v>9</v>
      </c>
      <c r="D13" s="30">
        <f>+G13/$G$10</f>
        <v>0</v>
      </c>
      <c r="E13" s="27" t="s">
        <v>11</v>
      </c>
      <c r="F13" s="27"/>
      <c r="G13" s="28"/>
    </row>
    <row r="14" spans="2:7" ht="17" thickBot="1" x14ac:dyDescent="0.25">
      <c r="B14" s="17"/>
      <c r="C14" s="17"/>
      <c r="D14" s="17"/>
      <c r="E14" s="17"/>
      <c r="F14" s="17"/>
      <c r="G14" s="17"/>
    </row>
    <row r="15" spans="2:7" ht="29" customHeight="1" thickBot="1" x14ac:dyDescent="0.25">
      <c r="B15" s="5" t="s">
        <v>12</v>
      </c>
      <c r="C15" s="6"/>
      <c r="D15" s="7"/>
      <c r="E15" s="31" t="s">
        <v>13</v>
      </c>
      <c r="F15" s="31"/>
      <c r="G15" s="16">
        <v>243819504</v>
      </c>
    </row>
    <row r="16" spans="2:7" ht="16" x14ac:dyDescent="0.2">
      <c r="B16" s="17"/>
      <c r="C16" s="17"/>
      <c r="D16" s="17"/>
      <c r="E16" s="17"/>
      <c r="F16" s="17"/>
      <c r="G16" s="17"/>
    </row>
    <row r="17" spans="2:7" ht="22" x14ac:dyDescent="0.2">
      <c r="B17" s="32" t="s">
        <v>14</v>
      </c>
      <c r="C17" s="33"/>
      <c r="D17" s="33"/>
      <c r="E17" s="33"/>
      <c r="F17" s="34"/>
      <c r="G17" s="35">
        <f>G15+G6+G9</f>
        <v>7816248634</v>
      </c>
    </row>
    <row r="20" spans="2:7" ht="27.75" customHeight="1" x14ac:dyDescent="0.2">
      <c r="B20" s="36" t="s">
        <v>15</v>
      </c>
      <c r="C20" s="37"/>
      <c r="D20" s="37"/>
      <c r="E20" s="37"/>
      <c r="F20" s="37"/>
      <c r="G20" s="38"/>
    </row>
    <row r="21" spans="2:7" ht="35" customHeight="1" x14ac:dyDescent="0.2">
      <c r="B21" s="39" t="s">
        <v>16</v>
      </c>
      <c r="C21" s="37"/>
      <c r="D21" s="37"/>
      <c r="E21" s="37"/>
      <c r="F21" s="37"/>
      <c r="G21" s="38"/>
    </row>
    <row r="22" spans="2:7" ht="35" customHeight="1" x14ac:dyDescent="0.2">
      <c r="B22" s="39" t="s">
        <v>17</v>
      </c>
      <c r="C22" s="40"/>
      <c r="D22" s="40"/>
      <c r="E22" s="40"/>
      <c r="F22" s="40"/>
      <c r="G22" s="41"/>
    </row>
    <row r="23" spans="2:7" ht="49.25" customHeight="1" x14ac:dyDescent="0.2">
      <c r="B23" s="42" t="s">
        <v>18</v>
      </c>
      <c r="C23" s="43"/>
      <c r="D23" s="43"/>
      <c r="E23" s="43"/>
      <c r="F23" s="43"/>
      <c r="G23" s="44"/>
    </row>
    <row r="24" spans="2:7" ht="17.25" customHeight="1" x14ac:dyDescent="0.2">
      <c r="B24" s="45" t="s">
        <v>19</v>
      </c>
      <c r="C24" s="46"/>
      <c r="D24" s="46"/>
      <c r="E24" s="46"/>
      <c r="F24" s="46"/>
      <c r="G24" s="46"/>
    </row>
    <row r="25" spans="2:7" ht="15" customHeight="1" x14ac:dyDescent="0.2">
      <c r="B25" s="47" t="s">
        <v>20</v>
      </c>
      <c r="C25" s="48"/>
      <c r="D25" s="48"/>
      <c r="E25" s="48"/>
      <c r="F25" s="48"/>
      <c r="G25" s="49"/>
    </row>
    <row r="26" spans="2:7" ht="93" customHeight="1" x14ac:dyDescent="0.2">
      <c r="B26" s="47" t="s">
        <v>21</v>
      </c>
      <c r="C26" s="48"/>
      <c r="D26" s="48"/>
      <c r="E26" s="48"/>
      <c r="F26" s="48"/>
      <c r="G26" s="49"/>
    </row>
    <row r="27" spans="2:7" ht="33" customHeight="1" x14ac:dyDescent="0.2">
      <c r="B27" s="47" t="s">
        <v>22</v>
      </c>
      <c r="C27" s="37"/>
      <c r="D27" s="37"/>
      <c r="E27" s="37"/>
      <c r="F27" s="37"/>
      <c r="G27" s="38"/>
    </row>
    <row r="30" spans="2:7" x14ac:dyDescent="0.2">
      <c r="D30" s="50"/>
      <c r="E30" s="50"/>
      <c r="F30" s="50"/>
    </row>
    <row r="31" spans="2:7" x14ac:dyDescent="0.2">
      <c r="D31" s="51" t="s">
        <v>23</v>
      </c>
      <c r="E31" s="51"/>
      <c r="F31" s="51"/>
    </row>
  </sheetData>
  <sheetProtection algorithmName="SHA-512" hashValue="RX+HLysT2gU+39sYf0hwIj9HcvCRbIZSEVIehp2ykZQHqLXdELFydta1wMu47jZtDGLgBdq9TWSb2+YQcdL2Mw==" saltValue="tR3kxm3Z0IAJ5ha7EfkhPw==" spinCount="100000" sheet="1" objects="1" scenarios="1"/>
  <mergeCells count="23">
    <mergeCell ref="D31:F31"/>
    <mergeCell ref="B22:G22"/>
    <mergeCell ref="B23:G23"/>
    <mergeCell ref="B24:G24"/>
    <mergeCell ref="B25:G25"/>
    <mergeCell ref="B26:G26"/>
    <mergeCell ref="B27:G27"/>
    <mergeCell ref="E13:F13"/>
    <mergeCell ref="B15:D15"/>
    <mergeCell ref="E15:F15"/>
    <mergeCell ref="B17:F17"/>
    <mergeCell ref="B20:G20"/>
    <mergeCell ref="B21:G21"/>
    <mergeCell ref="B1:G1"/>
    <mergeCell ref="B3:G3"/>
    <mergeCell ref="B6:D7"/>
    <mergeCell ref="E6:F6"/>
    <mergeCell ref="E7:F7"/>
    <mergeCell ref="B9:B13"/>
    <mergeCell ref="E9:F9"/>
    <mergeCell ref="E10:F10"/>
    <mergeCell ref="E11:F11"/>
    <mergeCell ref="E12:F12"/>
  </mergeCells>
  <printOptions horizontalCentered="1"/>
  <pageMargins left="0.70866141732283472" right="0.70866141732283472" top="0.74803149606299213" bottom="0.74803149606299213" header="0.31496062992125984" footer="0.31496062992125984"/>
  <pageSetup paperSize="119" scale="64"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 SJF</vt:lpstr>
      <vt:lpstr>'2. SJF'!Área_de_impresión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2023-04-18T23:31:41Z</dcterms:created>
  <dcterms:modified xsi:type="dcterms:W3CDTF">2023-04-18T23:32:05Z</dcterms:modified>
</cp:coreProperties>
</file>