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24"/>
  <workbookPr/>
  <mc:AlternateContent xmlns:mc="http://schemas.openxmlformats.org/markup-compatibility/2006">
    <mc:Choice Requires="x15">
      <x15ac:absPath xmlns:x15ac="http://schemas.microsoft.com/office/spreadsheetml/2010/11/ac" url="C:\Users\manue\Desktop\JUANITO\CUARENTENA\EJECUCIÓN SDE\NUEVOS PROYECTOS\ZONA 4 ANALISIS INICIAL\RESULTADOS VISITA TECNICA\ALTO PATIA FLORES FLORIDA\"/>
    </mc:Choice>
  </mc:AlternateContent>
  <xr:revisionPtr revIDLastSave="6" documentId="13_ncr:1_{1E15B731-8F59-4300-825A-6847321DF443}" xr6:coauthVersionLast="47" xr6:coauthVersionMax="47" xr10:uidLastSave="{B6EB11CE-E0BB-4719-BC66-E4A715D7288C}"/>
  <bookViews>
    <workbookView xWindow="-120" yWindow="-120" windowWidth="20730" windowHeight="11160" xr2:uid="{00000000-000D-0000-FFFF-FFFF00000000}"/>
  </bookViews>
  <sheets>
    <sheet name="Presupuesto" sheetId="1" r:id="rId1"/>
  </sheets>
  <definedNames>
    <definedName name="__123Graph_ACOSVSPRE" localSheetId="0">#REF!</definedName>
    <definedName name="__123Graph_ACOSVSPRE">#REF!</definedName>
    <definedName name="__123Graph_AEXISPRE" localSheetId="0">#REF!</definedName>
    <definedName name="__123Graph_AEXISPRE">#REF!</definedName>
    <definedName name="__123Graph_APREPVBLA" localSheetId="0">#REF!</definedName>
    <definedName name="__123Graph_APREPVBLA">#REF!</definedName>
    <definedName name="__123Graph_BCOSVSPRE" localSheetId="0">#REF!</definedName>
    <definedName name="__123Graph_BCOSVSPRE">#REF!</definedName>
    <definedName name="__123Graph_BEXISPRE" localSheetId="0">#REF!</definedName>
    <definedName name="__123Graph_BEXISPRE">#REF!</definedName>
    <definedName name="__123Graph_BPREPVBLA" localSheetId="0">#REF!</definedName>
    <definedName name="__123Graph_BPREPVBLA">#REF!</definedName>
    <definedName name="__123Graph_XCOSVSPRE" localSheetId="0">#REF!</definedName>
    <definedName name="__123Graph_XCOSVSPRE">#REF!</definedName>
    <definedName name="__123Graph_XEXISPRE" localSheetId="0">#REF!</definedName>
    <definedName name="__123Graph_XEXISPRE">#REF!</definedName>
    <definedName name="__123Graph_XPREPVBLA" localSheetId="0">#REF!</definedName>
    <definedName name="__123Graph_XPREPVBLA">#REF!</definedName>
    <definedName name="__sel10" localSheetId="0">#REF!</definedName>
    <definedName name="__sel10">#REF!</definedName>
    <definedName name="__sel11" localSheetId="0">#REF!</definedName>
    <definedName name="__sel11">#REF!</definedName>
    <definedName name="__sel12" localSheetId="0">#REF!</definedName>
    <definedName name="__sel12">#REF!</definedName>
    <definedName name="__sel13" localSheetId="0">#REF!</definedName>
    <definedName name="__sel13">#REF!</definedName>
    <definedName name="__sel14" localSheetId="0">#REF!</definedName>
    <definedName name="__sel14">#REF!</definedName>
    <definedName name="__sel15" localSheetId="0">#REF!</definedName>
    <definedName name="__sel15">#REF!</definedName>
    <definedName name="__sel16" localSheetId="0">#REF!</definedName>
    <definedName name="__sel16">#REF!</definedName>
    <definedName name="__sel17" localSheetId="0">#REF!</definedName>
    <definedName name="__sel17">#REF!</definedName>
    <definedName name="__sel7" localSheetId="0">#REF!</definedName>
    <definedName name="__sel7">#REF!</definedName>
    <definedName name="__sel8" localSheetId="0">#REF!</definedName>
    <definedName name="__sel8">#REF!</definedName>
    <definedName name="__tot2" localSheetId="0">#REF!</definedName>
    <definedName name="__tot2">#REF!</definedName>
    <definedName name="__tot3" localSheetId="0">#REF!</definedName>
    <definedName name="__tot3">#REF!</definedName>
    <definedName name="_C" localSheetId="0">#REF!</definedName>
    <definedName name="_C">#REF!</definedName>
    <definedName name="_Fill" localSheetId="0">#REF!</definedName>
    <definedName name="_Fill">#REF!</definedName>
    <definedName name="_Ind1" localSheetId="0">#REF!</definedName>
    <definedName name="_Ind1">#REF!</definedName>
    <definedName name="_Ind2" localSheetId="0">#REF!</definedName>
    <definedName name="_Ind2">#REF!</definedName>
    <definedName name="_Ind3" localSheetId="0">#REF!</definedName>
    <definedName name="_Ind3">#REF!</definedName>
    <definedName name="_Ind4" localSheetId="0">#REF!</definedName>
    <definedName name="_Ind4">#REF!</definedName>
    <definedName name="_Ind5" localSheetId="0">#REF!</definedName>
    <definedName name="_Ind5">#REF!</definedName>
    <definedName name="_Ind6" localSheetId="0">#REF!</definedName>
    <definedName name="_Ind6">#REF!</definedName>
    <definedName name="_Ind7" localSheetId="0">#REF!</definedName>
    <definedName name="_Ind7">#REF!</definedName>
    <definedName name="_Ind8" localSheetId="0">#REF!</definedName>
    <definedName name="_Ind8">#REF!</definedName>
    <definedName name="_ipc1" localSheetId="0">#REF!</definedName>
    <definedName name="_ipc1">#REF!</definedName>
    <definedName name="_ipc2" localSheetId="0">#REF!</definedName>
    <definedName name="_ipc2">#REF!</definedName>
    <definedName name="_ipc3" localSheetId="0">#REF!</definedName>
    <definedName name="_ipc3">#REF!</definedName>
    <definedName name="_ipc4" localSheetId="0">#REF!</definedName>
    <definedName name="_ipc4">#REF!</definedName>
    <definedName name="_ipc5" localSheetId="0">#REF!</definedName>
    <definedName name="_ipc5">#REF!</definedName>
    <definedName name="_Regression_Out" localSheetId="0">#REF!</definedName>
    <definedName name="_Regression_Out">#REF!</definedName>
    <definedName name="_Regression_X" localSheetId="0">#REF!</definedName>
    <definedName name="_Regression_X">#REF!</definedName>
    <definedName name="_Regression_Y" localSheetId="0">#REF!</definedName>
    <definedName name="_Regression_Y">#REF!</definedName>
    <definedName name="_sel1" localSheetId="0">#REF!</definedName>
    <definedName name="_sel1">#REF!</definedName>
    <definedName name="_sel18" localSheetId="0">#REF!</definedName>
    <definedName name="_sel18">#REF!</definedName>
    <definedName name="_sel2" localSheetId="0">#REF!</definedName>
    <definedName name="_sel2">#REF!</definedName>
    <definedName name="_sel21" localSheetId="0">#REF!</definedName>
    <definedName name="_sel21">#REF!</definedName>
    <definedName name="_sel22" localSheetId="0">#REF!</definedName>
    <definedName name="_sel22">#REF!</definedName>
    <definedName name="_sel3" localSheetId="0">#REF!</definedName>
    <definedName name="_sel3">#REF!</definedName>
    <definedName name="_sel4" localSheetId="0">#REF!</definedName>
    <definedName name="_sel4">#REF!</definedName>
    <definedName name="_sel5" localSheetId="0">#REF!</definedName>
    <definedName name="_sel5">#REF!</definedName>
    <definedName name="_sel6" localSheetId="0">#REF!</definedName>
    <definedName name="_sel6">#REF!</definedName>
    <definedName name="_sel9" localSheetId="0">#REF!</definedName>
    <definedName name="_sel9">#REF!</definedName>
    <definedName name="_TBL3" localSheetId="0">#REF!</definedName>
    <definedName name="_TBL3">#REF!</definedName>
    <definedName name="_vu2" localSheetId="0">#REF!</definedName>
    <definedName name="_vu2">#REF!</definedName>
    <definedName name="A_IMPRESIÓN_IM" localSheetId="0">#REF!</definedName>
    <definedName name="A_IMPRESIÓN_IM">#REF!</definedName>
    <definedName name="AB" localSheetId="0">#REF!</definedName>
    <definedName name="AB">#REF!</definedName>
    <definedName name="adad" localSheetId="0">#REF!</definedName>
    <definedName name="adad">#REF!</definedName>
    <definedName name="adada" localSheetId="0">#REF!</definedName>
    <definedName name="adada">#REF!</definedName>
    <definedName name="add" localSheetId="0">#REF!</definedName>
    <definedName name="add">#REF!</definedName>
    <definedName name="ADMINISTRA" localSheetId="0">#REF!</definedName>
    <definedName name="ADMINISTRA">#REF!</definedName>
    <definedName name="ADMINSTRA" localSheetId="0">#REF!</definedName>
    <definedName name="ADMINSTRA">#REF!</definedName>
    <definedName name="ADMON" localSheetId="0">#REF!</definedName>
    <definedName name="ADMON">#REF!</definedName>
    <definedName name="admons" localSheetId="0">#REF!</definedName>
    <definedName name="admons">#REF!</definedName>
    <definedName name="adsasadd" localSheetId="0">#REF!</definedName>
    <definedName name="adsasadd">#REF!</definedName>
    <definedName name="aewrw" localSheetId="0">#REF!</definedName>
    <definedName name="aewrw">#REF!</definedName>
    <definedName name="alkor" localSheetId="0">#REF!</definedName>
    <definedName name="alkor">#REF!</definedName>
    <definedName name="alternativa" localSheetId="0">#REF!</definedName>
    <definedName name="alternativa">#REF!</definedName>
    <definedName name="alternativa1" localSheetId="0">#REF!</definedName>
    <definedName name="alternativa1">#REF!</definedName>
    <definedName name="alternativa2" localSheetId="0">#REF!</definedName>
    <definedName name="alternativa2">#REF!</definedName>
    <definedName name="alternativa3" localSheetId="0">#REF!</definedName>
    <definedName name="alternativa3">#REF!</definedName>
    <definedName name="ALTERNATIVAS" localSheetId="0">#REF!</definedName>
    <definedName name="ALTERNATIVAS">#REF!</definedName>
    <definedName name="AlternativaSeleccionada" localSheetId="0">#REF!</definedName>
    <definedName name="AlternativaSeleccionada">#REF!</definedName>
    <definedName name="Area" localSheetId="0">#REF!</definedName>
    <definedName name="Area">#REF!</definedName>
    <definedName name="ARRIENDO" localSheetId="0">#REF!</definedName>
    <definedName name="ARRIENDO">#REF!</definedName>
    <definedName name="ASISTENCIA" localSheetId="0">#REF!</definedName>
    <definedName name="ASISTENCIA">#REF!</definedName>
    <definedName name="Award" localSheetId="0">#REF!</definedName>
    <definedName name="Award">#REF!</definedName>
    <definedName name="B">#REF!</definedName>
    <definedName name="Balance_Impr1" localSheetId="0">#REF!</definedName>
    <definedName name="Balance_Impr1">#REF!</definedName>
    <definedName name="Balance_Impr2" localSheetId="0">#REF!</definedName>
    <definedName name="Balance_Impr2">#REF!</definedName>
    <definedName name="bcaeinicial2" localSheetId="0">#REF!</definedName>
    <definedName name="bcaeinicial2">#REF!</definedName>
    <definedName name="bcaeinicial3" localSheetId="0">#REF!</definedName>
    <definedName name="bcaeinicial3">#REF!</definedName>
    <definedName name="bcaminicial2" localSheetId="0">#REF!</definedName>
    <definedName name="bcaminicial2">#REF!</definedName>
    <definedName name="bcaminicial3" localSheetId="0">#REF!</definedName>
    <definedName name="bcaminicial3">#REF!</definedName>
    <definedName name="BienesOperacion" localSheetId="0">#REF!</definedName>
    <definedName name="BienesOperacion">#REF!</definedName>
    <definedName name="BienesProdCP" localSheetId="0">#REF!</definedName>
    <definedName name="BienesProdCP">#REF!</definedName>
    <definedName name="BienesProdSP" localSheetId="0">#REF!</definedName>
    <definedName name="BienesProdSP">#REF!</definedName>
    <definedName name="BienesProduccion" localSheetId="0">#REF!</definedName>
    <definedName name="BienesProduccion">#REF!</definedName>
    <definedName name="C_" localSheetId="0">#REF!</definedName>
    <definedName name="C_">#REF!</definedName>
    <definedName name="caep" localSheetId="0">#REF!</definedName>
    <definedName name="caep">#REF!</definedName>
    <definedName name="caep2" localSheetId="0">#REF!</definedName>
    <definedName name="caep2">#REF!</definedName>
    <definedName name="caep3" localSheetId="0">#REF!</definedName>
    <definedName name="caep3">#REF!</definedName>
    <definedName name="caes" localSheetId="0">#REF!</definedName>
    <definedName name="caes">#REF!</definedName>
    <definedName name="caes2" localSheetId="0">#REF!</definedName>
    <definedName name="caes2">#REF!</definedName>
    <definedName name="caes3" localSheetId="0">#REF!</definedName>
    <definedName name="caes3">#REF!</definedName>
    <definedName name="caesx" localSheetId="0">#REF!</definedName>
    <definedName name="caesx">#REF!</definedName>
    <definedName name="CambioInversion" localSheetId="0">#REF!</definedName>
    <definedName name="CambioInversion">#REF!</definedName>
    <definedName name="celda0" localSheetId="0">#REF!</definedName>
    <definedName name="celda0">#REF!</definedName>
    <definedName name="celda1" localSheetId="0">#REF!</definedName>
    <definedName name="celda1">#REF!</definedName>
    <definedName name="celda10" localSheetId="0">#REF!</definedName>
    <definedName name="celda10">#REF!</definedName>
    <definedName name="celda10a" localSheetId="0">#REF!</definedName>
    <definedName name="celda10a">#REF!</definedName>
    <definedName name="celda10b" localSheetId="0">#REF!</definedName>
    <definedName name="celda10b">#REF!</definedName>
    <definedName name="celda10c" localSheetId="0">#REF!</definedName>
    <definedName name="celda10c">#REF!</definedName>
    <definedName name="celda10d" localSheetId="0">#REF!</definedName>
    <definedName name="celda10d">#REF!</definedName>
    <definedName name="celda10e" localSheetId="0">#REF!</definedName>
    <definedName name="celda10e">#REF!</definedName>
    <definedName name="celda10f" localSheetId="0">#REF!</definedName>
    <definedName name="celda10f">#REF!</definedName>
    <definedName name="celda10g" localSheetId="0">#REF!</definedName>
    <definedName name="celda10g">#REF!</definedName>
    <definedName name="celda10h" localSheetId="0">#REF!</definedName>
    <definedName name="celda10h">#REF!</definedName>
    <definedName name="celda10i" localSheetId="0">#REF!</definedName>
    <definedName name="celda10i">#REF!</definedName>
    <definedName name="celda10j" localSheetId="0">#REF!</definedName>
    <definedName name="celda10j">#REF!</definedName>
    <definedName name="celda11" localSheetId="0">#REF!</definedName>
    <definedName name="celda11">#REF!</definedName>
    <definedName name="celda11a" localSheetId="0">#REF!</definedName>
    <definedName name="celda11a">#REF!</definedName>
    <definedName name="celda11b" localSheetId="0">#REF!</definedName>
    <definedName name="celda11b">#REF!</definedName>
    <definedName name="celda11c" localSheetId="0">#REF!</definedName>
    <definedName name="celda11c">#REF!</definedName>
    <definedName name="celda11d" localSheetId="0">#REF!</definedName>
    <definedName name="celda11d">#REF!</definedName>
    <definedName name="celda11e" localSheetId="0">#REF!</definedName>
    <definedName name="celda11e">#REF!</definedName>
    <definedName name="celda11f" localSheetId="0">#REF!</definedName>
    <definedName name="celda11f">#REF!</definedName>
    <definedName name="celda11g" localSheetId="0">#REF!</definedName>
    <definedName name="celda11g">#REF!</definedName>
    <definedName name="celda11h" localSheetId="0">#REF!</definedName>
    <definedName name="celda11h">#REF!</definedName>
    <definedName name="celda11i" localSheetId="0">#REF!</definedName>
    <definedName name="celda11i">#REF!</definedName>
    <definedName name="celda11j" localSheetId="0">#REF!</definedName>
    <definedName name="celda11j">#REF!</definedName>
    <definedName name="celda12" localSheetId="0">#REF!</definedName>
    <definedName name="celda12">#REF!</definedName>
    <definedName name="celda12a" localSheetId="0">#REF!</definedName>
    <definedName name="celda12a">#REF!</definedName>
    <definedName name="celda12b" localSheetId="0">#REF!</definedName>
    <definedName name="celda12b">#REF!</definedName>
    <definedName name="celda13" localSheetId="0">#REF!</definedName>
    <definedName name="celda13">#REF!</definedName>
    <definedName name="celda13a" localSheetId="0">#REF!</definedName>
    <definedName name="celda13a">#REF!</definedName>
    <definedName name="celda13b" localSheetId="0">#REF!</definedName>
    <definedName name="celda13b">#REF!</definedName>
    <definedName name="celda14" localSheetId="0">#REF!</definedName>
    <definedName name="celda14">#REF!</definedName>
    <definedName name="celda14a" localSheetId="0">#REF!</definedName>
    <definedName name="celda14a">#REF!</definedName>
    <definedName name="celda14b" localSheetId="0">#REF!</definedName>
    <definedName name="celda14b">#REF!</definedName>
    <definedName name="celda15" localSheetId="0">#REF!</definedName>
    <definedName name="celda15">#REF!</definedName>
    <definedName name="celda15a" localSheetId="0">#REF!</definedName>
    <definedName name="celda15a">#REF!</definedName>
    <definedName name="celda15b" localSheetId="0">#REF!</definedName>
    <definedName name="celda15b">#REF!</definedName>
    <definedName name="celda16" localSheetId="0">#REF!</definedName>
    <definedName name="celda16">#REF!</definedName>
    <definedName name="celda16a" localSheetId="0">#REF!</definedName>
    <definedName name="celda16a">#REF!</definedName>
    <definedName name="celda17" localSheetId="0">#REF!</definedName>
    <definedName name="celda17">#REF!</definedName>
    <definedName name="celda17a" localSheetId="0">#REF!</definedName>
    <definedName name="celda17a">#REF!</definedName>
    <definedName name="celda18" localSheetId="0">#REF!</definedName>
    <definedName name="celda18">#REF!</definedName>
    <definedName name="celda18a" localSheetId="0">#REF!</definedName>
    <definedName name="celda18a">#REF!</definedName>
    <definedName name="celda19" localSheetId="0">#REF!</definedName>
    <definedName name="celda19">#REF!</definedName>
    <definedName name="celda1c" localSheetId="0">#REF!</definedName>
    <definedName name="celda1c">#REF!</definedName>
    <definedName name="celda1d" localSheetId="0">#REF!</definedName>
    <definedName name="celda1d">#REF!</definedName>
    <definedName name="celda1e" localSheetId="0">#REF!</definedName>
    <definedName name="celda1e">#REF!</definedName>
    <definedName name="celda2" localSheetId="0">#REF!</definedName>
    <definedName name="celda2">#REF!</definedName>
    <definedName name="celda20" localSheetId="0">#REF!</definedName>
    <definedName name="celda20">#REF!</definedName>
    <definedName name="celda21" localSheetId="0">#REF!</definedName>
    <definedName name="celda21">#REF!</definedName>
    <definedName name="celda21a" localSheetId="0">#REF!</definedName>
    <definedName name="celda21a">#REF!</definedName>
    <definedName name="Celda22" localSheetId="0">#REF!</definedName>
    <definedName name="Celda22">#REF!</definedName>
    <definedName name="Celda22a" localSheetId="0">#REF!</definedName>
    <definedName name="Celda22a">#REF!</definedName>
    <definedName name="celda23" localSheetId="0">#REF!</definedName>
    <definedName name="celda23">#REF!</definedName>
    <definedName name="celda24" localSheetId="0">#REF!</definedName>
    <definedName name="celda24">#REF!</definedName>
    <definedName name="celda25" localSheetId="0">#REF!</definedName>
    <definedName name="celda25">#REF!</definedName>
    <definedName name="celda26" localSheetId="0">#REF!</definedName>
    <definedName name="celda26">#REF!</definedName>
    <definedName name="celda27" localSheetId="0">#REF!</definedName>
    <definedName name="celda27">#REF!</definedName>
    <definedName name="celda28" localSheetId="0">#REF!</definedName>
    <definedName name="celda28">#REF!</definedName>
    <definedName name="celda29" localSheetId="0">#REF!</definedName>
    <definedName name="celda29">#REF!</definedName>
    <definedName name="celda3" localSheetId="0">#REF!</definedName>
    <definedName name="celda3">#REF!</definedName>
    <definedName name="celda30" localSheetId="0">#REF!</definedName>
    <definedName name="celda30">#REF!</definedName>
    <definedName name="celda31" localSheetId="0">#REF!</definedName>
    <definedName name="celda31">#REF!</definedName>
    <definedName name="celda32" localSheetId="0">#REF!</definedName>
    <definedName name="celda32">#REF!</definedName>
    <definedName name="celda33" localSheetId="0">#REF!</definedName>
    <definedName name="celda33">#REF!</definedName>
    <definedName name="celda34" localSheetId="0">#REF!</definedName>
    <definedName name="celda34">#REF!</definedName>
    <definedName name="celda35" localSheetId="0">#REF!</definedName>
    <definedName name="celda35">#REF!</definedName>
    <definedName name="Celda36" localSheetId="0">#REF!</definedName>
    <definedName name="Celda36">#REF!</definedName>
    <definedName name="celda37" localSheetId="0">#REF!</definedName>
    <definedName name="celda37">#REF!</definedName>
    <definedName name="celda38" localSheetId="0">#REF!</definedName>
    <definedName name="celda38">#REF!</definedName>
    <definedName name="celda3a" localSheetId="0">#REF!</definedName>
    <definedName name="celda3a">#REF!</definedName>
    <definedName name="celda4" localSheetId="0">#REF!</definedName>
    <definedName name="celda4">#REF!</definedName>
    <definedName name="celda4a" localSheetId="0">#REF!</definedName>
    <definedName name="celda4a">#REF!</definedName>
    <definedName name="celda5" localSheetId="0">#REF!</definedName>
    <definedName name="celda5">#REF!</definedName>
    <definedName name="celda5a" localSheetId="0">#REF!</definedName>
    <definedName name="celda5a">#REF!</definedName>
    <definedName name="celda6" localSheetId="0">#REF!</definedName>
    <definedName name="celda6">#REF!</definedName>
    <definedName name="celda6a" localSheetId="0">#REF!</definedName>
    <definedName name="celda6a">#REF!</definedName>
    <definedName name="celda6c" localSheetId="0">#REF!</definedName>
    <definedName name="celda6c">#REF!</definedName>
    <definedName name="celda6d" localSheetId="0">#REF!</definedName>
    <definedName name="celda6d">#REF!</definedName>
    <definedName name="celda6e" localSheetId="0">#REF!</definedName>
    <definedName name="celda6e">#REF!</definedName>
    <definedName name="celda6f" localSheetId="0">#REF!</definedName>
    <definedName name="celda6f">#REF!</definedName>
    <definedName name="celda6g" localSheetId="0">#REF!</definedName>
    <definedName name="celda6g">#REF!</definedName>
    <definedName name="celda6h" localSheetId="0">#REF!</definedName>
    <definedName name="celda6h">#REF!</definedName>
    <definedName name="celda7" localSheetId="0">#REF!</definedName>
    <definedName name="celda7">#REF!</definedName>
    <definedName name="celda7a" localSheetId="0">#REF!</definedName>
    <definedName name="celda7a">#REF!</definedName>
    <definedName name="celda7b" localSheetId="0">#REF!</definedName>
    <definedName name="celda7b">#REF!</definedName>
    <definedName name="celda7c" localSheetId="0">#REF!</definedName>
    <definedName name="celda7c">#REF!</definedName>
    <definedName name="celda7d" localSheetId="0">#REF!</definedName>
    <definedName name="celda7d">#REF!</definedName>
    <definedName name="celda7e" localSheetId="0">#REF!</definedName>
    <definedName name="celda7e">#REF!</definedName>
    <definedName name="celda7f" localSheetId="0">#REF!</definedName>
    <definedName name="celda7f">#REF!</definedName>
    <definedName name="celda7g" localSheetId="0">#REF!</definedName>
    <definedName name="celda7g">#REF!</definedName>
    <definedName name="celda7h" localSheetId="0">#REF!</definedName>
    <definedName name="celda7h">#REF!</definedName>
    <definedName name="celda7i" localSheetId="0">#REF!</definedName>
    <definedName name="celda7i">#REF!</definedName>
    <definedName name="celda7j" localSheetId="0">#REF!</definedName>
    <definedName name="celda7j">#REF!</definedName>
    <definedName name="celda8" localSheetId="0">#REF!</definedName>
    <definedName name="celda8">#REF!</definedName>
    <definedName name="celda8a" localSheetId="0">#REF!</definedName>
    <definedName name="celda8a">#REF!</definedName>
    <definedName name="celda8b" localSheetId="0">#REF!</definedName>
    <definedName name="celda8b">#REF!</definedName>
    <definedName name="celda8c" localSheetId="0">#REF!</definedName>
    <definedName name="celda8c">#REF!</definedName>
    <definedName name="celda8d" localSheetId="0">#REF!</definedName>
    <definedName name="celda8d">#REF!</definedName>
    <definedName name="celda8e" localSheetId="0">#REF!</definedName>
    <definedName name="celda8e">#REF!</definedName>
    <definedName name="celda8f" localSheetId="0">#REF!</definedName>
    <definedName name="celda8f">#REF!</definedName>
    <definedName name="celda8g" localSheetId="0">#REF!</definedName>
    <definedName name="celda8g">#REF!</definedName>
    <definedName name="celda8h" localSheetId="0">#REF!</definedName>
    <definedName name="celda8h">#REF!</definedName>
    <definedName name="celda8i" localSheetId="0">#REF!</definedName>
    <definedName name="celda8i">#REF!</definedName>
    <definedName name="celda8j" localSheetId="0">#REF!</definedName>
    <definedName name="celda8j">#REF!</definedName>
    <definedName name="celda9" localSheetId="0">#REF!</definedName>
    <definedName name="celda9">#REF!</definedName>
    <definedName name="celda9a" localSheetId="0">#REF!</definedName>
    <definedName name="celda9a">#REF!</definedName>
    <definedName name="celda9c" localSheetId="0">#REF!</definedName>
    <definedName name="celda9c">#REF!</definedName>
    <definedName name="celda9d" localSheetId="0">#REF!</definedName>
    <definedName name="celda9d">#REF!</definedName>
    <definedName name="celda9e" localSheetId="0">#REF!</definedName>
    <definedName name="celda9e">#REF!</definedName>
    <definedName name="celda9f" localSheetId="0">#REF!</definedName>
    <definedName name="celda9f">#REF!</definedName>
    <definedName name="celda9g" localSheetId="0">#REF!</definedName>
    <definedName name="celda9g">#REF!</definedName>
    <definedName name="celda9h" localSheetId="0">#REF!</definedName>
    <definedName name="celda9h">#REF!</definedName>
    <definedName name="celdacontrol" localSheetId="0">#REF!</definedName>
    <definedName name="celdacontrol">#REF!</definedName>
    <definedName name="celdacontrol1" localSheetId="0">#REF!</definedName>
    <definedName name="celdacontrol1">#REF!</definedName>
    <definedName name="celdacontrol2" localSheetId="0">#REF!</definedName>
    <definedName name="celdacontrol2">#REF!</definedName>
    <definedName name="celdacontrol3" localSheetId="0">#REF!</definedName>
    <definedName name="celdacontrol3">#REF!</definedName>
    <definedName name="celdatotal" localSheetId="0">#REF!</definedName>
    <definedName name="celdatotal">#REF!</definedName>
    <definedName name="celdatotal2" localSheetId="0">#REF!</definedName>
    <definedName name="celdatotal2">#REF!</definedName>
    <definedName name="celdatotal3" localSheetId="0">#REF!</definedName>
    <definedName name="celdatotal3">#REF!</definedName>
    <definedName name="celdatotal5" localSheetId="0">#REF!</definedName>
    <definedName name="celdatotal5">#REF!</definedName>
    <definedName name="celdatotal6" localSheetId="0">#REF!</definedName>
    <definedName name="celdatotal6">#REF!</definedName>
    <definedName name="celday" localSheetId="0">#REF!</definedName>
    <definedName name="celday">#REF!</definedName>
    <definedName name="celdaya" localSheetId="0">#REF!</definedName>
    <definedName name="celdaya">#REF!</definedName>
    <definedName name="Comentario" localSheetId="0">#REF!</definedName>
    <definedName name="Comentario">#REF!</definedName>
    <definedName name="componentes" localSheetId="0">#REF!</definedName>
    <definedName name="componentes">#REF!</definedName>
    <definedName name="componentes2" localSheetId="0">#REF!</definedName>
    <definedName name="componentes2">#REF!</definedName>
    <definedName name="componentes3" localSheetId="0">#REF!</definedName>
    <definedName name="componentes3">#REF!</definedName>
    <definedName name="COMPRA" localSheetId="0">#REF!</definedName>
    <definedName name="COMPRA">#REF!</definedName>
    <definedName name="COMUNICAC" localSheetId="0">#REF!</definedName>
    <definedName name="COMUNICAC">#REF!</definedName>
    <definedName name="CostoIncremental" localSheetId="0">#REF!</definedName>
    <definedName name="CostoIncremental">#REF!</definedName>
    <definedName name="COSTOKILO" localSheetId="0">#REF!</definedName>
    <definedName name="COSTOKILO">#REF!</definedName>
    <definedName name="CostosComercializacion" localSheetId="0">#REF!</definedName>
    <definedName name="CostosComercializacion">#REF!</definedName>
    <definedName name="costosmenesqind_impr3" localSheetId="0">#REF!</definedName>
    <definedName name="costosmenesqind_impr3">#REF!</definedName>
    <definedName name="CostosMensEsqInd_Impr2" localSheetId="0">#REF!</definedName>
    <definedName name="CostosMensEsqInd_Impr2">#REF!</definedName>
    <definedName name="CostosMes" localSheetId="0">#REF!</definedName>
    <definedName name="CostosMes">#REF!</definedName>
    <definedName name="CostoSocial" localSheetId="0">#REF!</definedName>
    <definedName name="CostoSocial">#REF!</definedName>
    <definedName name="CostosProduccion" localSheetId="0">#REF!</definedName>
    <definedName name="CostosProduccion">#REF!</definedName>
    <definedName name="cppc" localSheetId="0">#REF!</definedName>
    <definedName name="cppc">#REF!</definedName>
    <definedName name="cppc2" localSheetId="0">#REF!</definedName>
    <definedName name="cppc2">#REF!</definedName>
    <definedName name="cppc2p" localSheetId="0">#REF!</definedName>
    <definedName name="cppc2p">#REF!</definedName>
    <definedName name="cppc3" localSheetId="0">#REF!</definedName>
    <definedName name="cppc3">#REF!</definedName>
    <definedName name="cppc3p" localSheetId="0">#REF!</definedName>
    <definedName name="cppc3p">#REF!</definedName>
    <definedName name="cppcp" localSheetId="0">#REF!</definedName>
    <definedName name="cppcp">#REF!</definedName>
    <definedName name="CuadroDeProductos" localSheetId="0">#REF!</definedName>
    <definedName name="CuadroDeProductos">#REF!</definedName>
    <definedName name="d" localSheetId="0">#REF!</definedName>
    <definedName name="d">#REF!</definedName>
    <definedName name="dad" localSheetId="0">#REF!</definedName>
    <definedName name="dad">#REF!</definedName>
    <definedName name="dadad" localSheetId="0">#REF!</definedName>
    <definedName name="dadad">#REF!</definedName>
    <definedName name="dadd" localSheetId="0">#REF!</definedName>
    <definedName name="dadd">#REF!</definedName>
    <definedName name="ddada" localSheetId="0">#REF!</definedName>
    <definedName name="ddada">#REF!</definedName>
    <definedName name="ddd" localSheetId="0">#REF!</definedName>
    <definedName name="ddd">#REF!</definedName>
    <definedName name="DEVENGADO" localSheetId="0">#REF!</definedName>
    <definedName name="DEVENGADO">#REF!</definedName>
    <definedName name="dfsgfds" localSheetId="0">#REF!</definedName>
    <definedName name="dfsgfds">#REF!</definedName>
    <definedName name="disrate" localSheetId="0">#REF!</definedName>
    <definedName name="disrate">#REF!</definedName>
    <definedName name="divisas" localSheetId="0">#REF!</definedName>
    <definedName name="divisas">#REF!</definedName>
    <definedName name="divisas2" localSheetId="0">#REF!</definedName>
    <definedName name="divisas2">#REF!</definedName>
    <definedName name="divisas3" localSheetId="0">#REF!</definedName>
    <definedName name="divisas3">#REF!</definedName>
    <definedName name="dsfgfdsg" localSheetId="0">#REF!</definedName>
    <definedName name="dsfgfdsg">#REF!</definedName>
    <definedName name="e" localSheetId="0">#REF!</definedName>
    <definedName name="e">#REF!</definedName>
    <definedName name="eentre30_60" localSheetId="0">#REF!</definedName>
    <definedName name="eentre30_60">#REF!</definedName>
    <definedName name="eentre60_120" localSheetId="0">#REF!</definedName>
    <definedName name="eentre60_120">#REF!</definedName>
    <definedName name="emas120" localSheetId="0">#REF!</definedName>
    <definedName name="emas120">#REF!</definedName>
    <definedName name="emenos30" localSheetId="0">#REF!</definedName>
    <definedName name="emenos30">#REF!</definedName>
    <definedName name="empezar" localSheetId="0">#REF!</definedName>
    <definedName name="empezar">#REF!</definedName>
    <definedName name="erewe" localSheetId="0">#REF!</definedName>
    <definedName name="erewe">#REF!</definedName>
    <definedName name="escenario1" localSheetId="0">#REF!</definedName>
    <definedName name="escenario1">#REF!</definedName>
    <definedName name="EspecieFinal" localSheetId="0">#REF!</definedName>
    <definedName name="EspecieFinal">#REF!</definedName>
    <definedName name="Esquema_Ampliado" localSheetId="0">#REF!</definedName>
    <definedName name="Esquema_Ampliado">#REF!</definedName>
    <definedName name="Esquema_Industria" localSheetId="0">#REF!</definedName>
    <definedName name="Esquema_Industria">#REF!</definedName>
    <definedName name="Esquema_Resumido" localSheetId="0">#REF!</definedName>
    <definedName name="Esquema_Resumido">#REF!</definedName>
    <definedName name="Esquema_Servicios" localSheetId="0">#REF!</definedName>
    <definedName name="Esquema_Servicios">#REF!</definedName>
    <definedName name="Esquema_Servicios_Mens" localSheetId="0">#REF!</definedName>
    <definedName name="Esquema_Servicios_Mens">#REF!</definedName>
    <definedName name="esquema_servicios_mens2" localSheetId="0">#REF!</definedName>
    <definedName name="esquema_servicios_mens2">#REF!</definedName>
    <definedName name="Esquema_Simplificado" localSheetId="0">#REF!</definedName>
    <definedName name="Esquema_Simplificado">#REF!</definedName>
    <definedName name="Esquema_Simplificado_Mens" localSheetId="0">#REF!</definedName>
    <definedName name="Esquema_Simplificado_Mens">#REF!</definedName>
    <definedName name="esquema_simplificado_mens2" localSheetId="0">#REF!</definedName>
    <definedName name="esquema_simplificado_mens2">#REF!</definedName>
    <definedName name="EstaAID" localSheetId="0">#REF!</definedName>
    <definedName name="EstaAID">#REF!</definedName>
    <definedName name="Establ" localSheetId="0">#REF!</definedName>
    <definedName name="Establ">#REF!</definedName>
    <definedName name="EstaCom" localSheetId="0">#REF!</definedName>
    <definedName name="EstaCom">#REF!</definedName>
    <definedName name="EstaCRE" localSheetId="0">#REF!</definedName>
    <definedName name="EstaCRE">#REF!</definedName>
    <definedName name="Exportable" localSheetId="0">#REF!</definedName>
    <definedName name="Exportable">#REF!</definedName>
    <definedName name="ExportableSIN2" localSheetId="0">#REF!</definedName>
    <definedName name="ExportableSIN2">#REF!</definedName>
    <definedName name="ExportableSIN3" localSheetId="0">#REF!</definedName>
    <definedName name="ExportableSIN3">#REF!</definedName>
    <definedName name="ExportableSIN4" localSheetId="0">#REF!</definedName>
    <definedName name="ExportableSIN4">#REF!</definedName>
    <definedName name="FCL_Impr" localSheetId="0">#REF!</definedName>
    <definedName name="FCL_Impr">#REF!</definedName>
    <definedName name="fdgdfgsdf" localSheetId="0">#REF!</definedName>
    <definedName name="fdgdfgsdf">#REF!</definedName>
    <definedName name="fdgfdsgfds" localSheetId="0">#REF!</definedName>
    <definedName name="fdgfdsgfds">#REF!</definedName>
    <definedName name="fdsgfdg" localSheetId="0">#REF!</definedName>
    <definedName name="fdsgfdg">#REF!</definedName>
    <definedName name="fdsgfds" localSheetId="0">#REF!</definedName>
    <definedName name="fdsgfds">#REF!</definedName>
    <definedName name="fdsgfdsgfds" localSheetId="0">#REF!</definedName>
    <definedName name="fdsgfdsgfds">#REF!</definedName>
    <definedName name="fdsgsdfg" localSheetId="0">#REF!</definedName>
    <definedName name="fdsgsdfg">#REF!</definedName>
    <definedName name="fesf" localSheetId="0">#REF!</definedName>
    <definedName name="fesf">#REF!</definedName>
    <definedName name="FF_Impr1" localSheetId="0">#REF!</definedName>
    <definedName name="FF_Impr1">#REF!</definedName>
    <definedName name="FF_Impr2" localSheetId="0">#REF!</definedName>
    <definedName name="FF_Impr2">#REF!</definedName>
    <definedName name="ffdsgfds" localSheetId="0">#REF!</definedName>
    <definedName name="ffdsgfds">#REF!</definedName>
    <definedName name="fff" localSheetId="0">#REF!</definedName>
    <definedName name="fff">#REF!</definedName>
    <definedName name="fgdg" localSheetId="0">#REF!</definedName>
    <definedName name="fgdg">#REF!</definedName>
    <definedName name="Fila1" localSheetId="0">#REF!</definedName>
    <definedName name="Fila1">#REF!</definedName>
    <definedName name="Fila10" localSheetId="0">#REF!</definedName>
    <definedName name="Fila10">#REF!</definedName>
    <definedName name="Fila1000" localSheetId="0">#REF!</definedName>
    <definedName name="Fila1000">#REF!</definedName>
    <definedName name="Fila11" localSheetId="0">#REF!</definedName>
    <definedName name="Fila11">#REF!</definedName>
    <definedName name="Fila12" localSheetId="0">#REF!</definedName>
    <definedName name="Fila12">#REF!</definedName>
    <definedName name="Fila13" localSheetId="0">#REF!</definedName>
    <definedName name="Fila13">#REF!</definedName>
    <definedName name="Fila14" localSheetId="0">#REF!</definedName>
    <definedName name="Fila14">#REF!</definedName>
    <definedName name="Fila15" localSheetId="0">#REF!</definedName>
    <definedName name="Fila15">#REF!</definedName>
    <definedName name="Fila16" localSheetId="0">#REF!</definedName>
    <definedName name="Fila16">#REF!</definedName>
    <definedName name="Fila17" localSheetId="0">#REF!</definedName>
    <definedName name="Fila17">#REF!</definedName>
    <definedName name="Fila18" localSheetId="0">#REF!</definedName>
    <definedName name="Fila18">#REF!</definedName>
    <definedName name="Fila19" localSheetId="0">#REF!</definedName>
    <definedName name="Fila19">#REF!</definedName>
    <definedName name="Fila2" localSheetId="0">#REF!</definedName>
    <definedName name="Fila2">#REF!</definedName>
    <definedName name="Fila20" localSheetId="0">#REF!</definedName>
    <definedName name="Fila20">#REF!</definedName>
    <definedName name="Fila3" localSheetId="0">#REF!</definedName>
    <definedName name="Fila3">#REF!</definedName>
    <definedName name="Fila300" localSheetId="0">#REF!</definedName>
    <definedName name="Fila300">#REF!</definedName>
    <definedName name="Fila301" localSheetId="0">#REF!</definedName>
    <definedName name="Fila301">#REF!</definedName>
    <definedName name="Fila302" localSheetId="0">#REF!</definedName>
    <definedName name="Fila302">#REF!</definedName>
    <definedName name="Fila4" localSheetId="0">#REF!</definedName>
    <definedName name="Fila4">#REF!</definedName>
    <definedName name="Fila6" localSheetId="0">#REF!</definedName>
    <definedName name="Fila6">#REF!</definedName>
    <definedName name="Fila7" localSheetId="0">#REF!</definedName>
    <definedName name="Fila7">#REF!</definedName>
    <definedName name="Fila8" localSheetId="0">#REF!</definedName>
    <definedName name="Fila8">#REF!</definedName>
    <definedName name="Fila9" localSheetId="0">#REF!</definedName>
    <definedName name="Fila9">#REF!</definedName>
    <definedName name="FilaFinal2" localSheetId="0">#REF!</definedName>
    <definedName name="FilaFinal2">#REF!</definedName>
    <definedName name="FilaMedia01" localSheetId="0">#REF!</definedName>
    <definedName name="FilaMedia01">#REF!</definedName>
    <definedName name="FlujoNetoEconomico" localSheetId="0">#REF!</definedName>
    <definedName name="FlujoNetoEconomico">#REF!</definedName>
    <definedName name="FlujoNetoPrivado" localSheetId="0">#REF!</definedName>
    <definedName name="FlujoNetoPrivado">#REF!</definedName>
    <definedName name="Formula1" localSheetId="0">#REF!</definedName>
    <definedName name="Formula1">#REF!</definedName>
    <definedName name="GastosEsqAmpl_Impr1" localSheetId="0">#REF!</definedName>
    <definedName name="GastosEsqAmpl_Impr1">#REF!</definedName>
    <definedName name="GastosEsqAmpl_Impr2" localSheetId="0">#REF!</definedName>
    <definedName name="GastosEsqAmpl_Impr2">#REF!</definedName>
    <definedName name="GastosEsqSimpl_Impr" localSheetId="0">#REF!</definedName>
    <definedName name="GastosEsqSimpl_Impr">#REF!</definedName>
    <definedName name="gdsfgfds" localSheetId="0">#REF!</definedName>
    <definedName name="gdsfgfds">#REF!</definedName>
    <definedName name="gfdgfds" localSheetId="0">#REF!</definedName>
    <definedName name="gfdgfds">#REF!</definedName>
    <definedName name="gfdgsfdg" localSheetId="0">#REF!</definedName>
    <definedName name="gfdgsfdg">#REF!</definedName>
    <definedName name="gfdsgg" localSheetId="0">#REF!</definedName>
    <definedName name="gfdsgg">#REF!</definedName>
    <definedName name="ghgf" localSheetId="0">#REF!</definedName>
    <definedName name="ghgf">#REF!</definedName>
    <definedName name="GILO" localSheetId="0">#REF!</definedName>
    <definedName name="GILO">#REF!</definedName>
    <definedName name="gilo2" localSheetId="0">#REF!</definedName>
    <definedName name="gilo2">#REF!</definedName>
    <definedName name="gjhjg" localSheetId="0">#REF!</definedName>
    <definedName name="gjhjg">#REF!</definedName>
    <definedName name="Graficos_Impr1" localSheetId="0">#REF!</definedName>
    <definedName name="Graficos_Impr1">#REF!</definedName>
    <definedName name="Graficos_Impr2" localSheetId="0">#REF!</definedName>
    <definedName name="Graficos_Impr2">#REF!</definedName>
    <definedName name="hectareas1" localSheetId="0">#REF!</definedName>
    <definedName name="hectareas1">#REF!</definedName>
    <definedName name="hgfjghj" localSheetId="0">#REF!</definedName>
    <definedName name="hgfjghj">#REF!</definedName>
    <definedName name="hojax" localSheetId="0">#REF!</definedName>
    <definedName name="hojax">#REF!</definedName>
    <definedName name="ientre30_60" localSheetId="0">#REF!</definedName>
    <definedName name="ientre30_60">#REF!</definedName>
    <definedName name="ientre60_120" localSheetId="0">#REF!</definedName>
    <definedName name="ientre60_120">#REF!</definedName>
    <definedName name="imas120" localSheetId="0">#REF!</definedName>
    <definedName name="imas120">#REF!</definedName>
    <definedName name="imenos30" localSheetId="0">#REF!</definedName>
    <definedName name="imenos30">#REF!</definedName>
    <definedName name="Impacto" localSheetId="0">#REF!</definedName>
    <definedName name="Impacto">#REF!</definedName>
    <definedName name="IMPREV" localSheetId="0">#REF!</definedName>
    <definedName name="IMPREV">#REF!</definedName>
    <definedName name="IMPREVISTO" localSheetId="0">#REF!</definedName>
    <definedName name="IMPREVISTO">#REF!</definedName>
    <definedName name="Ind4error" localSheetId="0">#REF!</definedName>
    <definedName name="Ind4error">#REF!</definedName>
    <definedName name="Ind8error" localSheetId="0">#REF!</definedName>
    <definedName name="Ind8error">#REF!</definedName>
    <definedName name="IndCE1" localSheetId="0">#REF!</definedName>
    <definedName name="IndCE1">#REF!</definedName>
    <definedName name="IndCE10" localSheetId="0">#REF!</definedName>
    <definedName name="IndCE10">#REF!</definedName>
    <definedName name="IndCE2" localSheetId="0">#REF!</definedName>
    <definedName name="IndCE2">#REF!</definedName>
    <definedName name="IndCE3" localSheetId="0">#REF!</definedName>
    <definedName name="IndCE3">#REF!</definedName>
    <definedName name="IndCE4" localSheetId="0">#REF!</definedName>
    <definedName name="IndCE4">#REF!</definedName>
    <definedName name="IndCE5" localSheetId="0">#REF!</definedName>
    <definedName name="IndCE5">#REF!</definedName>
    <definedName name="IndCE6" localSheetId="0">#REF!</definedName>
    <definedName name="IndCE6">#REF!</definedName>
    <definedName name="IndCE7" localSheetId="0">#REF!</definedName>
    <definedName name="IndCE7">#REF!</definedName>
    <definedName name="IndCE8" localSheetId="0">#REF!</definedName>
    <definedName name="IndCE8">#REF!</definedName>
    <definedName name="IndCE9" localSheetId="0">#REF!</definedName>
    <definedName name="IndCE9">#REF!</definedName>
    <definedName name="Indic_Impr" localSheetId="0">#REF!</definedName>
    <definedName name="Indic_Impr">#REF!</definedName>
    <definedName name="indicador" localSheetId="0">#REF!</definedName>
    <definedName name="indicador">#REF!</definedName>
    <definedName name="Indicador15" localSheetId="0">#REF!</definedName>
    <definedName name="Indicador15">#REF!</definedName>
    <definedName name="INFLACION" localSheetId="0">#REF!</definedName>
    <definedName name="INFLACION">#REF!</definedName>
    <definedName name="inicial" localSheetId="0">#REF!</definedName>
    <definedName name="inicial">#REF!</definedName>
    <definedName name="INTERES" localSheetId="0">#REF!</definedName>
    <definedName name="INTERES">#REF!</definedName>
    <definedName name="interes2" localSheetId="0">#REF!</definedName>
    <definedName name="interes2">#REF!</definedName>
    <definedName name="interes3" localSheetId="0">#REF!</definedName>
    <definedName name="interes3">#REF!</definedName>
    <definedName name="Inver_Impr1" localSheetId="0">#REF!</definedName>
    <definedName name="Inver_Impr1">#REF!</definedName>
    <definedName name="Inver_Impr2" localSheetId="0">#REF!</definedName>
    <definedName name="Inver_Impr2">#REF!</definedName>
    <definedName name="KILMARACUYA" localSheetId="0">#REF!</definedName>
    <definedName name="KILMARACUYA">#REF!</definedName>
    <definedName name="KILPEPINO" localSheetId="0">#REF!</definedName>
    <definedName name="KILPEPINO">#REF!</definedName>
    <definedName name="KILTOTPIÑA" localSheetId="0">#REF!</definedName>
    <definedName name="KILTOTPIÑA">#REF!</definedName>
    <definedName name="LISTA_USUARIOS_BOGOTA" localSheetId="0">#REF!</definedName>
    <definedName name="LISTA_USUARIOS_BOGOTA">#REF!</definedName>
    <definedName name="manodeobra" localSheetId="0">#REF!</definedName>
    <definedName name="manodeobra">#REF!</definedName>
    <definedName name="ManoDeObra1Operacion" localSheetId="0">#REF!</definedName>
    <definedName name="ManoDeObra1Operacion">#REF!</definedName>
    <definedName name="manodeobra2" localSheetId="0">#REF!</definedName>
    <definedName name="manodeobra2">#REF!</definedName>
    <definedName name="ManoDeObra2Operacion" localSheetId="0">#REF!</definedName>
    <definedName name="ManoDeObra2Operacion">#REF!</definedName>
    <definedName name="manodeobra3" localSheetId="0">#REF!</definedName>
    <definedName name="manodeobra3">#REF!</definedName>
    <definedName name="ManoDeObra3Operacion" localSheetId="0">#REF!</definedName>
    <definedName name="ManoDeObra3Operacion">#REF!</definedName>
    <definedName name="ManoDeObra4Operacion" localSheetId="0">#REF!</definedName>
    <definedName name="ManoDeObra4Operacion">#REF!</definedName>
    <definedName name="ManoDeObraProdCP" localSheetId="0">#REF!</definedName>
    <definedName name="ManoDeObraProdCP">#REF!</definedName>
    <definedName name="ManoDeObraProdSP" localSheetId="0">#REF!</definedName>
    <definedName name="ManoDeObraProdSP">#REF!</definedName>
    <definedName name="ManoDeObraProduccion" localSheetId="0">#REF!</definedName>
    <definedName name="ManoDeObraProduccion">#REF!</definedName>
    <definedName name="MaterialesOperacion" localSheetId="0">#REF!</definedName>
    <definedName name="MaterialesOperacion">#REF!</definedName>
    <definedName name="MaterialesProdCP" localSheetId="0">#REF!</definedName>
    <definedName name="MaterialesProdCP">#REF!</definedName>
    <definedName name="MaterialesProdSP" localSheetId="0">#REF!</definedName>
    <definedName name="MaterialesProdSP">#REF!</definedName>
    <definedName name="MaterialesProduccion" localSheetId="0">#REF!</definedName>
    <definedName name="MaterialesProduccion">#REF!</definedName>
    <definedName name="MetrosConstruidos" localSheetId="0">#REF!</definedName>
    <definedName name="MetrosConstruidos">#REF!</definedName>
    <definedName name="MIDAS1" localSheetId="0">#REF!</definedName>
    <definedName name="MIDAS1">#REF!</definedName>
    <definedName name="Moneda" localSheetId="0">#REF!</definedName>
    <definedName name="Moneda">#REF!</definedName>
    <definedName name="NiIdea" localSheetId="0">#REF!</definedName>
    <definedName name="NiIdea">#REF!</definedName>
    <definedName name="NOMBRE" localSheetId="0">#REF!</definedName>
    <definedName name="NOMBRE">#REF!</definedName>
    <definedName name="NumeroDeArboles" localSheetId="0">#REF!</definedName>
    <definedName name="NumeroDeArboles">#REF!</definedName>
    <definedName name="NumeroDeEspecies" localSheetId="0">#REF!</definedName>
    <definedName name="NumeroDeEspecies">#REF!</definedName>
    <definedName name="NumeroDeProductos" localSheetId="0">#REF!</definedName>
    <definedName name="NumeroDeProductos">#REF!</definedName>
    <definedName name="NumeroDeSubproductos" localSheetId="0">#REF!</definedName>
    <definedName name="NumeroDeSubproductos">#REF!</definedName>
    <definedName name="otros2" localSheetId="0">#REF!</definedName>
    <definedName name="otros2">#REF!</definedName>
    <definedName name="otros3" localSheetId="0">#REF!</definedName>
    <definedName name="otros3">#REF!</definedName>
    <definedName name="OtrosIndicadores" localSheetId="0">#REF!</definedName>
    <definedName name="OtrosIndicadores">#REF!</definedName>
    <definedName name="pe" localSheetId="0">#REF!</definedName>
    <definedName name="pe">#REF!</definedName>
    <definedName name="PEDRO" localSheetId="0">#REF!</definedName>
    <definedName name="PEDRO">#REF!</definedName>
    <definedName name="PRESTAMO" localSheetId="0">#REF!</definedName>
    <definedName name="PRESTAMO">#REF!</definedName>
    <definedName name="PrimerProducto" localSheetId="0">#REF!</definedName>
    <definedName name="PrimerProducto">#REF!</definedName>
    <definedName name="privada1" localSheetId="0">#REF!</definedName>
    <definedName name="privada1">#REF!</definedName>
    <definedName name="privada2" localSheetId="0">#REF!</definedName>
    <definedName name="privada2">#REF!</definedName>
    <definedName name="privada3" localSheetId="0">#REF!</definedName>
    <definedName name="privada3">#REF!</definedName>
    <definedName name="ProduccionAgroforestal" localSheetId="0">#REF!</definedName>
    <definedName name="ProduccionAgroforestal">#REF!</definedName>
    <definedName name="ProduccionAgropecuaria" localSheetId="0">#REF!</definedName>
    <definedName name="ProduccionAgropecuaria">#REF!</definedName>
    <definedName name="ProduccionPecuaria" localSheetId="0">#REF!</definedName>
    <definedName name="ProduccionPecuaria">#REF!</definedName>
    <definedName name="ProduccionSubProductos" localSheetId="0">#REF!</definedName>
    <definedName name="ProduccionSubProductos">#REF!</definedName>
    <definedName name="producto" localSheetId="0">#REF!</definedName>
    <definedName name="producto">#REF!</definedName>
    <definedName name="producto2" localSheetId="0">#REF!</definedName>
    <definedName name="producto2">#REF!</definedName>
    <definedName name="producto3" localSheetId="0">#REF!</definedName>
    <definedName name="producto3">#REF!</definedName>
    <definedName name="ProductoArtFinal" localSheetId="0">#REF!</definedName>
    <definedName name="ProductoArtFinal">#REF!</definedName>
    <definedName name="ProductoFinal" localSheetId="0">#REF!</definedName>
    <definedName name="ProductoFinal">#REF!</definedName>
    <definedName name="ProductoInicial" localSheetId="0">#REF!</definedName>
    <definedName name="ProductoInicial">#REF!</definedName>
    <definedName name="Productox" localSheetId="0">#REF!</definedName>
    <definedName name="Productox">#REF!</definedName>
    <definedName name="PYG_Impr" localSheetId="0">#REF!</definedName>
    <definedName name="PYG_Impr">#REF!</definedName>
    <definedName name="qr" localSheetId="0">#REF!</definedName>
    <definedName name="qr">#REF!</definedName>
    <definedName name="RANGOS" localSheetId="0">#REF!</definedName>
    <definedName name="RANGOS">#REF!</definedName>
    <definedName name="RANGOS2" localSheetId="0">#REF!</definedName>
    <definedName name="RANGOS2">#REF!</definedName>
    <definedName name="RCA" localSheetId="0">#REF!</definedName>
    <definedName name="RCA">#REF!</definedName>
    <definedName name="RECOLECCION" localSheetId="0">#REF!</definedName>
    <definedName name="RECOLECCION">#REF!</definedName>
    <definedName name="rewr" localSheetId="0">#REF!</definedName>
    <definedName name="rewr">#REF!</definedName>
    <definedName name="RINFERIOR" localSheetId="0">#REF!</definedName>
    <definedName name="RINFERIOR">#REF!</definedName>
    <definedName name="RPA" localSheetId="0">#REF!</definedName>
    <definedName name="RPA">#REF!</definedName>
    <definedName name="rpcAIU" localSheetId="0">#REF!</definedName>
    <definedName name="rpcAIU">#REF!</definedName>
    <definedName name="RPCDivisa2" localSheetId="0">#REF!</definedName>
    <definedName name="RPCDivisa2">#REF!</definedName>
    <definedName name="RPCDivisa3" localSheetId="0">#REF!</definedName>
    <definedName name="RPCDivisa3">#REF!</definedName>
    <definedName name="rpcinsumos" localSheetId="0">#REF!</definedName>
    <definedName name="rpcinsumos">#REF!</definedName>
    <definedName name="rpcinsumosntci" localSheetId="0">#REF!</definedName>
    <definedName name="rpcinsumosntci">#REF!</definedName>
    <definedName name="RPCManodeobra2" localSheetId="0">#REF!</definedName>
    <definedName name="RPCManodeobra2">#REF!</definedName>
    <definedName name="RPCManodeobra3" localSheetId="0">#REF!</definedName>
    <definedName name="RPCManodeobra3">#REF!</definedName>
    <definedName name="rpcnocalrural" localSheetId="0">#REF!</definedName>
    <definedName name="rpcnocalrural">#REF!</definedName>
    <definedName name="rpcnotransables" localSheetId="0">#REF!</definedName>
    <definedName name="rpcnotransables">#REF!</definedName>
    <definedName name="rpcsemicalificada" localSheetId="0">#REF!</definedName>
    <definedName name="rpcsemicalificada">#REF!</definedName>
    <definedName name="rpcterrenos" localSheetId="0">#REF!</definedName>
    <definedName name="rpcterrenos">#REF!</definedName>
    <definedName name="rpctransporte" localSheetId="0">#REF!</definedName>
    <definedName name="rpctransporte">#REF!</definedName>
    <definedName name="RPP" localSheetId="0">#REF!</definedName>
    <definedName name="RPP">#REF!</definedName>
    <definedName name="rrerew" localSheetId="0">#REF!</definedName>
    <definedName name="rrerew">#REF!</definedName>
    <definedName name="RSA" localSheetId="0">#REF!</definedName>
    <definedName name="RSA">#REF!</definedName>
    <definedName name="RSUPERIOR" localSheetId="0">#REF!</definedName>
    <definedName name="RSUPERIOR">#REF!</definedName>
    <definedName name="RTA" localSheetId="0">#REF!</definedName>
    <definedName name="RTA">#REF!</definedName>
    <definedName name="sel10a" localSheetId="0">#REF!</definedName>
    <definedName name="sel10a">#REF!</definedName>
    <definedName name="sel11a" localSheetId="0">#REF!</definedName>
    <definedName name="sel11a">#REF!</definedName>
    <definedName name="sel12a" localSheetId="0">#REF!</definedName>
    <definedName name="sel12a">#REF!</definedName>
    <definedName name="sel21a" localSheetId="0">#REF!</definedName>
    <definedName name="sel21a">#REF!</definedName>
    <definedName name="sel3a" localSheetId="0">#REF!</definedName>
    <definedName name="sel3a">#REF!</definedName>
    <definedName name="sel4a" localSheetId="0">#REF!</definedName>
    <definedName name="sel4a">#REF!</definedName>
    <definedName name="sel9a" localSheetId="0">#REF!</definedName>
    <definedName name="sel9a">#REF!</definedName>
    <definedName name="selcomponente" localSheetId="0">#REF!</definedName>
    <definedName name="selcomponente">#REF!</definedName>
    <definedName name="seldestino" localSheetId="0">#REF!</definedName>
    <definedName name="seldestino">#REF!</definedName>
    <definedName name="selec1" localSheetId="0">#REF!</definedName>
    <definedName name="selec1">#REF!</definedName>
    <definedName name="selección2" localSheetId="0">#REF!</definedName>
    <definedName name="selección2">#REF!</definedName>
    <definedName name="selección3" localSheetId="0">#REF!</definedName>
    <definedName name="selección3">#REF!</definedName>
    <definedName name="selespeciecon" localSheetId="0">#REF!</definedName>
    <definedName name="selespeciecon">#REF!</definedName>
    <definedName name="selespeciesin" localSheetId="0">#REF!</definedName>
    <definedName name="selespeciesin">#REF!</definedName>
    <definedName name="selfuente" localSheetId="0">#REF!</definedName>
    <definedName name="selfuente">#REF!</definedName>
    <definedName name="selingresos" localSheetId="0">#REF!</definedName>
    <definedName name="selingresos">#REF!</definedName>
    <definedName name="selproductoartcon" localSheetId="0">#REF!</definedName>
    <definedName name="selproductoartcon">#REF!</definedName>
    <definedName name="selproductoartsin" localSheetId="0">#REF!</definedName>
    <definedName name="selproductoartsin">#REF!</definedName>
    <definedName name="selproductocon" localSheetId="0">#REF!</definedName>
    <definedName name="selproductocon">#REF!</definedName>
    <definedName name="selproductosin" localSheetId="0">#REF!</definedName>
    <definedName name="selproductosin">#REF!</definedName>
    <definedName name="selsubproductocon" localSheetId="0">#REF!</definedName>
    <definedName name="selsubproductocon">#REF!</definedName>
    <definedName name="selsubproductosin" localSheetId="0">#REF!</definedName>
    <definedName name="selsubproductosin">#REF!</definedName>
    <definedName name="sely" localSheetId="0">#REF!</definedName>
    <definedName name="sely">#REF!</definedName>
    <definedName name="ServiciosMes" localSheetId="0">#REF!</definedName>
    <definedName name="ServiciosMes">#REF!</definedName>
    <definedName name="sgfd" localSheetId="0">#REF!</definedName>
    <definedName name="sgfd">#REF!</definedName>
    <definedName name="Siem_A1" localSheetId="0">#REF!</definedName>
    <definedName name="Siem_A1">#REF!</definedName>
    <definedName name="Siem_A2" localSheetId="0">#REF!</definedName>
    <definedName name="Siem_A2">#REF!</definedName>
    <definedName name="Siem_A3" localSheetId="0">#REF!</definedName>
    <definedName name="Siem_A3">#REF!</definedName>
    <definedName name="Siem_A4" localSheetId="0">#REF!</definedName>
    <definedName name="Siem_A4">#REF!</definedName>
    <definedName name="Siem_A5" localSheetId="0">#REF!</definedName>
    <definedName name="Siem_A5">#REF!</definedName>
    <definedName name="SISTEMATIZA" localSheetId="0">#REF!</definedName>
    <definedName name="SISTEMATIZA">#REF!</definedName>
    <definedName name="Socioeconómica1" localSheetId="0">#REF!</definedName>
    <definedName name="Socioeconómica1">#REF!</definedName>
    <definedName name="Socioeconómica2" localSheetId="0">#REF!</definedName>
    <definedName name="Socioeconómica2">#REF!</definedName>
    <definedName name="Socioeconomica3" localSheetId="0">#REF!</definedName>
    <definedName name="Socioeconomica3">#REF!</definedName>
    <definedName name="Socioeconómica3" localSheetId="0">#REF!</definedName>
    <definedName name="Socioeconómica3">#REF!</definedName>
    <definedName name="Sost1" localSheetId="0">#REF!</definedName>
    <definedName name="Sost1">#REF!</definedName>
    <definedName name="Sost2" localSheetId="0">#REF!</definedName>
    <definedName name="Sost2">#REF!</definedName>
    <definedName name="Sost3" localSheetId="0">#REF!</definedName>
    <definedName name="Sost3">#REF!</definedName>
    <definedName name="Sost4" localSheetId="0">#REF!</definedName>
    <definedName name="Sost4">#REF!</definedName>
    <definedName name="SubproductoFinal" localSheetId="0">#REF!</definedName>
    <definedName name="SubproductoFinal">#REF!</definedName>
    <definedName name="SUPERIOR" localSheetId="0">#REF!</definedName>
    <definedName name="SUPERIOR">#REF!</definedName>
    <definedName name="Supuestos_Impr1" localSheetId="0">#REF!</definedName>
    <definedName name="Supuestos_Impr1">#REF!</definedName>
    <definedName name="Supuestos_Impr2" localSheetId="0">#REF!</definedName>
    <definedName name="Supuestos_Impr2">#REF!</definedName>
    <definedName name="Supuestos_Impr3" localSheetId="0">#REF!</definedName>
    <definedName name="Supuestos_Impr3">#REF!</definedName>
    <definedName name="t" localSheetId="0">#REF!</definedName>
    <definedName name="t">#REF!</definedName>
    <definedName name="TABLA_RETEFUENTE" localSheetId="0">#REF!</definedName>
    <definedName name="TABLA_RETEFUENTE">#REF!</definedName>
    <definedName name="Tasax" localSheetId="0">#REF!</definedName>
    <definedName name="Tasax">#REF!</definedName>
    <definedName name="TC" localSheetId="0">#REF!</definedName>
    <definedName name="TC">#REF!</definedName>
    <definedName name="tdsinfin" localSheetId="0">#REF!</definedName>
    <definedName name="tdsinfin">#REF!</definedName>
    <definedName name="Tesoreria_Impr2" localSheetId="0">#REF!</definedName>
    <definedName name="Tesoreria_Impr2">#REF!</definedName>
    <definedName name="Tesoreria_Impr3" localSheetId="0">#REF!</definedName>
    <definedName name="Tesoreria_Impr3">#REF!</definedName>
    <definedName name="TFAGUA" localSheetId="0">#REF!</definedName>
    <definedName name="TFAGUA">#REF!</definedName>
    <definedName name="Tipo" localSheetId="0">#REF!</definedName>
    <definedName name="Tipo">#REF!</definedName>
    <definedName name="Titulo02" localSheetId="0">#REF!</definedName>
    <definedName name="Titulo02">#REF!</definedName>
    <definedName name="TODO" localSheetId="0">#REF!</definedName>
    <definedName name="TODO">#REF!</definedName>
    <definedName name="Total1" localSheetId="0">#REF!</definedName>
    <definedName name="Total1">#REF!</definedName>
    <definedName name="Total1a" localSheetId="0">#REF!</definedName>
    <definedName name="Total1a">#REF!</definedName>
    <definedName name="Total1ap" localSheetId="0">#REF!</definedName>
    <definedName name="Total1ap">#REF!</definedName>
    <definedName name="Total2" localSheetId="0">#REF!</definedName>
    <definedName name="Total2">#REF!</definedName>
    <definedName name="Total2a" localSheetId="0">#REF!</definedName>
    <definedName name="Total2a">#REF!</definedName>
    <definedName name="Total2ap" localSheetId="0">#REF!</definedName>
    <definedName name="Total2ap">#REF!</definedName>
    <definedName name="Total3" localSheetId="0">#REF!</definedName>
    <definedName name="Total3">#REF!</definedName>
    <definedName name="Total3a" localSheetId="0">#REF!</definedName>
    <definedName name="Total3a">#REF!</definedName>
    <definedName name="Total3ap" localSheetId="0">#REF!</definedName>
    <definedName name="Total3ap">#REF!</definedName>
    <definedName name="TotalCostos" localSheetId="0">#REF!</definedName>
    <definedName name="TotalCostos">#REF!</definedName>
    <definedName name="TotalCostosEconomicos" localSheetId="0">#REF!</definedName>
    <definedName name="TotalCostosEconomicos">#REF!</definedName>
    <definedName name="TotalCostosIncrementales" localSheetId="0">#REF!</definedName>
    <definedName name="TotalCostosIncrementales">#REF!</definedName>
    <definedName name="TotalCostosPrivados" localSheetId="0">#REF!</definedName>
    <definedName name="TotalCostosPrivados">#REF!</definedName>
    <definedName name="TotalIngresosEconomicos" localSheetId="0">#REF!</definedName>
    <definedName name="TotalIngresosEconomicos">#REF!</definedName>
    <definedName name="TotalPreciosCuenta1" localSheetId="0">#REF!</definedName>
    <definedName name="TotalPreciosCuenta1">#REF!</definedName>
    <definedName name="TotalPreciosCuenta2" localSheetId="0">#REF!</definedName>
    <definedName name="TotalPreciosCuenta2">#REF!</definedName>
    <definedName name="TotalPreciosCuenta3" localSheetId="0">#REF!</definedName>
    <definedName name="TotalPreciosCuenta3">#REF!</definedName>
    <definedName name="TotalProduccion" localSheetId="0">#REF!</definedName>
    <definedName name="TotalProduccion">#REF!</definedName>
    <definedName name="TOTTOMATE" localSheetId="0">#REF!</definedName>
    <definedName name="TOTTOMATE">#REF!</definedName>
    <definedName name="TRANSPORTE" localSheetId="0">#REF!</definedName>
    <definedName name="TRANSPORTE">#REF!</definedName>
    <definedName name="TRM" localSheetId="0">#REF!</definedName>
    <definedName name="TRM">#REF!</definedName>
    <definedName name="TVAGUA" localSheetId="0">#REF!</definedName>
    <definedName name="TVAGUA">#REF!</definedName>
    <definedName name="ty" localSheetId="0">#REF!</definedName>
    <definedName name="ty">#REF!</definedName>
    <definedName name="UltimaEspecie" localSheetId="0">#REF!</definedName>
    <definedName name="UltimaEspecie">#REF!</definedName>
    <definedName name="UltimaEspecieCon" localSheetId="0">#REF!</definedName>
    <definedName name="UltimaEspecieCon">#REF!</definedName>
    <definedName name="UltimaEspecieSin" localSheetId="0">#REF!</definedName>
    <definedName name="UltimaEspecieSin">#REF!</definedName>
    <definedName name="UltimoProducto" localSheetId="0">#REF!</definedName>
    <definedName name="UltimoProducto">#REF!</definedName>
    <definedName name="UltimoProductoArt" localSheetId="0">#REF!</definedName>
    <definedName name="UltimoProductoArt">#REF!</definedName>
    <definedName name="UltimoProductoArtCon" localSheetId="0">#REF!</definedName>
    <definedName name="UltimoProductoArtCon">#REF!</definedName>
    <definedName name="UltimoProductoArtPri" localSheetId="0">#REF!</definedName>
    <definedName name="UltimoProductoArtPri">#REF!</definedName>
    <definedName name="UltimoProductoArtSE" localSheetId="0">#REF!</definedName>
    <definedName name="UltimoProductoArtSE">#REF!</definedName>
    <definedName name="UltimoProductoArtSin" localSheetId="0">#REF!</definedName>
    <definedName name="UltimoProductoArtSin">#REF!</definedName>
    <definedName name="UltimoProductoCon" localSheetId="0">#REF!</definedName>
    <definedName name="UltimoProductoCon">#REF!</definedName>
    <definedName name="UltimoProductoSin" localSheetId="0">#REF!</definedName>
    <definedName name="UltimoProductoSin">#REF!</definedName>
    <definedName name="UltimoSubproducto" localSheetId="0">#REF!</definedName>
    <definedName name="UltimoSubproducto">#REF!</definedName>
    <definedName name="UltimoSubproductoCon" localSheetId="0">#REF!</definedName>
    <definedName name="UltimoSubproductoCon">#REF!</definedName>
    <definedName name="UltimoSubproductoPri" localSheetId="0">#REF!</definedName>
    <definedName name="UltimoSubproductoPri">#REF!</definedName>
    <definedName name="UltimoSubproductoSE" localSheetId="0">#REF!</definedName>
    <definedName name="UltimoSubproductoSE">#REF!</definedName>
    <definedName name="UltimoSubproductoSin" localSheetId="0">#REF!</definedName>
    <definedName name="UltimoSubproductoSin">#REF!</definedName>
    <definedName name="variacionespecie" localSheetId="0">#REF!</definedName>
    <definedName name="variacionespecie">#REF!</definedName>
    <definedName name="variacioninteres" localSheetId="0">#REF!</definedName>
    <definedName name="variacioninteres">#REF!</definedName>
    <definedName name="variacioninteres2" localSheetId="0">#REF!</definedName>
    <definedName name="variacioninteres2">#REF!</definedName>
    <definedName name="variacioninteres3" localSheetId="0">#REF!</definedName>
    <definedName name="variacioninteres3">#REF!</definedName>
    <definedName name="variacionmonto2" localSheetId="0">#REF!</definedName>
    <definedName name="variacionmonto2">#REF!</definedName>
    <definedName name="variacionmonto3" localSheetId="0">#REF!</definedName>
    <definedName name="variacionmonto3">#REF!</definedName>
    <definedName name="variacionpoblacion2" localSheetId="0">#REF!</definedName>
    <definedName name="variacionpoblacion2">#REF!</definedName>
    <definedName name="variacionpoblacion3" localSheetId="0">#REF!</definedName>
    <definedName name="variacionpoblacion3">#REF!</definedName>
    <definedName name="variacionproducto11" localSheetId="0">#REF!</definedName>
    <definedName name="variacionproducto11">#REF!</definedName>
    <definedName name="variacionproducto2" localSheetId="0">#REF!</definedName>
    <definedName name="variacionproducto2">#REF!</definedName>
    <definedName name="variacionproducto21" localSheetId="0">#REF!</definedName>
    <definedName name="variacionproducto21">#REF!</definedName>
    <definedName name="variacionproducto3" localSheetId="0">#REF!</definedName>
    <definedName name="variacionproducto3">#REF!</definedName>
    <definedName name="variacionproducto31" localSheetId="0">#REF!</definedName>
    <definedName name="variacionproducto31">#REF!</definedName>
    <definedName name="variacionproducto41" localSheetId="0">#REF!</definedName>
    <definedName name="variacionproducto41">#REF!</definedName>
    <definedName name="variacionproducto51" localSheetId="0">#REF!</definedName>
    <definedName name="variacionproducto51">#REF!</definedName>
    <definedName name="VENTAKILO" localSheetId="0">#REF!</definedName>
    <definedName name="VENTAKILO">#REF!</definedName>
    <definedName name="Ventas_Impr" localSheetId="0">#REF!</definedName>
    <definedName name="Ventas_Impr">#REF!</definedName>
    <definedName name="vpcp2" localSheetId="0">#REF!</definedName>
    <definedName name="vpcp2">#REF!</definedName>
    <definedName name="vpcp3" localSheetId="0">#REF!</definedName>
    <definedName name="vpcp3">#REF!</definedName>
    <definedName name="vpcs2" localSheetId="0">#REF!</definedName>
    <definedName name="vpcs2">#REF!</definedName>
    <definedName name="vpcs3" localSheetId="0">#REF!</definedName>
    <definedName name="vpcs3">#REF!</definedName>
    <definedName name="vpcsx" localSheetId="0">#REF!</definedName>
    <definedName name="vpcsx">#REF!</definedName>
    <definedName name="x" localSheetId="0">#REF!</definedName>
    <definedName name="x">#REF!</definedName>
    <definedName name="y" localSheetId="0">#REF!</definedName>
    <definedName name="y">#REF!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 i="1" l="1"/>
  <c r="J100" i="1"/>
  <c r="J92" i="1"/>
  <c r="J81" i="1"/>
  <c r="J75" i="1"/>
  <c r="J64" i="1"/>
  <c r="J44" i="1"/>
  <c r="J37" i="1"/>
  <c r="G14" i="1" l="1"/>
  <c r="J14" i="1" s="1"/>
  <c r="G15" i="1"/>
  <c r="J15" i="1" s="1"/>
  <c r="G17" i="1"/>
  <c r="J17" i="1" s="1"/>
  <c r="G18" i="1"/>
  <c r="J18" i="1" s="1"/>
  <c r="G19" i="1"/>
  <c r="J19" i="1" s="1"/>
  <c r="G20" i="1"/>
  <c r="G21" i="1"/>
  <c r="J21" i="1" s="1"/>
  <c r="G22" i="1"/>
  <c r="J22" i="1" s="1"/>
  <c r="G23" i="1"/>
  <c r="J23" i="1" s="1"/>
  <c r="G24" i="1"/>
  <c r="J24" i="1" s="1"/>
  <c r="G27" i="1"/>
  <c r="G28" i="1" s="1"/>
  <c r="G32" i="1"/>
  <c r="I32" i="1" s="1"/>
  <c r="G33" i="1"/>
  <c r="I33" i="1" s="1"/>
  <c r="G34" i="1"/>
  <c r="G35" i="1"/>
  <c r="I35" i="1" s="1"/>
  <c r="G36" i="1"/>
  <c r="I36" i="1" s="1"/>
  <c r="G41" i="1"/>
  <c r="I41" i="1" s="1"/>
  <c r="G42" i="1"/>
  <c r="I42" i="1" s="1"/>
  <c r="G43" i="1"/>
  <c r="I43" i="1" s="1"/>
  <c r="G48" i="1"/>
  <c r="I48" i="1" s="1"/>
  <c r="G49" i="1"/>
  <c r="I49" i="1" s="1"/>
  <c r="G50" i="1"/>
  <c r="I50" i="1" s="1"/>
  <c r="G52" i="1"/>
  <c r="I52" i="1" s="1"/>
  <c r="G53" i="1"/>
  <c r="I53" i="1" s="1"/>
  <c r="G54" i="1"/>
  <c r="I54" i="1" s="1"/>
  <c r="G55" i="1"/>
  <c r="G56" i="1"/>
  <c r="I56" i="1" s="1"/>
  <c r="G57" i="1"/>
  <c r="I57" i="1" s="1"/>
  <c r="G58" i="1"/>
  <c r="I58" i="1" s="1"/>
  <c r="G59" i="1"/>
  <c r="G60" i="1"/>
  <c r="I60" i="1" s="1"/>
  <c r="G61" i="1"/>
  <c r="I61" i="1" s="1"/>
  <c r="G62" i="1"/>
  <c r="I62" i="1" s="1"/>
  <c r="G63" i="1"/>
  <c r="I63" i="1" s="1"/>
  <c r="G71" i="1"/>
  <c r="I71" i="1" s="1"/>
  <c r="G72" i="1"/>
  <c r="G73" i="1"/>
  <c r="I73" i="1" s="1"/>
  <c r="G74" i="1"/>
  <c r="I74" i="1" s="1"/>
  <c r="G77" i="1"/>
  <c r="I77" i="1" s="1"/>
  <c r="G78" i="1"/>
  <c r="I78" i="1" s="1"/>
  <c r="G79" i="1"/>
  <c r="G80" i="1"/>
  <c r="I80" i="1" s="1"/>
  <c r="G86" i="1"/>
  <c r="I86" i="1" s="1"/>
  <c r="G87" i="1"/>
  <c r="I87" i="1" s="1"/>
  <c r="G88" i="1"/>
  <c r="G89" i="1"/>
  <c r="G90" i="1"/>
  <c r="I90" i="1" s="1"/>
  <c r="G91" i="1"/>
  <c r="I91" i="1" s="1"/>
  <c r="G95" i="1"/>
  <c r="G96" i="1"/>
  <c r="G97" i="1"/>
  <c r="I97" i="1" s="1"/>
  <c r="G98" i="1"/>
  <c r="I98" i="1" s="1"/>
  <c r="G99" i="1"/>
  <c r="I99" i="1" s="1"/>
  <c r="I96" i="1"/>
  <c r="I89" i="1"/>
  <c r="I55" i="1"/>
  <c r="I59" i="1"/>
  <c r="J20" i="1"/>
  <c r="J25" i="1" l="1"/>
  <c r="G75" i="1"/>
  <c r="I64" i="1"/>
  <c r="I72" i="1"/>
  <c r="I75" i="1" s="1"/>
  <c r="G100" i="1"/>
  <c r="G92" i="1"/>
  <c r="G81" i="1"/>
  <c r="G37" i="1"/>
  <c r="I44" i="1"/>
  <c r="G25" i="1"/>
  <c r="I34" i="1"/>
  <c r="I37" i="1" s="1"/>
  <c r="G64" i="1"/>
  <c r="G44" i="1"/>
  <c r="I88" i="1"/>
  <c r="I92" i="1" s="1"/>
  <c r="I95" i="1"/>
  <c r="I100" i="1" s="1"/>
  <c r="J28" i="1"/>
  <c r="J101" i="1" s="1"/>
  <c r="I79" i="1"/>
  <c r="I81" i="1" s="1"/>
  <c r="I101" i="1" l="1"/>
  <c r="G101" i="1"/>
  <c r="I25" i="1"/>
</calcChain>
</file>

<file path=xl/sharedStrings.xml><?xml version="1.0" encoding="utf-8"?>
<sst xmlns="http://schemas.openxmlformats.org/spreadsheetml/2006/main" count="207" uniqueCount="113">
  <si>
    <t>PRESUPUESTO DEL PROYECTO</t>
  </si>
  <si>
    <t>AGENCIA DE RENOVACION DEL TERRITORIO - ART</t>
  </si>
  <si>
    <t>NOMBRE DEL PROYECTO</t>
  </si>
  <si>
    <t>FORTALECIMIENTO DE LA LÍNEA PRODUCTIVA DE FLORES EXÓTICAS Y FOLLAJES PARA LAS MUJERES DE LOS RESGUARDOS INDÍGENAS PERTENECIENTES AL RESGUARDO TRIUNFO CRISTAL PÁEZ, RESGUARDO INDÍGENA KWE´SX YU´ KIWE Y COMUNIDAD INDÍGENA SAN JUAN PÁEZ LOMA GORDA DEL MUNICIPIO DE FLORIDA (VALLE DEL CAUCA)</t>
  </si>
  <si>
    <t>DESCRIPCION DE LA ACTIVIDAD</t>
  </si>
  <si>
    <t>UNIDADES</t>
  </si>
  <si>
    <t>CANTIDAD</t>
  </si>
  <si>
    <t>COSTO UNITARIO
COP$</t>
  </si>
  <si>
    <t>VALOR TOTAL
COP$</t>
  </si>
  <si>
    <t>FUENTE ART</t>
  </si>
  <si>
    <t>APORTE PARTICIPANTES</t>
  </si>
  <si>
    <t xml:space="preserve">COMPONENTE 1.Aumento de la productividad y calidad de las flores mejorando la infraestructura de los invernaderos al igual que las areas dispuestas como vivero de cada una de las productoras como también el sistema básico de riego mediante el fortalecimiento tecnológico de herramientas y equipos </t>
  </si>
  <si>
    <t>Actividad 1.1.Dotar a las 84 productoras con las herramientas y equipos requeridos
Actividad 1.2.Proveer a las beneficiarias de los insumos necesarios para el manejo y sostenimiento de los cultivos</t>
  </si>
  <si>
    <t xml:space="preserve">COMPONENTE 1 TECNICO </t>
  </si>
  <si>
    <t>ACTIVIDAD 1: Dotar a las 84 productoras con las herramientas y equipos requeridos.    ACTIVIDAD 2: Proveer a las beneficiarias de los insumos necesarios para el manejo y sostenimiento de los cultivos.</t>
  </si>
  <si>
    <t>Mano de obra vivero</t>
  </si>
  <si>
    <t>FINANCIACIÓN</t>
  </si>
  <si>
    <t>CONTRAPARTIDA</t>
  </si>
  <si>
    <t>Preparación de terreno</t>
  </si>
  <si>
    <t>Jornal</t>
  </si>
  <si>
    <t>construcción infraestructura polisombra</t>
  </si>
  <si>
    <t xml:space="preserve">Mano de Obra Labores Culturales </t>
  </si>
  <si>
    <t xml:space="preserve">Trazado </t>
  </si>
  <si>
    <t>siembra</t>
  </si>
  <si>
    <t>podas</t>
  </si>
  <si>
    <t>desmalezar mensual</t>
  </si>
  <si>
    <t>fertilización cada 15 días</t>
  </si>
  <si>
    <t>aplicación riego</t>
  </si>
  <si>
    <t>fumigación semanal</t>
  </si>
  <si>
    <t>cosecha, pos cosecha semanal</t>
  </si>
  <si>
    <t>SUB TOTAL MANO DE OBRA NO CALIFICADA</t>
  </si>
  <si>
    <t>OTROS COSTOS</t>
  </si>
  <si>
    <t>transporte de material de construcción</t>
  </si>
  <si>
    <t>viaje</t>
  </si>
  <si>
    <t xml:space="preserve"> EQUIPOS Y HERRAMIENTAS</t>
  </si>
  <si>
    <t>N°</t>
  </si>
  <si>
    <t>DESCRIPCIÓN</t>
  </si>
  <si>
    <t>UND</t>
  </si>
  <si>
    <t>CANT</t>
  </si>
  <si>
    <t>V.UNIT</t>
  </si>
  <si>
    <t>V/R. TOTAL $</t>
  </si>
  <si>
    <t>Sistema de riego</t>
  </si>
  <si>
    <t>Global</t>
  </si>
  <si>
    <t>Herramienta</t>
  </si>
  <si>
    <t>kit</t>
  </si>
  <si>
    <t>Tijeras podadoras</t>
  </si>
  <si>
    <t>Unidad</t>
  </si>
  <si>
    <t>Equipo de Protección personal</t>
  </si>
  <si>
    <t>bomba de espalda</t>
  </si>
  <si>
    <t>SUB TOTAL HERRAMIENTAS</t>
  </si>
  <si>
    <t>Material Vegetal</t>
  </si>
  <si>
    <t>Anturios</t>
  </si>
  <si>
    <t>unidad</t>
  </si>
  <si>
    <t>follaje helecho cuero</t>
  </si>
  <si>
    <t>plántulas de coculus</t>
  </si>
  <si>
    <t>INSUMOS</t>
  </si>
  <si>
    <t>Material de Construcción para el vivero</t>
  </si>
  <si>
    <t>polisombra negra 65% * 4 metros</t>
  </si>
  <si>
    <t>rollos</t>
  </si>
  <si>
    <t>estructura en guadúa de 60 m2</t>
  </si>
  <si>
    <t>global</t>
  </si>
  <si>
    <t>alambre galvanizado cal. 12</t>
  </si>
  <si>
    <t>kg</t>
  </si>
  <si>
    <t xml:space="preserve">Insumos </t>
  </si>
  <si>
    <t>sustrato materia orgánica coco</t>
  </si>
  <si>
    <t>bulto</t>
  </si>
  <si>
    <t>insecticida</t>
  </si>
  <si>
    <t>lt</t>
  </si>
  <si>
    <t>fungicida</t>
  </si>
  <si>
    <t>fertilizante foliar</t>
  </si>
  <si>
    <t>fertilizante 15-15-15</t>
  </si>
  <si>
    <t>coadyuvante</t>
  </si>
  <si>
    <t>materia orgánica micorrizas</t>
  </si>
  <si>
    <t>herbicida sistémico no selectivo</t>
  </si>
  <si>
    <t>fertilizante químico compuesto (30 gr_planta por 4 fertilizaciones)</t>
  </si>
  <si>
    <t>fertilizante foliar (1 litro/ha)</t>
  </si>
  <si>
    <t>insecticida y fungicida (litro / ha)</t>
  </si>
  <si>
    <t>coadyuvante o pegante</t>
  </si>
  <si>
    <t>SUB TOTAL ACCIONES COMPLEMENTARIAS</t>
  </si>
  <si>
    <t xml:space="preserve">COMPONENTE 2: TECNICO SOCIAL AMBIENTAL </t>
  </si>
  <si>
    <t>ACTIVIDAD 1: Fortalecer los sistemas productivos y organizativos de las 84 productoras mediante la elaboración de talleres de acompañamiento y empoderamiento organizativo y empresarial   ACTIVIDAD 2: Implementar los programas de manejo ambiental correspondientes al proceso de producción de flores exóticas y follajes ACTIVIDAD 3: Brindar acompañamiento técnico integral, mediante escuelas de campo, para la asistencia técnica agropecuaria con BPA y fortalecimiento organizacional.</t>
  </si>
  <si>
    <t xml:space="preserve">Ingeniero Agronómo </t>
  </si>
  <si>
    <t>Mes</t>
  </si>
  <si>
    <t>Tëcnico Agrónomo</t>
  </si>
  <si>
    <t>Socio empresarial</t>
  </si>
  <si>
    <t>Movilidad Equipo Técnico</t>
  </si>
  <si>
    <t>mes</t>
  </si>
  <si>
    <t>SUB TOTAL ASISTENCIA TÉCNICA</t>
  </si>
  <si>
    <t xml:space="preserve">Programa ahorro y uso eficiente de agua </t>
  </si>
  <si>
    <t xml:space="preserve">Programa manejo adecuado de plaguicidas y fertilizantes  </t>
  </si>
  <si>
    <t>Programa de residuos solidos</t>
  </si>
  <si>
    <t xml:space="preserve">Programa manejo de paisaje </t>
  </si>
  <si>
    <t>SUB TOTAL ACIONES COMPLEMENTARIAS</t>
  </si>
  <si>
    <t xml:space="preserve">COMPONENTE 3: MERCADO </t>
  </si>
  <si>
    <t xml:space="preserve">ACTIVIDAD 1:           Desarrollar los planes de comercialización del producto, por medio de nuevas estrategias que propicien la captación de clientes.                                                            </t>
  </si>
  <si>
    <t>Plan publicitario en medios de comunicación</t>
  </si>
  <si>
    <t>Promoción del producto a través de muestras y ferias</t>
  </si>
  <si>
    <t>Estrategia de captación de clientes</t>
  </si>
  <si>
    <t>Propuesta de negocio a nuevos clientes</t>
  </si>
  <si>
    <t>Mejora continua del ciclo de productividad (PHVA)</t>
  </si>
  <si>
    <t xml:space="preserve">Diseño e impresión de Pendones y tarjetas de presentación </t>
  </si>
  <si>
    <t>SUB TOTAL INVERSIONES COMERCIALIZACIÓN</t>
  </si>
  <si>
    <t>COMPONENTE SOCIAL</t>
  </si>
  <si>
    <t>Taller sobre comunicación asertiva y roles.</t>
  </si>
  <si>
    <t>Taller</t>
  </si>
  <si>
    <t>Procesos de comercialización .</t>
  </si>
  <si>
    <t>Intercambio de experiencias productivas con otras organizaciones.</t>
  </si>
  <si>
    <t>Taller de elaboración de proyectos.</t>
  </si>
  <si>
    <t>Taller de fortalecimiento organizativo y empresarial.</t>
  </si>
  <si>
    <t xml:space="preserve">TOTAL COSTOS DIRECTOS </t>
  </si>
  <si>
    <t>Nota</t>
  </si>
  <si>
    <t>El presupuesto corresponde al valor del proyecto estructurado.</t>
  </si>
  <si>
    <t> La ART financiará el valor del costo directo ajustado con el IPC 2020 (1.61%) y el costo de implementación fue recalculado de manera global para los  9 proyectos objeto de este proceso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</si>
</sst>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_-&quot;$&quot;\ * #,##0.00_-;\-&quot;$&quot;\ * #,##0.00_-;_-&quot;$&quot;\ * &quot;-&quot;??_-;_-@_-"/>
    <numFmt numFmtId="166" formatCode="_-* #,##0.00_-;\-* #,##0.00_-;_-* &quot;-&quot;??_-;_-@_-"/>
    <numFmt numFmtId="167" formatCode="_-* #,##0_-;\-* #,##0_-;_-* &quot;-&quot;??_-;_-@"/>
    <numFmt numFmtId="168" formatCode="_-&quot;$&quot;* #,##0_-;\-&quot;$&quot;* #,##0_-;_-&quot;$&quot;* &quot;-&quot;??_-;_-@"/>
    <numFmt numFmtId="169" formatCode="&quot;$&quot;\ #,##0"/>
    <numFmt numFmtId="170" formatCode="_-* #,##0_-;\-* #,##0_-;_-* &quot;-&quot;??_-;_-@_-"/>
    <numFmt numFmtId="171" formatCode="_(&quot;$&quot;\ * #,##0.00_);_(&quot;$&quot;\ * \(#,##0.00\);_(&quot;$&quot;\ * &quot;-&quot;??_);_(@_)"/>
  </numFmts>
  <fonts count="18">
    <font>
      <sz val="11"/>
      <color rgb="FF000000"/>
      <name val="Calibri"/>
    </font>
    <font>
      <b/>
      <sz val="11"/>
      <color rgb="FF000000"/>
      <name val="Calibri"/>
      <family val="2"/>
    </font>
    <font>
      <sz val="11"/>
      <name val="Calibri"/>
      <family val="2"/>
    </font>
    <font>
      <b/>
      <sz val="12"/>
      <color rgb="FF000000"/>
      <name val="Calibri"/>
      <family val="2"/>
    </font>
    <font>
      <b/>
      <sz val="11"/>
      <color rgb="FFFFFFFF"/>
      <name val="Calibri"/>
      <family val="2"/>
    </font>
    <font>
      <b/>
      <sz val="11"/>
      <name val="Calibri"/>
      <family val="2"/>
    </font>
    <font>
      <sz val="11"/>
      <color rgb="FF000000"/>
      <name val="Calibri"/>
      <family val="2"/>
    </font>
    <font>
      <sz val="10"/>
      <name val="Arial"/>
      <family val="2"/>
    </font>
    <font>
      <b/>
      <sz val="9"/>
      <color theme="1"/>
      <name val="Arial"/>
      <family val="2"/>
    </font>
    <font>
      <b/>
      <sz val="9"/>
      <color theme="1"/>
      <name val="Times New Roman"/>
      <family val="1"/>
    </font>
    <font>
      <b/>
      <i/>
      <sz val="9"/>
      <color theme="1"/>
      <name val="Arial"/>
      <family val="2"/>
    </font>
    <font>
      <b/>
      <sz val="9"/>
      <name val="Times New Roman"/>
      <family val="1"/>
    </font>
    <font>
      <sz val="9"/>
      <color theme="1"/>
      <name val="Times New Roman"/>
      <family val="1"/>
    </font>
    <font>
      <sz val="9"/>
      <name val="Times New Roman"/>
      <family val="1"/>
    </font>
    <font>
      <b/>
      <i/>
      <sz val="9"/>
      <name val="Times New Roman"/>
      <family val="1"/>
    </font>
    <font>
      <sz val="9"/>
      <color rgb="FF000000"/>
      <name val="Times New Roman"/>
      <family val="1"/>
    </font>
    <font>
      <b/>
      <sz val="11"/>
      <color rgb="FFFFFFFF"/>
      <name val="Calibri"/>
    </font>
    <font>
      <sz val="10"/>
      <color rgb="FF000000"/>
      <name val="Arial Narrow"/>
      <family val="2"/>
      <charset val="1"/>
    </font>
  </fonts>
  <fills count="15">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F2F2F2"/>
        <bgColor rgb="FFF2F2F2"/>
      </patternFill>
    </fill>
    <fill>
      <patternFill patternType="solid">
        <fgColor rgb="FFB4C6E7"/>
        <bgColor rgb="FFB4C6E7"/>
      </patternFill>
    </fill>
    <fill>
      <patternFill patternType="solid">
        <fgColor rgb="FFD9E2F3"/>
        <bgColor rgb="FFD9E2F3"/>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rgb="FFFFFFFF"/>
        <bgColor rgb="FF000000"/>
      </patternFill>
    </fill>
    <fill>
      <patternFill patternType="solid">
        <fgColor theme="0"/>
        <bgColor rgb="FF0070C0"/>
      </patternFill>
    </fill>
    <fill>
      <patternFill patternType="solid">
        <fgColor rgb="FFFFFFFF"/>
        <bgColor indexed="64"/>
      </patternFill>
    </fill>
  </fills>
  <borders count="44">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bottom/>
      <diagonal/>
    </border>
    <border>
      <left style="medium">
        <color rgb="FF000000"/>
      </left>
      <right/>
      <top/>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000000"/>
      </left>
      <right/>
      <top/>
      <bottom/>
      <diagonal/>
    </border>
    <border>
      <left style="thin">
        <color indexed="64"/>
      </left>
      <right/>
      <top style="thin">
        <color indexed="64"/>
      </top>
      <bottom style="thin">
        <color indexed="64"/>
      </bottom>
      <diagonal/>
    </border>
    <border>
      <left style="thin">
        <color rgb="FF000000"/>
      </left>
      <right style="medium">
        <color indexed="64"/>
      </right>
      <top style="thin">
        <color rgb="FF000000"/>
      </top>
      <bottom/>
      <diagonal/>
    </border>
    <border>
      <left style="medium">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style="thin">
        <color indexed="64"/>
      </left>
      <right style="medium">
        <color indexed="64"/>
      </right>
      <top style="thin">
        <color rgb="FF000000"/>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166" fontId="6" fillId="0" borderId="0" applyFont="0" applyFill="0" applyBorder="0" applyAlignment="0" applyProtection="0"/>
    <xf numFmtId="164" fontId="6" fillId="0" borderId="0" applyFont="0" applyFill="0" applyBorder="0" applyAlignment="0" applyProtection="0"/>
    <xf numFmtId="165" fontId="6" fillId="0" borderId="0" applyFont="0" applyFill="0" applyBorder="0" applyAlignment="0" applyProtection="0"/>
    <xf numFmtId="0" fontId="7" fillId="0" borderId="7"/>
    <xf numFmtId="0" fontId="7" fillId="0" borderId="7" applyFont="0" applyFill="0" applyBorder="0" applyAlignment="0" applyProtection="0"/>
  </cellStyleXfs>
  <cellXfs count="178">
    <xf numFmtId="0" fontId="0" fillId="0" borderId="0" xfId="0" applyFont="1" applyAlignment="1"/>
    <xf numFmtId="0" fontId="4" fillId="3" borderId="4" xfId="0" applyFont="1" applyFill="1" applyBorder="1" applyAlignment="1">
      <alignment horizontal="center" vertical="center"/>
    </xf>
    <xf numFmtId="0" fontId="11" fillId="0" borderId="11" xfId="4" applyFont="1" applyBorder="1" applyAlignment="1">
      <alignment horizontal="center" vertical="center"/>
    </xf>
    <xf numFmtId="169" fontId="11" fillId="7" borderId="11" xfId="5" applyNumberFormat="1" applyFont="1" applyFill="1" applyBorder="1" applyAlignment="1">
      <alignment horizontal="center" vertical="center" wrapText="1"/>
    </xf>
    <xf numFmtId="0" fontId="12" fillId="0" borderId="11" xfId="0" applyFont="1" applyFill="1" applyBorder="1" applyAlignment="1" applyProtection="1">
      <alignment vertical="center" wrapText="1"/>
      <protection locked="0"/>
    </xf>
    <xf numFmtId="0" fontId="12" fillId="10" borderId="11" xfId="0" applyFont="1" applyFill="1" applyBorder="1" applyAlignment="1" applyProtection="1">
      <alignment horizontal="left" vertical="center" wrapText="1"/>
      <protection locked="0"/>
    </xf>
    <xf numFmtId="170" fontId="12" fillId="10" borderId="11" xfId="1" applyNumberFormat="1" applyFont="1" applyFill="1" applyBorder="1" applyAlignment="1" applyProtection="1">
      <alignment vertical="center"/>
      <protection locked="0"/>
    </xf>
    <xf numFmtId="170" fontId="12" fillId="0" borderId="11" xfId="3" applyNumberFormat="1" applyFont="1" applyFill="1" applyBorder="1" applyAlignment="1" applyProtection="1">
      <alignment vertical="center"/>
      <protection locked="0"/>
    </xf>
    <xf numFmtId="170" fontId="13" fillId="0" borderId="11" xfId="3" applyNumberFormat="1" applyFont="1" applyBorder="1" applyAlignment="1">
      <alignment vertical="center"/>
    </xf>
    <xf numFmtId="165" fontId="13" fillId="0" borderId="11" xfId="3" applyFont="1" applyBorder="1" applyAlignment="1">
      <alignment vertical="center"/>
    </xf>
    <xf numFmtId="165" fontId="11" fillId="11" borderId="11" xfId="3" applyFont="1" applyFill="1" applyBorder="1" applyAlignment="1">
      <alignment vertical="center"/>
    </xf>
    <xf numFmtId="0" fontId="12" fillId="0" borderId="11" xfId="0" applyFont="1" applyBorder="1"/>
    <xf numFmtId="170" fontId="12" fillId="10" borderId="11" xfId="1" applyNumberFormat="1" applyFont="1" applyFill="1" applyBorder="1" applyAlignment="1" applyProtection="1">
      <alignment horizontal="right" vertical="center"/>
      <protection locked="0"/>
    </xf>
    <xf numFmtId="170" fontId="12" fillId="0" borderId="11" xfId="3" applyNumberFormat="1" applyFont="1" applyFill="1" applyBorder="1" applyAlignment="1" applyProtection="1">
      <alignment horizontal="right" vertical="center"/>
      <protection locked="0"/>
    </xf>
    <xf numFmtId="170" fontId="13" fillId="0" borderId="11" xfId="3" applyNumberFormat="1" applyFont="1" applyBorder="1" applyAlignment="1">
      <alignment horizontal="right" vertical="center"/>
    </xf>
    <xf numFmtId="169" fontId="11" fillId="0" borderId="11" xfId="5" applyNumberFormat="1" applyFont="1" applyBorder="1" applyAlignment="1">
      <alignment horizontal="center" vertical="center"/>
    </xf>
    <xf numFmtId="0" fontId="12" fillId="10" borderId="11" xfId="0" applyFont="1" applyFill="1" applyBorder="1" applyAlignment="1" applyProtection="1">
      <alignment horizontal="center" vertical="center" wrapText="1"/>
      <protection locked="0"/>
    </xf>
    <xf numFmtId="170" fontId="12" fillId="12" borderId="11" xfId="3" applyNumberFormat="1" applyFont="1" applyFill="1" applyBorder="1" applyAlignment="1" applyProtection="1">
      <alignment horizontal="right" vertical="center" wrapText="1"/>
      <protection locked="0"/>
    </xf>
    <xf numFmtId="171" fontId="9" fillId="11" borderId="11" xfId="0" applyNumberFormat="1" applyFont="1" applyFill="1" applyBorder="1"/>
    <xf numFmtId="166" fontId="12" fillId="10" borderId="11" xfId="1" applyNumberFormat="1" applyFont="1" applyFill="1" applyBorder="1" applyAlignment="1" applyProtection="1">
      <alignment horizontal="center" vertical="center"/>
      <protection locked="0"/>
    </xf>
    <xf numFmtId="165" fontId="12" fillId="0" borderId="11" xfId="3" applyFont="1" applyFill="1" applyBorder="1" applyAlignment="1" applyProtection="1">
      <alignment vertical="center"/>
      <protection locked="0"/>
    </xf>
    <xf numFmtId="165" fontId="12" fillId="12" borderId="11" xfId="3" applyFont="1" applyFill="1" applyBorder="1" applyAlignment="1" applyProtection="1">
      <alignment horizontal="left" vertical="center" wrapText="1"/>
      <protection locked="0"/>
    </xf>
    <xf numFmtId="0" fontId="9" fillId="0" borderId="11" xfId="0" applyFont="1" applyFill="1" applyBorder="1" applyAlignment="1" applyProtection="1">
      <alignment vertical="center" wrapText="1"/>
      <protection locked="0"/>
    </xf>
    <xf numFmtId="0" fontId="13" fillId="0" borderId="11" xfId="4" applyFont="1" applyBorder="1" applyAlignment="1">
      <alignment horizontal="left" vertical="center"/>
    </xf>
    <xf numFmtId="0" fontId="13" fillId="0" borderId="11" xfId="4" applyFont="1" applyBorder="1" applyAlignment="1">
      <alignment horizontal="center" vertical="center"/>
    </xf>
    <xf numFmtId="1" fontId="13" fillId="0" borderId="11" xfId="4" applyNumberFormat="1" applyFont="1" applyBorder="1" applyAlignment="1">
      <alignment horizontal="right" vertical="center"/>
    </xf>
    <xf numFmtId="164" fontId="12" fillId="0" borderId="11" xfId="2" applyFont="1" applyFill="1" applyBorder="1" applyAlignment="1" applyProtection="1">
      <alignment horizontal="right" vertical="center"/>
      <protection locked="0"/>
    </xf>
    <xf numFmtId="164" fontId="12" fillId="12" borderId="11" xfId="2" applyFont="1" applyFill="1" applyBorder="1" applyAlignment="1" applyProtection="1">
      <alignment horizontal="right" vertical="center" wrapText="1"/>
      <protection locked="0"/>
    </xf>
    <xf numFmtId="1" fontId="12" fillId="10" borderId="11" xfId="1" applyNumberFormat="1" applyFont="1" applyFill="1" applyBorder="1" applyAlignment="1" applyProtection="1">
      <alignment horizontal="right" vertical="center"/>
      <protection locked="0"/>
    </xf>
    <xf numFmtId="170" fontId="12" fillId="0" borderId="11" xfId="3" applyNumberFormat="1" applyFont="1" applyBorder="1"/>
    <xf numFmtId="0" fontId="15" fillId="0" borderId="11" xfId="0" applyFont="1" applyBorder="1" applyAlignment="1">
      <alignment vertical="center" wrapText="1"/>
    </xf>
    <xf numFmtId="0" fontId="15" fillId="0" borderId="11" xfId="0" applyFont="1" applyBorder="1" applyAlignment="1">
      <alignment horizontal="center" vertical="center"/>
    </xf>
    <xf numFmtId="0" fontId="15" fillId="0" borderId="11" xfId="0" applyFont="1" applyBorder="1" applyAlignment="1">
      <alignment vertical="center"/>
    </xf>
    <xf numFmtId="3" fontId="15" fillId="0" borderId="11" xfId="0" applyNumberFormat="1" applyFont="1" applyBorder="1" applyAlignment="1">
      <alignment horizontal="right" vertical="center"/>
    </xf>
    <xf numFmtId="3" fontId="12" fillId="0" borderId="11" xfId="0" applyNumberFormat="1" applyFont="1" applyBorder="1" applyAlignment="1">
      <alignment horizontal="right" vertical="center"/>
    </xf>
    <xf numFmtId="0" fontId="15" fillId="0" borderId="11" xfId="0" applyFont="1" applyBorder="1" applyAlignment="1">
      <alignment horizontal="center" vertical="center" wrapText="1"/>
    </xf>
    <xf numFmtId="0" fontId="2" fillId="0" borderId="18" xfId="0" applyFont="1" applyBorder="1" applyAlignment="1"/>
    <xf numFmtId="0" fontId="2" fillId="0" borderId="20" xfId="0" applyFont="1" applyBorder="1" applyAlignment="1"/>
    <xf numFmtId="0" fontId="0" fillId="2" borderId="21" xfId="0" applyFont="1" applyFill="1" applyBorder="1"/>
    <xf numFmtId="0" fontId="0" fillId="2" borderId="7" xfId="0" applyFont="1" applyFill="1" applyBorder="1"/>
    <xf numFmtId="0" fontId="0" fillId="2" borderId="7" xfId="0" applyFont="1" applyFill="1" applyBorder="1" applyAlignment="1">
      <alignment horizontal="left"/>
    </xf>
    <xf numFmtId="167" fontId="0" fillId="2" borderId="7" xfId="0" applyNumberFormat="1" applyFont="1" applyFill="1" applyBorder="1"/>
    <xf numFmtId="168" fontId="0" fillId="2" borderId="7" xfId="0" applyNumberFormat="1" applyFont="1" applyFill="1" applyBorder="1"/>
    <xf numFmtId="0" fontId="0" fillId="2" borderId="22" xfId="0" applyFont="1" applyFill="1" applyBorder="1"/>
    <xf numFmtId="0" fontId="5" fillId="2" borderId="21" xfId="0" applyFont="1" applyFill="1" applyBorder="1" applyAlignment="1">
      <alignment vertical="center"/>
    </xf>
    <xf numFmtId="0" fontId="5" fillId="2" borderId="7" xfId="0" applyFont="1" applyFill="1" applyBorder="1" applyAlignment="1">
      <alignment vertical="center"/>
    </xf>
    <xf numFmtId="0" fontId="5" fillId="2" borderId="7" xfId="0" applyFont="1" applyFill="1" applyBorder="1" applyAlignment="1">
      <alignment horizontal="left" vertical="center"/>
    </xf>
    <xf numFmtId="167" fontId="5" fillId="2" borderId="7" xfId="0" applyNumberFormat="1" applyFont="1" applyFill="1" applyBorder="1" applyAlignment="1">
      <alignment vertical="center"/>
    </xf>
    <xf numFmtId="168" fontId="5" fillId="2" borderId="7" xfId="0" applyNumberFormat="1" applyFont="1" applyFill="1" applyBorder="1" applyAlignment="1">
      <alignment vertical="center"/>
    </xf>
    <xf numFmtId="0" fontId="11" fillId="0" borderId="25" xfId="4" applyFont="1" applyBorder="1" applyAlignment="1">
      <alignment horizontal="center" vertical="center"/>
    </xf>
    <xf numFmtId="0" fontId="9" fillId="0" borderId="26" xfId="0" applyFont="1" applyBorder="1" applyAlignment="1">
      <alignment horizontal="center"/>
    </xf>
    <xf numFmtId="0" fontId="12" fillId="0" borderId="25" xfId="0" applyFont="1" applyBorder="1" applyAlignment="1">
      <alignment horizontal="center" vertical="center"/>
    </xf>
    <xf numFmtId="165" fontId="11" fillId="11" borderId="26" xfId="3" applyFont="1" applyFill="1" applyBorder="1" applyAlignment="1">
      <alignment vertical="center"/>
    </xf>
    <xf numFmtId="0" fontId="12" fillId="0" borderId="25" xfId="0" applyFont="1" applyBorder="1"/>
    <xf numFmtId="0" fontId="12" fillId="0" borderId="26" xfId="0" applyFont="1" applyBorder="1"/>
    <xf numFmtId="170" fontId="12" fillId="0" borderId="26" xfId="0" applyNumberFormat="1" applyFont="1" applyFill="1" applyBorder="1" applyAlignment="1">
      <alignment horizontal="right" vertical="center"/>
    </xf>
    <xf numFmtId="171" fontId="9" fillId="11" borderId="26" xfId="0" applyNumberFormat="1" applyFont="1" applyFill="1" applyBorder="1"/>
    <xf numFmtId="0" fontId="13" fillId="0" borderId="25" xfId="4" applyFont="1" applyBorder="1" applyAlignment="1">
      <alignment horizontal="right" vertical="center"/>
    </xf>
    <xf numFmtId="0" fontId="12" fillId="0" borderId="25" xfId="0" applyFont="1" applyBorder="1" applyAlignment="1">
      <alignment horizontal="right"/>
    </xf>
    <xf numFmtId="0" fontId="12" fillId="0" borderId="11" xfId="0" applyFont="1" applyFill="1" applyBorder="1" applyAlignment="1" applyProtection="1">
      <alignment horizontal="left" vertical="center"/>
      <protection locked="0"/>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170" fontId="13" fillId="0" borderId="34" xfId="3" applyNumberFormat="1" applyFont="1" applyBorder="1" applyAlignment="1">
      <alignment vertical="center"/>
    </xf>
    <xf numFmtId="165" fontId="13" fillId="0" borderId="34" xfId="3" applyFont="1" applyBorder="1" applyAlignment="1">
      <alignment vertical="center"/>
    </xf>
    <xf numFmtId="170" fontId="13" fillId="0" borderId="34" xfId="3" applyNumberFormat="1" applyFont="1" applyBorder="1" applyAlignment="1">
      <alignment horizontal="right" vertical="center"/>
    </xf>
    <xf numFmtId="170" fontId="12" fillId="12" borderId="34" xfId="3" applyNumberFormat="1" applyFont="1" applyFill="1" applyBorder="1" applyAlignment="1" applyProtection="1">
      <alignment horizontal="right" vertical="center" wrapText="1"/>
      <protection locked="0"/>
    </xf>
    <xf numFmtId="0" fontId="12" fillId="0" borderId="34" xfId="0" applyFont="1" applyBorder="1"/>
    <xf numFmtId="165" fontId="12" fillId="12" borderId="34" xfId="3" applyFont="1" applyFill="1" applyBorder="1" applyAlignment="1" applyProtection="1">
      <alignment horizontal="left" vertical="center" wrapText="1"/>
      <protection locked="0"/>
    </xf>
    <xf numFmtId="0" fontId="9" fillId="0" borderId="34" xfId="0" applyFont="1" applyFill="1" applyBorder="1" applyAlignment="1" applyProtection="1">
      <alignment vertical="center" wrapText="1"/>
      <protection locked="0"/>
    </xf>
    <xf numFmtId="164" fontId="12" fillId="12" borderId="34" xfId="2" applyFont="1" applyFill="1" applyBorder="1" applyAlignment="1" applyProtection="1">
      <alignment horizontal="right" vertical="center" wrapText="1"/>
      <protection locked="0"/>
    </xf>
    <xf numFmtId="170" fontId="12" fillId="0" borderId="34" xfId="3" applyNumberFormat="1" applyFont="1" applyBorder="1"/>
    <xf numFmtId="3" fontId="12" fillId="0" borderId="34" xfId="0" applyNumberFormat="1" applyFont="1" applyBorder="1" applyAlignment="1">
      <alignment horizontal="right" vertical="center"/>
    </xf>
    <xf numFmtId="0" fontId="16" fillId="3" borderId="4" xfId="0" applyFont="1" applyFill="1" applyBorder="1" applyAlignment="1">
      <alignment horizontal="center" vertical="center" wrapText="1"/>
    </xf>
    <xf numFmtId="169" fontId="11" fillId="13" borderId="34" xfId="5" applyNumberFormat="1" applyFont="1" applyFill="1" applyBorder="1" applyAlignment="1">
      <alignment horizontal="center" vertical="center" wrapText="1"/>
    </xf>
    <xf numFmtId="171" fontId="9" fillId="13" borderId="34" xfId="0" applyNumberFormat="1" applyFont="1" applyFill="1" applyBorder="1"/>
    <xf numFmtId="165" fontId="11" fillId="13" borderId="34" xfId="3" applyFont="1" applyFill="1" applyBorder="1" applyAlignment="1">
      <alignment vertical="center"/>
    </xf>
    <xf numFmtId="170" fontId="12" fillId="13" borderId="34" xfId="3" applyNumberFormat="1" applyFont="1" applyFill="1" applyBorder="1" applyAlignment="1" applyProtection="1">
      <alignment horizontal="right" vertical="center" wrapText="1"/>
      <protection locked="0"/>
    </xf>
    <xf numFmtId="165" fontId="12" fillId="13" borderId="34" xfId="3" applyFont="1" applyFill="1" applyBorder="1" applyAlignment="1" applyProtection="1">
      <alignment horizontal="left" vertical="center" wrapText="1"/>
      <protection locked="0"/>
    </xf>
    <xf numFmtId="0" fontId="11" fillId="0" borderId="27" xfId="4" applyFont="1" applyBorder="1" applyAlignment="1">
      <alignment horizontal="center" vertical="center"/>
    </xf>
    <xf numFmtId="0" fontId="11" fillId="0" borderId="12" xfId="4" applyFont="1" applyBorder="1" applyAlignment="1">
      <alignment horizontal="center" vertical="center"/>
    </xf>
    <xf numFmtId="165" fontId="11" fillId="0" borderId="12" xfId="3" applyFont="1" applyBorder="1" applyAlignment="1">
      <alignment vertical="center"/>
    </xf>
    <xf numFmtId="0" fontId="12" fillId="0" borderId="28" xfId="0" applyFont="1" applyBorder="1"/>
    <xf numFmtId="169" fontId="11" fillId="10" borderId="34" xfId="5" applyNumberFormat="1" applyFont="1" applyFill="1" applyBorder="1" applyAlignment="1">
      <alignment horizontal="center" vertical="center" wrapText="1"/>
    </xf>
    <xf numFmtId="0" fontId="9" fillId="8" borderId="25" xfId="0" applyFont="1" applyFill="1" applyBorder="1" applyAlignment="1"/>
    <xf numFmtId="0" fontId="9" fillId="8" borderId="11" xfId="0" applyFont="1" applyFill="1" applyBorder="1" applyAlignment="1"/>
    <xf numFmtId="0" fontId="9" fillId="8" borderId="34" xfId="0" applyFont="1" applyFill="1" applyBorder="1" applyAlignment="1"/>
    <xf numFmtId="169" fontId="11" fillId="10" borderId="11" xfId="5" applyNumberFormat="1" applyFont="1" applyFill="1" applyBorder="1" applyAlignment="1">
      <alignment horizontal="center" vertical="center" wrapText="1"/>
    </xf>
    <xf numFmtId="0" fontId="9" fillId="10" borderId="26" xfId="0" applyFont="1" applyFill="1" applyBorder="1" applyAlignment="1">
      <alignment horizontal="center"/>
    </xf>
    <xf numFmtId="0" fontId="16" fillId="3" borderId="35" xfId="0" applyFont="1" applyFill="1" applyBorder="1" applyAlignment="1">
      <alignment horizontal="center" vertical="center" wrapText="1"/>
    </xf>
    <xf numFmtId="0" fontId="11" fillId="11" borderId="25" xfId="4" applyFont="1" applyFill="1" applyBorder="1" applyAlignment="1">
      <alignment horizontal="center" vertical="center"/>
    </xf>
    <xf numFmtId="0" fontId="11" fillId="11" borderId="11" xfId="4" applyFont="1" applyFill="1" applyBorder="1" applyAlignment="1">
      <alignment horizontal="center" vertical="center"/>
    </xf>
    <xf numFmtId="0" fontId="11" fillId="11" borderId="34" xfId="4" applyFont="1" applyFill="1" applyBorder="1" applyAlignment="1">
      <alignment horizontal="center" vertical="center"/>
    </xf>
    <xf numFmtId="0" fontId="11" fillId="11" borderId="26" xfId="4" applyFont="1" applyFill="1" applyBorder="1" applyAlignment="1">
      <alignment horizontal="center" vertical="center"/>
    </xf>
    <xf numFmtId="0" fontId="9" fillId="8" borderId="25" xfId="0" applyFont="1" applyFill="1" applyBorder="1" applyAlignment="1">
      <alignment horizontal="center"/>
    </xf>
    <xf numFmtId="0" fontId="9" fillId="8" borderId="11" xfId="0" applyFont="1" applyFill="1" applyBorder="1" applyAlignment="1">
      <alignment horizontal="center"/>
    </xf>
    <xf numFmtId="0" fontId="9" fillId="8" borderId="34" xfId="0" applyFont="1" applyFill="1" applyBorder="1" applyAlignment="1">
      <alignment horizontal="center"/>
    </xf>
    <xf numFmtId="0" fontId="9" fillId="8" borderId="26" xfId="0" applyFont="1" applyFill="1" applyBorder="1" applyAlignment="1">
      <alignment horizont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4" fillId="11" borderId="27" xfId="4" applyFont="1" applyFill="1" applyBorder="1" applyAlignment="1">
      <alignment horizontal="center" vertical="center" wrapText="1"/>
    </xf>
    <xf numFmtId="0" fontId="14" fillId="11" borderId="12" xfId="4" applyFont="1" applyFill="1" applyBorder="1" applyAlignment="1">
      <alignment horizontal="center" vertical="center" wrapText="1"/>
    </xf>
    <xf numFmtId="0" fontId="14" fillId="11" borderId="28" xfId="4" applyFont="1" applyFill="1" applyBorder="1" applyAlignment="1">
      <alignment horizontal="center" vertical="center" wrapText="1"/>
    </xf>
    <xf numFmtId="0" fontId="11" fillId="11" borderId="29" xfId="4" applyFont="1" applyFill="1" applyBorder="1" applyAlignment="1">
      <alignment horizontal="left" vertical="center" wrapText="1"/>
    </xf>
    <xf numFmtId="0" fontId="11" fillId="11" borderId="13" xfId="4" applyFont="1" applyFill="1" applyBorder="1" applyAlignment="1">
      <alignment horizontal="left" vertical="center" wrapText="1"/>
    </xf>
    <xf numFmtId="0" fontId="11" fillId="11" borderId="30" xfId="4" applyFont="1" applyFill="1" applyBorder="1" applyAlignment="1">
      <alignment horizontal="left" vertical="center" wrapText="1"/>
    </xf>
    <xf numFmtId="0" fontId="11" fillId="11" borderId="21" xfId="4" applyFont="1" applyFill="1" applyBorder="1" applyAlignment="1">
      <alignment horizontal="left" vertical="center" wrapText="1"/>
    </xf>
    <xf numFmtId="0" fontId="11" fillId="11" borderId="7" xfId="4" applyFont="1" applyFill="1" applyBorder="1" applyAlignment="1">
      <alignment horizontal="left" vertical="center" wrapText="1"/>
    </xf>
    <xf numFmtId="0" fontId="11" fillId="11" borderId="22" xfId="4" applyFont="1" applyFill="1" applyBorder="1" applyAlignment="1">
      <alignment horizontal="left" vertical="center" wrapText="1"/>
    </xf>
    <xf numFmtId="0" fontId="11" fillId="11" borderId="31" xfId="4" applyFont="1" applyFill="1" applyBorder="1" applyAlignment="1">
      <alignment horizontal="left" vertical="center" wrapText="1"/>
    </xf>
    <xf numFmtId="0" fontId="11" fillId="11" borderId="10" xfId="4" applyFont="1" applyFill="1" applyBorder="1" applyAlignment="1">
      <alignment horizontal="left" vertical="center" wrapText="1"/>
    </xf>
    <xf numFmtId="0" fontId="11" fillId="11" borderId="32" xfId="4" applyFont="1" applyFill="1" applyBorder="1" applyAlignment="1">
      <alignment horizontal="left" vertical="center" wrapText="1"/>
    </xf>
    <xf numFmtId="0" fontId="9" fillId="8" borderId="27" xfId="0" applyFont="1" applyFill="1" applyBorder="1" applyAlignment="1">
      <alignment horizontal="center"/>
    </xf>
    <xf numFmtId="0" fontId="9" fillId="8" borderId="12" xfId="0" applyFont="1" applyFill="1" applyBorder="1" applyAlignment="1">
      <alignment horizontal="center"/>
    </xf>
    <xf numFmtId="0" fontId="9" fillId="8" borderId="28" xfId="0" applyFont="1" applyFill="1" applyBorder="1" applyAlignment="1">
      <alignment horizontal="center"/>
    </xf>
    <xf numFmtId="0" fontId="1" fillId="2" borderId="14" xfId="0" applyFont="1" applyFill="1" applyBorder="1" applyAlignment="1">
      <alignment horizontal="center" vertical="center"/>
    </xf>
    <xf numFmtId="0" fontId="4" fillId="3" borderId="23" xfId="0" applyFont="1" applyFill="1" applyBorder="1" applyAlignment="1">
      <alignment horizontal="center" vertical="center" wrapText="1"/>
    </xf>
    <xf numFmtId="0" fontId="10" fillId="11" borderId="27" xfId="0" applyFont="1" applyFill="1" applyBorder="1" applyAlignment="1">
      <alignment horizontal="center" wrapText="1"/>
    </xf>
    <xf numFmtId="0" fontId="10" fillId="11" borderId="12" xfId="0" applyFont="1" applyFill="1" applyBorder="1" applyAlignment="1">
      <alignment horizontal="center" wrapText="1"/>
    </xf>
    <xf numFmtId="0" fontId="10" fillId="11" borderId="28" xfId="0" applyFont="1" applyFill="1" applyBorder="1" applyAlignment="1">
      <alignment horizontal="center" wrapText="1"/>
    </xf>
    <xf numFmtId="0" fontId="8" fillId="11" borderId="29" xfId="0" applyFont="1" applyFill="1" applyBorder="1" applyAlignment="1">
      <alignment horizontal="left" wrapText="1"/>
    </xf>
    <xf numFmtId="0" fontId="8" fillId="11" borderId="13" xfId="0" applyFont="1" applyFill="1" applyBorder="1" applyAlignment="1">
      <alignment horizontal="left" wrapText="1"/>
    </xf>
    <xf numFmtId="0" fontId="8" fillId="11" borderId="30" xfId="0" applyFont="1" applyFill="1" applyBorder="1" applyAlignment="1">
      <alignment horizontal="left" wrapText="1"/>
    </xf>
    <xf numFmtId="0" fontId="8" fillId="11" borderId="31" xfId="0" applyFont="1" applyFill="1" applyBorder="1" applyAlignment="1">
      <alignment horizontal="left" wrapText="1"/>
    </xf>
    <xf numFmtId="0" fontId="8" fillId="11" borderId="10" xfId="0" applyFont="1" applyFill="1" applyBorder="1" applyAlignment="1">
      <alignment horizontal="left" wrapText="1"/>
    </xf>
    <xf numFmtId="0" fontId="8" fillId="11" borderId="32" xfId="0" applyFont="1" applyFill="1" applyBorder="1" applyAlignment="1">
      <alignment horizontal="left" wrapText="1"/>
    </xf>
    <xf numFmtId="0" fontId="11" fillId="9" borderId="11" xfId="4" applyFont="1" applyFill="1" applyBorder="1" applyAlignment="1">
      <alignment horizontal="left" vertical="center"/>
    </xf>
    <xf numFmtId="0" fontId="9" fillId="9" borderId="11" xfId="0" applyFont="1" applyFill="1" applyBorder="1" applyAlignment="1" applyProtection="1">
      <alignment horizontal="left" vertical="center" wrapText="1"/>
      <protection locked="0"/>
    </xf>
    <xf numFmtId="0" fontId="1" fillId="2" borderId="6" xfId="0" applyFont="1" applyFill="1" applyBorder="1" applyAlignment="1">
      <alignment horizontal="left" vertical="center" wrapText="1"/>
    </xf>
    <xf numFmtId="0" fontId="4" fillId="3" borderId="19" xfId="0" applyFont="1" applyFill="1" applyBorder="1" applyAlignment="1">
      <alignment horizontal="left" vertical="center"/>
    </xf>
    <xf numFmtId="0" fontId="12" fillId="14" borderId="11" xfId="0" applyFont="1" applyFill="1" applyBorder="1" applyAlignment="1" applyProtection="1">
      <alignment vertical="center" wrapText="1"/>
      <protection locked="0"/>
    </xf>
    <xf numFmtId="0" fontId="12" fillId="14" borderId="11" xfId="0" applyFont="1" applyFill="1" applyBorder="1" applyAlignment="1" applyProtection="1">
      <alignment horizontal="center" vertical="center" wrapText="1"/>
      <protection locked="0"/>
    </xf>
    <xf numFmtId="166" fontId="12" fillId="14" borderId="11" xfId="1" applyNumberFormat="1" applyFont="1" applyFill="1" applyBorder="1" applyAlignment="1" applyProtection="1">
      <alignment horizontal="center" vertical="center"/>
      <protection locked="0"/>
    </xf>
    <xf numFmtId="165" fontId="12" fillId="14" borderId="11" xfId="3" applyFont="1" applyFill="1" applyBorder="1" applyAlignment="1" applyProtection="1">
      <alignment vertical="center"/>
      <protection locked="0"/>
    </xf>
    <xf numFmtId="165" fontId="12" fillId="14" borderId="11" xfId="3" applyFont="1" applyFill="1" applyBorder="1" applyAlignment="1" applyProtection="1">
      <alignment horizontal="left" vertical="center" wrapText="1"/>
      <protection locked="0"/>
    </xf>
    <xf numFmtId="170" fontId="12" fillId="14" borderId="11" xfId="1" applyNumberFormat="1" applyFont="1" applyFill="1" applyBorder="1" applyAlignment="1" applyProtection="1">
      <alignment horizontal="right" vertical="center"/>
      <protection locked="0"/>
    </xf>
    <xf numFmtId="170" fontId="12" fillId="14" borderId="11" xfId="3" applyNumberFormat="1" applyFont="1" applyFill="1" applyBorder="1" applyAlignment="1" applyProtection="1">
      <alignment horizontal="right" vertical="center"/>
      <protection locked="0"/>
    </xf>
    <xf numFmtId="170" fontId="12" fillId="14" borderId="11" xfId="3" applyNumberFormat="1" applyFont="1" applyFill="1" applyBorder="1" applyAlignment="1" applyProtection="1">
      <alignment horizontal="right" vertical="center" wrapText="1"/>
      <protection locked="0"/>
    </xf>
    <xf numFmtId="0" fontId="11" fillId="0" borderId="36" xfId="4" applyFont="1" applyBorder="1" applyAlignment="1">
      <alignment horizontal="center" vertical="center"/>
    </xf>
    <xf numFmtId="0" fontId="11" fillId="0" borderId="37" xfId="4" applyFont="1" applyBorder="1" applyAlignment="1">
      <alignment horizontal="left" vertical="center"/>
    </xf>
    <xf numFmtId="0" fontId="11" fillId="0" borderId="37" xfId="4" applyFont="1" applyBorder="1" applyAlignment="1">
      <alignment horizontal="center" vertical="center"/>
    </xf>
    <xf numFmtId="169" fontId="11" fillId="0" borderId="37" xfId="5" applyNumberFormat="1" applyFont="1" applyBorder="1" applyAlignment="1">
      <alignment horizontal="center" vertical="center"/>
    </xf>
    <xf numFmtId="169" fontId="11" fillId="7" borderId="37" xfId="5" applyNumberFormat="1" applyFont="1" applyFill="1" applyBorder="1" applyAlignment="1">
      <alignment horizontal="right" vertical="center" wrapText="1"/>
    </xf>
    <xf numFmtId="169" fontId="11" fillId="13" borderId="38" xfId="5" applyNumberFormat="1" applyFont="1" applyFill="1" applyBorder="1" applyAlignment="1">
      <alignment horizontal="right" vertical="center" wrapText="1"/>
    </xf>
    <xf numFmtId="169" fontId="11" fillId="7" borderId="39" xfId="5" applyNumberFormat="1" applyFont="1" applyFill="1" applyBorder="1" applyAlignment="1">
      <alignment horizontal="right" vertical="center" wrapText="1"/>
    </xf>
    <xf numFmtId="0" fontId="11" fillId="11" borderId="40" xfId="4" applyFont="1" applyFill="1" applyBorder="1" applyAlignment="1">
      <alignment horizontal="center" vertical="center"/>
    </xf>
    <xf numFmtId="0" fontId="11" fillId="11" borderId="41" xfId="4" applyFont="1" applyFill="1" applyBorder="1" applyAlignment="1">
      <alignment horizontal="center" vertical="center"/>
    </xf>
    <xf numFmtId="171" fontId="9" fillId="11" borderId="41" xfId="0" applyNumberFormat="1" applyFont="1" applyFill="1" applyBorder="1"/>
    <xf numFmtId="171" fontId="9" fillId="13" borderId="42" xfId="0" applyNumberFormat="1" applyFont="1" applyFill="1" applyBorder="1"/>
    <xf numFmtId="171" fontId="9" fillId="11" borderId="43" xfId="0" applyNumberFormat="1" applyFont="1" applyFill="1" applyBorder="1"/>
    <xf numFmtId="0" fontId="0" fillId="0" borderId="7" xfId="0" applyFont="1" applyBorder="1" applyAlignment="1"/>
    <xf numFmtId="0" fontId="0" fillId="2" borderId="0" xfId="0" applyFill="1"/>
    <xf numFmtId="0" fontId="17" fillId="14" borderId="0" xfId="0" applyFont="1" applyFill="1"/>
    <xf numFmtId="0" fontId="2" fillId="0" borderId="15" xfId="0" applyFont="1" applyBorder="1" applyAlignment="1"/>
    <xf numFmtId="0" fontId="0" fillId="2" borderId="7" xfId="0" applyFont="1" applyFill="1" applyBorder="1" applyAlignment="1">
      <alignment horizontal="center" vertical="center"/>
    </xf>
    <xf numFmtId="0" fontId="2" fillId="0" borderId="19" xfId="0" applyFont="1" applyBorder="1" applyAlignment="1"/>
    <xf numFmtId="0" fontId="2" fillId="0" borderId="1" xfId="0" applyFont="1" applyBorder="1" applyAlignment="1"/>
    <xf numFmtId="0" fontId="2" fillId="0" borderId="2" xfId="0" applyFont="1" applyBorder="1" applyAlignment="1"/>
    <xf numFmtId="0" fontId="5" fillId="4" borderId="8"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2" borderId="7" xfId="0" applyFont="1" applyFill="1" applyBorder="1" applyAlignment="1">
      <alignment vertical="center" wrapText="1"/>
    </xf>
    <xf numFmtId="0" fontId="1" fillId="2" borderId="7" xfId="0" applyFont="1" applyFill="1" applyBorder="1" applyAlignment="1">
      <alignment horizontal="right" vertical="center" wrapText="1"/>
    </xf>
    <xf numFmtId="0" fontId="0" fillId="2" borderId="7" xfId="0" applyFont="1" applyFill="1" applyBorder="1" applyAlignment="1">
      <alignment horizontal="center" vertical="center" wrapText="1"/>
    </xf>
    <xf numFmtId="0" fontId="2" fillId="0" borderId="3" xfId="0" applyFont="1" applyBorder="1" applyAlignment="1"/>
    <xf numFmtId="167" fontId="4" fillId="3" borderId="4" xfId="0" applyNumberFormat="1" applyFont="1" applyFill="1" applyBorder="1" applyAlignment="1">
      <alignment horizontal="center" vertical="center" wrapText="1"/>
    </xf>
    <xf numFmtId="168" fontId="4" fillId="3" borderId="4" xfId="0" applyNumberFormat="1" applyFont="1" applyFill="1" applyBorder="1" applyAlignment="1">
      <alignment horizontal="center" vertical="center" wrapText="1"/>
    </xf>
    <xf numFmtId="168" fontId="4" fillId="13" borderId="33" xfId="0" applyNumberFormat="1"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6" borderId="24" xfId="0" applyFont="1" applyFill="1" applyBorder="1" applyAlignment="1">
      <alignment horizontal="left" vertical="center" wrapText="1"/>
    </xf>
    <xf numFmtId="0" fontId="2" fillId="0" borderId="8" xfId="0" applyFont="1" applyBorder="1" applyAlignment="1"/>
    <xf numFmtId="0" fontId="2" fillId="0" borderId="20" xfId="0" applyFont="1" applyBorder="1" applyAlignment="1"/>
    <xf numFmtId="0" fontId="1" fillId="2" borderId="7" xfId="0" applyFont="1" applyFill="1" applyBorder="1" applyAlignment="1">
      <alignment horizontal="left" vertical="center" wrapText="1"/>
    </xf>
    <xf numFmtId="0" fontId="2" fillId="0" borderId="7" xfId="0" applyFont="1" applyBorder="1" applyAlignment="1"/>
    <xf numFmtId="0" fontId="2" fillId="0" borderId="5" xfId="0" applyFont="1" applyBorder="1" applyAlignment="1"/>
  </cellXfs>
  <cellStyles count="6">
    <cellStyle name="Millares" xfId="1" builtinId="3"/>
    <cellStyle name="Millares [0]" xfId="2" builtinId="6"/>
    <cellStyle name="Moneda" xfId="3" builtinId="4"/>
    <cellStyle name="Moneda 3" xfId="5" xr:uid="{00000000-0005-0000-0000-000003000000}"/>
    <cellStyle name="Normal" xfId="0" builtinId="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1</xdr:row>
      <xdr:rowOff>276225</xdr:rowOff>
    </xdr:from>
    <xdr:ext cx="0" cy="209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2114550</xdr:colOff>
      <xdr:row>1</xdr:row>
      <xdr:rowOff>38100</xdr:rowOff>
    </xdr:from>
    <xdr:ext cx="847725" cy="5238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3305175" y="228600"/>
          <a:ext cx="847725" cy="523875"/>
        </a:xfrm>
        <a:prstGeom prst="rect">
          <a:avLst/>
        </a:prstGeom>
        <a:noFill/>
      </xdr:spPr>
    </xdr:pic>
    <xdr:clientData fLocksWithSheet="0"/>
  </xdr:oneCellAnchor>
  <xdr:twoCellAnchor editAs="oneCell">
    <xdr:from>
      <xdr:col>1</xdr:col>
      <xdr:colOff>85725</xdr:colOff>
      <xdr:row>1</xdr:row>
      <xdr:rowOff>66675</xdr:rowOff>
    </xdr:from>
    <xdr:to>
      <xdr:col>2</xdr:col>
      <xdr:colOff>2068830</xdr:colOff>
      <xdr:row>2</xdr:row>
      <xdr:rowOff>209550</xdr:rowOff>
    </xdr:to>
    <xdr:pic>
      <xdr:nvPicPr>
        <xdr:cNvPr id="5" name="Imagen 4">
          <a:extLst>
            <a:ext uri="{FF2B5EF4-FFF2-40B4-BE49-F238E27FC236}">
              <a16:creationId xmlns:a16="http://schemas.microsoft.com/office/drawing/2014/main" id="{E975DCB9-DD67-4B17-8D11-39936CBE20F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0" y="257175"/>
          <a:ext cx="2211705" cy="438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05"/>
  <sheetViews>
    <sheetView tabSelected="1" topLeftCell="A92" workbookViewId="0">
      <selection activeCell="C104" sqref="C104"/>
    </sheetView>
  </sheetViews>
  <sheetFormatPr defaultColWidth="14.42578125" defaultRowHeight="15" customHeight="1"/>
  <cols>
    <col min="1" max="1" width="4.140625" customWidth="1"/>
    <col min="2" max="2" width="3.42578125" customWidth="1"/>
    <col min="3" max="3" width="45.42578125" customWidth="1"/>
    <col min="4" max="4" width="18" customWidth="1"/>
    <col min="5" max="5" width="11.42578125" customWidth="1"/>
    <col min="6" max="6" width="13.42578125" customWidth="1"/>
    <col min="7" max="7" width="22.28515625" customWidth="1"/>
    <col min="8" max="8" width="2" customWidth="1"/>
    <col min="9" max="9" width="22.28515625" customWidth="1"/>
    <col min="10" max="10" width="18.42578125" customWidth="1"/>
    <col min="11" max="11" width="7.140625" customWidth="1"/>
    <col min="12" max="12" width="2.42578125" customWidth="1"/>
    <col min="13" max="13" width="6.85546875" customWidth="1"/>
    <col min="14" max="14" width="4.7109375" customWidth="1"/>
    <col min="15" max="15" width="5.85546875" customWidth="1"/>
    <col min="16" max="30" width="11.42578125" customWidth="1"/>
  </cols>
  <sheetData>
    <row r="1" spans="2:30" ht="15" customHeight="1" thickBot="1"/>
    <row r="2" spans="2:30" ht="23.25" customHeight="1">
      <c r="B2" s="117"/>
      <c r="C2" s="155"/>
      <c r="D2" s="97" t="s">
        <v>0</v>
      </c>
      <c r="E2" s="98"/>
      <c r="F2" s="98"/>
      <c r="G2" s="98"/>
      <c r="H2" s="60"/>
      <c r="I2" s="60"/>
      <c r="J2" s="36"/>
      <c r="K2" s="156"/>
      <c r="L2" s="156"/>
      <c r="M2" s="156"/>
      <c r="N2" s="156"/>
      <c r="O2" s="156"/>
      <c r="P2" s="156"/>
      <c r="Q2" s="156"/>
      <c r="R2" s="156"/>
      <c r="S2" s="156"/>
      <c r="T2" s="156"/>
      <c r="U2" s="156"/>
      <c r="V2" s="156"/>
      <c r="W2" s="156"/>
      <c r="X2" s="156"/>
      <c r="Y2" s="156"/>
      <c r="Z2" s="156"/>
      <c r="AA2" s="156"/>
      <c r="AB2" s="156"/>
      <c r="AC2" s="156"/>
      <c r="AD2" s="156"/>
    </row>
    <row r="3" spans="2:30" ht="23.25" customHeight="1">
      <c r="B3" s="157"/>
      <c r="C3" s="158"/>
      <c r="D3" s="99" t="s">
        <v>1</v>
      </c>
      <c r="E3" s="100"/>
      <c r="F3" s="100"/>
      <c r="G3" s="100"/>
      <c r="H3" s="61"/>
      <c r="I3" s="61"/>
      <c r="J3" s="37"/>
      <c r="K3" s="156"/>
      <c r="L3" s="156"/>
      <c r="M3" s="156"/>
      <c r="N3" s="156"/>
      <c r="O3" s="156"/>
      <c r="P3" s="156"/>
      <c r="Q3" s="156"/>
      <c r="R3" s="156"/>
      <c r="S3" s="156"/>
      <c r="T3" s="156"/>
      <c r="U3" s="156"/>
      <c r="V3" s="156"/>
      <c r="W3" s="156"/>
      <c r="X3" s="156"/>
      <c r="Y3" s="156"/>
      <c r="Z3" s="156"/>
      <c r="AA3" s="156"/>
      <c r="AB3" s="156"/>
      <c r="AC3" s="156"/>
      <c r="AD3" s="156"/>
    </row>
    <row r="4" spans="2:30" ht="10.5" customHeight="1">
      <c r="B4" s="38"/>
      <c r="C4" s="39"/>
      <c r="D4" s="40"/>
      <c r="E4" s="39"/>
      <c r="F4" s="41"/>
      <c r="G4" s="42"/>
      <c r="H4" s="42"/>
      <c r="I4" s="42"/>
      <c r="J4" s="43"/>
      <c r="K4" s="39"/>
      <c r="L4" s="39"/>
      <c r="M4" s="39"/>
      <c r="N4" s="39"/>
      <c r="O4" s="39"/>
      <c r="P4" s="39"/>
      <c r="Q4" s="39"/>
      <c r="R4" s="39"/>
      <c r="S4" s="39"/>
      <c r="T4" s="39"/>
      <c r="U4" s="39"/>
      <c r="V4" s="39"/>
      <c r="W4" s="39"/>
      <c r="X4" s="39"/>
      <c r="Y4" s="39"/>
      <c r="Z4" s="39"/>
      <c r="AA4" s="39"/>
      <c r="AB4" s="39"/>
      <c r="AC4" s="39"/>
      <c r="AD4" s="39"/>
    </row>
    <row r="5" spans="2:30" ht="57" customHeight="1">
      <c r="B5" s="131" t="s">
        <v>2</v>
      </c>
      <c r="C5" s="159"/>
      <c r="D5" s="101" t="s">
        <v>3</v>
      </c>
      <c r="E5" s="160"/>
      <c r="F5" s="160"/>
      <c r="G5" s="160"/>
      <c r="H5" s="160"/>
      <c r="I5" s="160"/>
      <c r="J5" s="161"/>
      <c r="K5" s="162"/>
      <c r="L5" s="162"/>
      <c r="M5" s="39"/>
      <c r="N5" s="39"/>
      <c r="O5" s="39"/>
      <c r="P5" s="39"/>
      <c r="Q5" s="39"/>
      <c r="R5" s="39"/>
      <c r="S5" s="39"/>
      <c r="T5" s="39"/>
      <c r="U5" s="39"/>
      <c r="V5" s="39"/>
      <c r="W5" s="39"/>
      <c r="X5" s="39"/>
      <c r="Y5" s="39"/>
      <c r="Z5" s="39"/>
      <c r="AA5" s="39"/>
      <c r="AB5" s="39"/>
      <c r="AC5" s="39"/>
      <c r="AD5" s="39"/>
    </row>
    <row r="6" spans="2:30" ht="24.75" customHeight="1">
      <c r="B6" s="44"/>
      <c r="C6" s="45"/>
      <c r="D6" s="46"/>
      <c r="E6" s="45"/>
      <c r="F6" s="47"/>
      <c r="G6" s="48"/>
      <c r="H6" s="48"/>
      <c r="I6" s="48"/>
      <c r="J6" s="43"/>
      <c r="K6" s="163"/>
      <c r="L6" s="164"/>
      <c r="M6" s="39"/>
      <c r="N6" s="39"/>
      <c r="O6" s="39"/>
      <c r="P6" s="39"/>
      <c r="Q6" s="39"/>
      <c r="R6" s="39"/>
      <c r="S6" s="39"/>
      <c r="T6" s="39"/>
      <c r="U6" s="39"/>
      <c r="V6" s="39"/>
      <c r="W6" s="39"/>
      <c r="X6" s="39"/>
      <c r="Y6" s="39"/>
      <c r="Z6" s="39"/>
      <c r="AA6" s="39"/>
      <c r="AB6" s="39"/>
      <c r="AC6" s="39"/>
      <c r="AD6" s="39"/>
    </row>
    <row r="7" spans="2:30" ht="39" customHeight="1">
      <c r="B7" s="118" t="s">
        <v>4</v>
      </c>
      <c r="C7" s="165"/>
      <c r="D7" s="1" t="s">
        <v>5</v>
      </c>
      <c r="E7" s="1" t="s">
        <v>6</v>
      </c>
      <c r="F7" s="166" t="s">
        <v>7</v>
      </c>
      <c r="G7" s="167" t="s">
        <v>8</v>
      </c>
      <c r="H7" s="168"/>
      <c r="I7" s="72" t="s">
        <v>9</v>
      </c>
      <c r="J7" s="88" t="s">
        <v>10</v>
      </c>
      <c r="K7" s="39"/>
      <c r="L7" s="39"/>
      <c r="M7" s="39"/>
      <c r="N7" s="39"/>
      <c r="O7" s="39"/>
      <c r="P7" s="39"/>
      <c r="Q7" s="39"/>
      <c r="R7" s="39"/>
      <c r="S7" s="39"/>
      <c r="T7" s="39"/>
      <c r="U7" s="39"/>
      <c r="V7" s="39"/>
      <c r="W7" s="39"/>
      <c r="X7" s="39"/>
      <c r="Y7" s="39"/>
      <c r="Z7" s="39"/>
      <c r="AA7" s="39"/>
      <c r="AB7" s="39"/>
      <c r="AC7" s="39"/>
      <c r="AD7" s="39"/>
    </row>
    <row r="8" spans="2:30" ht="30" customHeight="1">
      <c r="B8" s="169" t="s">
        <v>11</v>
      </c>
      <c r="C8" s="170"/>
      <c r="D8" s="170"/>
      <c r="E8" s="170"/>
      <c r="F8" s="170"/>
      <c r="G8" s="170"/>
      <c r="H8" s="170"/>
      <c r="I8" s="170"/>
      <c r="J8" s="171"/>
      <c r="K8" s="39"/>
      <c r="L8" s="39"/>
      <c r="M8" s="39"/>
      <c r="N8" s="39"/>
      <c r="O8" s="39"/>
      <c r="P8" s="39"/>
      <c r="Q8" s="39"/>
      <c r="R8" s="39"/>
      <c r="S8" s="39"/>
      <c r="T8" s="39"/>
      <c r="U8" s="39"/>
      <c r="V8" s="39"/>
      <c r="W8" s="39"/>
      <c r="X8" s="39"/>
      <c r="Y8" s="39"/>
      <c r="Z8" s="39"/>
      <c r="AA8" s="39"/>
      <c r="AB8" s="39"/>
      <c r="AC8" s="39"/>
      <c r="AD8" s="39"/>
    </row>
    <row r="9" spans="2:30" ht="46.5" customHeight="1">
      <c r="B9" s="172" t="s">
        <v>12</v>
      </c>
      <c r="C9" s="173"/>
      <c r="D9" s="173"/>
      <c r="E9" s="173"/>
      <c r="F9" s="173"/>
      <c r="G9" s="173"/>
      <c r="H9" s="173"/>
      <c r="I9" s="173"/>
      <c r="J9" s="174"/>
      <c r="K9" s="175"/>
      <c r="L9" s="176"/>
      <c r="M9" s="176"/>
      <c r="N9" s="176"/>
      <c r="O9" s="176"/>
      <c r="P9" s="176"/>
      <c r="Q9" s="176"/>
      <c r="R9" s="176"/>
      <c r="S9" s="176"/>
      <c r="T9" s="176"/>
      <c r="U9" s="177"/>
      <c r="V9" s="130"/>
      <c r="W9" s="176"/>
      <c r="X9" s="176"/>
      <c r="Y9" s="176"/>
      <c r="Z9" s="176"/>
      <c r="AA9" s="176"/>
      <c r="AB9" s="176"/>
      <c r="AC9" s="176"/>
      <c r="AD9" s="176"/>
    </row>
    <row r="10" spans="2:30" ht="15.75" customHeight="1">
      <c r="B10" s="119" t="s">
        <v>13</v>
      </c>
      <c r="C10" s="120"/>
      <c r="D10" s="120"/>
      <c r="E10" s="120"/>
      <c r="F10" s="120"/>
      <c r="G10" s="120"/>
      <c r="H10" s="120"/>
      <c r="I10" s="120"/>
      <c r="J10" s="121"/>
      <c r="K10" s="39"/>
      <c r="L10" s="39"/>
      <c r="M10" s="39"/>
      <c r="N10" s="39"/>
      <c r="O10" s="39"/>
      <c r="P10" s="39"/>
      <c r="Q10" s="39"/>
      <c r="R10" s="39"/>
      <c r="S10" s="39"/>
      <c r="T10" s="39"/>
      <c r="U10" s="39"/>
      <c r="V10" s="39"/>
      <c r="W10" s="39"/>
      <c r="X10" s="39"/>
      <c r="Y10" s="39"/>
      <c r="Z10" s="39"/>
      <c r="AA10" s="39"/>
      <c r="AB10" s="39"/>
      <c r="AC10" s="39"/>
      <c r="AD10" s="39"/>
    </row>
    <row r="11" spans="2:30" ht="15.75" customHeight="1">
      <c r="B11" s="122" t="s">
        <v>14</v>
      </c>
      <c r="C11" s="123"/>
      <c r="D11" s="123"/>
      <c r="E11" s="123"/>
      <c r="F11" s="123"/>
      <c r="G11" s="123"/>
      <c r="H11" s="123"/>
      <c r="I11" s="123"/>
      <c r="J11" s="124"/>
      <c r="K11" s="39"/>
      <c r="L11" s="39"/>
      <c r="M11" s="39"/>
      <c r="N11" s="39"/>
      <c r="O11" s="39"/>
      <c r="P11" s="39"/>
      <c r="Q11" s="39"/>
      <c r="R11" s="39"/>
      <c r="S11" s="39"/>
      <c r="T11" s="39"/>
      <c r="U11" s="39"/>
      <c r="V11" s="39"/>
      <c r="W11" s="39"/>
      <c r="X11" s="39"/>
      <c r="Y11" s="39"/>
      <c r="Z11" s="39"/>
      <c r="AA11" s="39"/>
      <c r="AB11" s="39"/>
      <c r="AC11" s="39"/>
      <c r="AD11" s="39"/>
    </row>
    <row r="12" spans="2:30" ht="15.75" customHeight="1">
      <c r="B12" s="125"/>
      <c r="C12" s="126"/>
      <c r="D12" s="126"/>
      <c r="E12" s="126"/>
      <c r="F12" s="126"/>
      <c r="G12" s="126"/>
      <c r="H12" s="126"/>
      <c r="I12" s="126"/>
      <c r="J12" s="127"/>
      <c r="K12" s="39"/>
      <c r="L12" s="39"/>
      <c r="M12" s="39"/>
      <c r="N12" s="39"/>
      <c r="O12" s="39"/>
      <c r="P12" s="39"/>
      <c r="Q12" s="39"/>
      <c r="R12" s="39"/>
      <c r="S12" s="39"/>
      <c r="T12" s="39"/>
      <c r="U12" s="39"/>
      <c r="V12" s="39"/>
      <c r="W12" s="39"/>
      <c r="X12" s="39"/>
      <c r="Y12" s="39"/>
      <c r="Z12" s="39"/>
      <c r="AA12" s="39"/>
      <c r="AB12" s="39"/>
      <c r="AC12" s="39"/>
      <c r="AD12" s="39"/>
    </row>
    <row r="13" spans="2:30" ht="15.75" customHeight="1">
      <c r="B13" s="49"/>
      <c r="C13" s="128" t="s">
        <v>15</v>
      </c>
      <c r="D13" s="128"/>
      <c r="E13" s="128"/>
      <c r="F13" s="128"/>
      <c r="G13" s="3"/>
      <c r="H13" s="73"/>
      <c r="I13" s="82" t="s">
        <v>16</v>
      </c>
      <c r="J13" s="50" t="s">
        <v>17</v>
      </c>
      <c r="K13" s="39"/>
      <c r="L13" s="39"/>
      <c r="M13" s="39"/>
      <c r="N13" s="39"/>
      <c r="O13" s="39"/>
      <c r="P13" s="39"/>
      <c r="Q13" s="39"/>
      <c r="R13" s="39"/>
      <c r="S13" s="39"/>
      <c r="T13" s="39"/>
      <c r="U13" s="39"/>
      <c r="V13" s="39"/>
      <c r="W13" s="39"/>
      <c r="X13" s="39"/>
      <c r="Y13" s="39"/>
      <c r="Z13" s="39"/>
      <c r="AA13" s="39"/>
      <c r="AB13" s="39"/>
      <c r="AC13" s="39"/>
      <c r="AD13" s="39"/>
    </row>
    <row r="14" spans="2:30" ht="15.75" customHeight="1">
      <c r="B14" s="51">
        <v>1</v>
      </c>
      <c r="C14" s="4" t="s">
        <v>18</v>
      </c>
      <c r="D14" s="5" t="s">
        <v>19</v>
      </c>
      <c r="E14" s="6">
        <v>252</v>
      </c>
      <c r="F14" s="7">
        <v>35000</v>
      </c>
      <c r="G14" s="8">
        <f>E14*F14</f>
        <v>8820000</v>
      </c>
      <c r="H14" s="62"/>
      <c r="I14" s="65"/>
      <c r="J14" s="55">
        <f>G14</f>
        <v>8820000</v>
      </c>
      <c r="K14" s="39"/>
      <c r="L14" s="39"/>
      <c r="M14" s="39"/>
      <c r="N14" s="39"/>
      <c r="O14" s="39"/>
      <c r="P14" s="39"/>
      <c r="Q14" s="39"/>
      <c r="R14" s="39"/>
      <c r="S14" s="39"/>
      <c r="T14" s="39"/>
      <c r="U14" s="39"/>
      <c r="V14" s="39"/>
      <c r="W14" s="39"/>
      <c r="X14" s="39"/>
      <c r="Y14" s="39"/>
      <c r="Z14" s="39"/>
      <c r="AA14" s="39"/>
      <c r="AB14" s="39"/>
      <c r="AC14" s="39"/>
      <c r="AD14" s="39"/>
    </row>
    <row r="15" spans="2:30" ht="15.75" customHeight="1">
      <c r="B15" s="51">
        <v>3</v>
      </c>
      <c r="C15" s="4" t="s">
        <v>20</v>
      </c>
      <c r="D15" s="5" t="s">
        <v>19</v>
      </c>
      <c r="E15" s="6">
        <v>420</v>
      </c>
      <c r="F15" s="7">
        <v>35000</v>
      </c>
      <c r="G15" s="8">
        <f t="shared" ref="G15:G23" si="0">E15*F15</f>
        <v>14700000</v>
      </c>
      <c r="H15" s="62"/>
      <c r="I15" s="65"/>
      <c r="J15" s="55">
        <f>G15</f>
        <v>14700000</v>
      </c>
      <c r="K15" s="39"/>
      <c r="L15" s="39"/>
      <c r="M15" s="39"/>
      <c r="N15" s="39"/>
      <c r="O15" s="39"/>
      <c r="P15" s="39"/>
      <c r="Q15" s="39"/>
      <c r="R15" s="39"/>
      <c r="S15" s="39"/>
      <c r="T15" s="39"/>
      <c r="U15" s="39"/>
      <c r="V15" s="39"/>
      <c r="W15" s="39"/>
      <c r="X15" s="39"/>
      <c r="Y15" s="39"/>
      <c r="Z15" s="39"/>
      <c r="AA15" s="39"/>
      <c r="AB15" s="39"/>
      <c r="AC15" s="39"/>
      <c r="AD15" s="39"/>
    </row>
    <row r="16" spans="2:30" ht="15.75" customHeight="1">
      <c r="B16" s="51"/>
      <c r="C16" s="129" t="s">
        <v>21</v>
      </c>
      <c r="D16" s="129"/>
      <c r="E16" s="129"/>
      <c r="F16" s="129"/>
      <c r="G16" s="9"/>
      <c r="H16" s="63"/>
      <c r="I16" s="65"/>
      <c r="J16" s="55"/>
      <c r="K16" s="39"/>
      <c r="L16" s="39"/>
      <c r="M16" s="39"/>
      <c r="N16" s="39"/>
      <c r="O16" s="39"/>
      <c r="P16" s="39"/>
      <c r="Q16" s="39"/>
      <c r="R16" s="39"/>
      <c r="S16" s="39"/>
      <c r="T16" s="39"/>
      <c r="U16" s="39"/>
      <c r="V16" s="39"/>
      <c r="W16" s="39"/>
      <c r="X16" s="39"/>
      <c r="Y16" s="39"/>
      <c r="Z16" s="39"/>
      <c r="AA16" s="39"/>
      <c r="AB16" s="39"/>
      <c r="AC16" s="39"/>
      <c r="AD16" s="39"/>
    </row>
    <row r="17" spans="2:30" ht="15.75" customHeight="1">
      <c r="B17" s="51">
        <v>4</v>
      </c>
      <c r="C17" s="4" t="s">
        <v>22</v>
      </c>
      <c r="D17" s="5" t="s">
        <v>19</v>
      </c>
      <c r="E17" s="6">
        <v>252</v>
      </c>
      <c r="F17" s="7">
        <v>35000</v>
      </c>
      <c r="G17" s="8">
        <f t="shared" si="0"/>
        <v>8820000</v>
      </c>
      <c r="H17" s="62"/>
      <c r="I17" s="65"/>
      <c r="J17" s="55">
        <f>G17</f>
        <v>8820000</v>
      </c>
      <c r="K17" s="39"/>
      <c r="L17" s="39"/>
      <c r="M17" s="39"/>
      <c r="N17" s="39"/>
      <c r="O17" s="39"/>
      <c r="P17" s="39"/>
      <c r="Q17" s="39"/>
      <c r="R17" s="39"/>
      <c r="S17" s="39"/>
      <c r="T17" s="39"/>
      <c r="U17" s="39"/>
      <c r="V17" s="39"/>
      <c r="W17" s="39"/>
      <c r="X17" s="39"/>
      <c r="Y17" s="39"/>
      <c r="Z17" s="39"/>
      <c r="AA17" s="39"/>
      <c r="AB17" s="39"/>
      <c r="AC17" s="39"/>
      <c r="AD17" s="39"/>
    </row>
    <row r="18" spans="2:30" ht="15.75" customHeight="1">
      <c r="B18" s="51">
        <v>5</v>
      </c>
      <c r="C18" s="4" t="s">
        <v>23</v>
      </c>
      <c r="D18" s="5" t="s">
        <v>19</v>
      </c>
      <c r="E18" s="6">
        <v>672</v>
      </c>
      <c r="F18" s="7">
        <v>35000</v>
      </c>
      <c r="G18" s="8">
        <f t="shared" si="0"/>
        <v>23520000</v>
      </c>
      <c r="H18" s="62"/>
      <c r="I18" s="65"/>
      <c r="J18" s="55">
        <f>G18</f>
        <v>23520000</v>
      </c>
      <c r="K18" s="39"/>
      <c r="L18" s="39"/>
      <c r="M18" s="39"/>
      <c r="N18" s="39"/>
      <c r="O18" s="39"/>
      <c r="P18" s="39"/>
      <c r="Q18" s="39"/>
      <c r="R18" s="39"/>
      <c r="S18" s="39"/>
      <c r="T18" s="39"/>
      <c r="U18" s="39"/>
      <c r="V18" s="39"/>
      <c r="W18" s="39"/>
      <c r="X18" s="39"/>
      <c r="Y18" s="39"/>
      <c r="Z18" s="39"/>
      <c r="AA18" s="39"/>
      <c r="AB18" s="39"/>
      <c r="AC18" s="39"/>
      <c r="AD18" s="39"/>
    </row>
    <row r="19" spans="2:30" ht="15.75" customHeight="1">
      <c r="B19" s="51">
        <v>6</v>
      </c>
      <c r="C19" s="4" t="s">
        <v>24</v>
      </c>
      <c r="D19" s="5" t="s">
        <v>19</v>
      </c>
      <c r="E19" s="6">
        <v>336</v>
      </c>
      <c r="F19" s="7">
        <v>35000</v>
      </c>
      <c r="G19" s="8">
        <f t="shared" si="0"/>
        <v>11760000</v>
      </c>
      <c r="H19" s="62"/>
      <c r="I19" s="65"/>
      <c r="J19" s="55">
        <f>G19</f>
        <v>11760000</v>
      </c>
      <c r="K19" s="39"/>
      <c r="L19" s="39"/>
      <c r="M19" s="39"/>
      <c r="N19" s="39"/>
      <c r="O19" s="39"/>
      <c r="P19" s="39"/>
      <c r="Q19" s="39"/>
      <c r="R19" s="39"/>
      <c r="S19" s="39"/>
      <c r="T19" s="39"/>
      <c r="U19" s="39"/>
      <c r="V19" s="39"/>
      <c r="W19" s="39"/>
      <c r="X19" s="39"/>
      <c r="Y19" s="39"/>
      <c r="Z19" s="39"/>
      <c r="AA19" s="39"/>
      <c r="AB19" s="39"/>
      <c r="AC19" s="39"/>
      <c r="AD19" s="39"/>
    </row>
    <row r="20" spans="2:30" ht="15.75" customHeight="1">
      <c r="B20" s="51">
        <v>7</v>
      </c>
      <c r="C20" s="4" t="s">
        <v>25</v>
      </c>
      <c r="D20" s="5" t="s">
        <v>19</v>
      </c>
      <c r="E20" s="6">
        <v>84</v>
      </c>
      <c r="F20" s="7">
        <v>35000</v>
      </c>
      <c r="G20" s="8">
        <f t="shared" si="0"/>
        <v>2940000</v>
      </c>
      <c r="H20" s="62"/>
      <c r="I20" s="65"/>
      <c r="J20" s="55">
        <f>G20</f>
        <v>2940000</v>
      </c>
      <c r="K20" s="39"/>
      <c r="L20" s="39"/>
      <c r="M20" s="39"/>
      <c r="N20" s="39"/>
      <c r="O20" s="39"/>
      <c r="P20" s="39"/>
      <c r="Q20" s="39"/>
      <c r="R20" s="39"/>
      <c r="S20" s="39"/>
      <c r="T20" s="39"/>
      <c r="U20" s="39"/>
      <c r="V20" s="39"/>
      <c r="W20" s="39"/>
      <c r="X20" s="39"/>
      <c r="Y20" s="39"/>
      <c r="Z20" s="39"/>
      <c r="AA20" s="39"/>
      <c r="AB20" s="39"/>
      <c r="AC20" s="39"/>
      <c r="AD20" s="39"/>
    </row>
    <row r="21" spans="2:30" ht="15.75" customHeight="1">
      <c r="B21" s="51">
        <v>8</v>
      </c>
      <c r="C21" s="4" t="s">
        <v>26</v>
      </c>
      <c r="D21" s="5" t="s">
        <v>19</v>
      </c>
      <c r="E21" s="6">
        <v>504</v>
      </c>
      <c r="F21" s="7">
        <v>35000</v>
      </c>
      <c r="G21" s="8">
        <f t="shared" si="0"/>
        <v>17640000</v>
      </c>
      <c r="H21" s="62"/>
      <c r="I21" s="65"/>
      <c r="J21" s="55">
        <f>G21</f>
        <v>17640000</v>
      </c>
      <c r="K21" s="39"/>
      <c r="L21" s="39"/>
      <c r="M21" s="39"/>
      <c r="N21" s="39"/>
      <c r="O21" s="39"/>
      <c r="P21" s="39"/>
      <c r="Q21" s="39"/>
      <c r="R21" s="39"/>
      <c r="S21" s="39"/>
      <c r="T21" s="39"/>
      <c r="U21" s="39"/>
      <c r="V21" s="39"/>
      <c r="W21" s="39"/>
      <c r="X21" s="39"/>
      <c r="Y21" s="39"/>
      <c r="Z21" s="39"/>
      <c r="AA21" s="39"/>
      <c r="AB21" s="39"/>
      <c r="AC21" s="39"/>
      <c r="AD21" s="39"/>
    </row>
    <row r="22" spans="2:30" ht="15.75" customHeight="1">
      <c r="B22" s="51">
        <v>9</v>
      </c>
      <c r="C22" s="4" t="s">
        <v>27</v>
      </c>
      <c r="D22" s="5" t="s">
        <v>19</v>
      </c>
      <c r="E22" s="6">
        <v>252</v>
      </c>
      <c r="F22" s="7">
        <v>35000</v>
      </c>
      <c r="G22" s="8">
        <f t="shared" si="0"/>
        <v>8820000</v>
      </c>
      <c r="H22" s="62"/>
      <c r="I22" s="65"/>
      <c r="J22" s="55">
        <f>G22</f>
        <v>8820000</v>
      </c>
      <c r="K22" s="39"/>
      <c r="L22" s="39"/>
      <c r="M22" s="39"/>
      <c r="N22" s="39"/>
      <c r="O22" s="39"/>
      <c r="P22" s="39"/>
      <c r="Q22" s="39"/>
      <c r="R22" s="39"/>
      <c r="S22" s="39"/>
      <c r="T22" s="39"/>
      <c r="U22" s="39"/>
      <c r="V22" s="39"/>
      <c r="W22" s="39"/>
      <c r="X22" s="39"/>
      <c r="Y22" s="39"/>
      <c r="Z22" s="39"/>
      <c r="AA22" s="39"/>
      <c r="AB22" s="39"/>
      <c r="AC22" s="39"/>
      <c r="AD22" s="39"/>
    </row>
    <row r="23" spans="2:30" ht="15.75" customHeight="1">
      <c r="B23" s="51">
        <v>10</v>
      </c>
      <c r="C23" s="4" t="s">
        <v>28</v>
      </c>
      <c r="D23" s="5" t="s">
        <v>19</v>
      </c>
      <c r="E23" s="6">
        <v>504</v>
      </c>
      <c r="F23" s="7">
        <v>35000</v>
      </c>
      <c r="G23" s="8">
        <f t="shared" si="0"/>
        <v>17640000</v>
      </c>
      <c r="H23" s="62"/>
      <c r="I23" s="65"/>
      <c r="J23" s="55">
        <f>G23</f>
        <v>17640000</v>
      </c>
      <c r="K23" s="39"/>
      <c r="L23" s="39"/>
      <c r="M23" s="39"/>
      <c r="N23" s="39"/>
      <c r="O23" s="39"/>
      <c r="P23" s="39"/>
      <c r="Q23" s="39"/>
      <c r="R23" s="39"/>
      <c r="S23" s="39"/>
      <c r="T23" s="39"/>
      <c r="U23" s="39"/>
      <c r="V23" s="39"/>
      <c r="W23" s="39"/>
      <c r="X23" s="39"/>
      <c r="Y23" s="39"/>
      <c r="Z23" s="39"/>
      <c r="AA23" s="39"/>
      <c r="AB23" s="39"/>
      <c r="AC23" s="39"/>
      <c r="AD23" s="39"/>
    </row>
    <row r="24" spans="2:30" ht="15.75" customHeight="1">
      <c r="B24" s="51">
        <v>11</v>
      </c>
      <c r="C24" s="4" t="s">
        <v>29</v>
      </c>
      <c r="D24" s="5" t="s">
        <v>19</v>
      </c>
      <c r="E24" s="6">
        <v>1176</v>
      </c>
      <c r="F24" s="7">
        <v>35000</v>
      </c>
      <c r="G24" s="8">
        <f>E24*F24</f>
        <v>41160000</v>
      </c>
      <c r="H24" s="62"/>
      <c r="I24" s="65"/>
      <c r="J24" s="55">
        <f>G24</f>
        <v>41160000</v>
      </c>
      <c r="K24" s="39"/>
      <c r="L24" s="39"/>
      <c r="M24" s="39"/>
      <c r="N24" s="39"/>
      <c r="O24" s="39"/>
      <c r="P24" s="39"/>
      <c r="Q24" s="39"/>
      <c r="R24" s="39"/>
      <c r="S24" s="39"/>
      <c r="T24" s="39"/>
      <c r="U24" s="39"/>
      <c r="V24" s="39"/>
      <c r="W24" s="39"/>
      <c r="X24" s="39"/>
      <c r="Y24" s="39"/>
      <c r="Z24" s="39"/>
      <c r="AA24" s="39"/>
      <c r="AB24" s="39"/>
      <c r="AC24" s="39"/>
      <c r="AD24" s="39"/>
    </row>
    <row r="25" spans="2:30" ht="15.75" customHeight="1">
      <c r="B25" s="89" t="s">
        <v>30</v>
      </c>
      <c r="C25" s="90"/>
      <c r="D25" s="90"/>
      <c r="E25" s="90"/>
      <c r="F25" s="90"/>
      <c r="G25" s="10">
        <f>SUM(G14:G24)</f>
        <v>155820000</v>
      </c>
      <c r="H25" s="75"/>
      <c r="I25" s="52">
        <f ca="1">SUM(I14:I25)</f>
        <v>0</v>
      </c>
      <c r="J25" s="52">
        <f>SUM(J14:J24)</f>
        <v>155820000</v>
      </c>
      <c r="K25" s="39"/>
      <c r="L25" s="39"/>
      <c r="M25" s="39"/>
      <c r="N25" s="39"/>
      <c r="O25" s="39"/>
      <c r="P25" s="39"/>
      <c r="Q25" s="39"/>
      <c r="R25" s="39"/>
      <c r="S25" s="39"/>
      <c r="T25" s="39"/>
      <c r="U25" s="39"/>
      <c r="V25" s="39"/>
      <c r="W25" s="39"/>
      <c r="X25" s="39"/>
      <c r="Y25" s="39"/>
      <c r="Z25" s="39"/>
      <c r="AA25" s="39"/>
      <c r="AB25" s="39"/>
      <c r="AC25" s="39"/>
      <c r="AD25" s="39"/>
    </row>
    <row r="26" spans="2:30" ht="15.75" customHeight="1">
      <c r="B26" s="83" t="s">
        <v>31</v>
      </c>
      <c r="C26" s="84"/>
      <c r="D26" s="84"/>
      <c r="E26" s="84"/>
      <c r="F26" s="84"/>
      <c r="G26" s="84"/>
      <c r="H26" s="85"/>
      <c r="I26" s="82" t="s">
        <v>16</v>
      </c>
      <c r="J26" s="50" t="s">
        <v>17</v>
      </c>
      <c r="K26" s="39"/>
      <c r="L26" s="39"/>
      <c r="M26" s="39"/>
      <c r="N26" s="39"/>
      <c r="O26" s="39"/>
      <c r="P26" s="39"/>
      <c r="Q26" s="39"/>
      <c r="R26" s="39"/>
      <c r="S26" s="39"/>
      <c r="T26" s="39"/>
      <c r="U26" s="39"/>
      <c r="V26" s="39"/>
      <c r="W26" s="39"/>
      <c r="X26" s="39"/>
      <c r="Y26" s="39"/>
      <c r="Z26" s="39"/>
      <c r="AA26" s="39"/>
      <c r="AB26" s="39"/>
      <c r="AC26" s="39"/>
      <c r="AD26" s="39"/>
    </row>
    <row r="27" spans="2:30" ht="15.75" customHeight="1">
      <c r="B27" s="53">
        <v>2</v>
      </c>
      <c r="C27" s="4" t="s">
        <v>32</v>
      </c>
      <c r="D27" s="5" t="s">
        <v>33</v>
      </c>
      <c r="E27" s="12">
        <v>84</v>
      </c>
      <c r="F27" s="13">
        <v>60000</v>
      </c>
      <c r="G27" s="14">
        <f>E27*F27</f>
        <v>5040000</v>
      </c>
      <c r="H27" s="64"/>
      <c r="I27" s="65">
        <v>5040000</v>
      </c>
      <c r="J27" s="55"/>
      <c r="K27" s="39"/>
      <c r="L27" s="39"/>
      <c r="M27" s="39"/>
      <c r="N27" s="39"/>
      <c r="O27" s="39"/>
      <c r="P27" s="39"/>
      <c r="Q27" s="39"/>
      <c r="R27" s="39"/>
      <c r="S27" s="39"/>
      <c r="T27" s="39"/>
      <c r="U27" s="39"/>
      <c r="V27" s="39"/>
      <c r="W27" s="39"/>
      <c r="X27" s="39"/>
      <c r="Y27" s="39"/>
      <c r="Z27" s="39"/>
      <c r="AA27" s="39"/>
      <c r="AB27" s="39"/>
      <c r="AC27" s="39"/>
      <c r="AD27" s="39"/>
    </row>
    <row r="28" spans="2:30" ht="15.75" customHeight="1">
      <c r="B28" s="89" t="s">
        <v>30</v>
      </c>
      <c r="C28" s="90"/>
      <c r="D28" s="90"/>
      <c r="E28" s="90"/>
      <c r="F28" s="90"/>
      <c r="G28" s="10">
        <f>SUM(G27)</f>
        <v>5040000</v>
      </c>
      <c r="H28" s="75"/>
      <c r="I28" s="52">
        <f>+I27</f>
        <v>5040000</v>
      </c>
      <c r="J28" s="52">
        <f>SUM(J27)</f>
        <v>0</v>
      </c>
      <c r="K28" s="39"/>
      <c r="L28" s="39"/>
      <c r="M28" s="39"/>
      <c r="N28" s="39"/>
      <c r="O28" s="39"/>
      <c r="P28" s="39"/>
      <c r="Q28" s="39"/>
      <c r="R28" s="39"/>
      <c r="S28" s="39"/>
      <c r="T28" s="39"/>
      <c r="U28" s="39"/>
      <c r="V28" s="39"/>
      <c r="W28" s="39"/>
      <c r="X28" s="39"/>
      <c r="Y28" s="39"/>
      <c r="Z28" s="39"/>
      <c r="AA28" s="39"/>
      <c r="AB28" s="39"/>
      <c r="AC28" s="39"/>
      <c r="AD28" s="39"/>
    </row>
    <row r="29" spans="2:30" ht="15.75" customHeight="1">
      <c r="B29" s="78"/>
      <c r="C29" s="79"/>
      <c r="D29" s="79"/>
      <c r="E29" s="79"/>
      <c r="F29" s="79"/>
      <c r="G29" s="80"/>
      <c r="H29" s="80"/>
      <c r="I29" s="80"/>
      <c r="J29" s="81"/>
      <c r="K29" s="39"/>
      <c r="L29" s="39"/>
      <c r="M29" s="39"/>
      <c r="N29" s="39"/>
      <c r="O29" s="39"/>
      <c r="P29" s="39"/>
      <c r="Q29" s="39"/>
      <c r="R29" s="39"/>
      <c r="S29" s="39"/>
      <c r="T29" s="39"/>
      <c r="U29" s="39"/>
      <c r="V29" s="39"/>
      <c r="W29" s="39"/>
      <c r="X29" s="39"/>
      <c r="Y29" s="39"/>
      <c r="Z29" s="39"/>
      <c r="AA29" s="39"/>
      <c r="AB29" s="39"/>
      <c r="AC29" s="39"/>
      <c r="AD29" s="39"/>
    </row>
    <row r="30" spans="2:30" ht="15.75" customHeight="1">
      <c r="B30" s="114" t="s">
        <v>34</v>
      </c>
      <c r="C30" s="115"/>
      <c r="D30" s="115"/>
      <c r="E30" s="115"/>
      <c r="F30" s="115"/>
      <c r="G30" s="115"/>
      <c r="H30" s="115"/>
      <c r="I30" s="115"/>
      <c r="J30" s="116"/>
      <c r="K30" s="39"/>
      <c r="L30" s="39"/>
      <c r="M30" s="39"/>
      <c r="N30" s="39"/>
      <c r="O30" s="39"/>
      <c r="P30" s="39"/>
      <c r="Q30" s="39"/>
      <c r="R30" s="39"/>
      <c r="S30" s="39"/>
      <c r="T30" s="39"/>
      <c r="U30" s="39"/>
      <c r="V30" s="39"/>
      <c r="W30" s="39"/>
      <c r="X30" s="39"/>
      <c r="Y30" s="39"/>
      <c r="Z30" s="39"/>
      <c r="AA30" s="39"/>
      <c r="AB30" s="39"/>
      <c r="AC30" s="39"/>
      <c r="AD30" s="39"/>
    </row>
    <row r="31" spans="2:30" ht="15.75" customHeight="1">
      <c r="B31" s="49" t="s">
        <v>35</v>
      </c>
      <c r="C31" s="2" t="s">
        <v>36</v>
      </c>
      <c r="D31" s="2" t="s">
        <v>37</v>
      </c>
      <c r="E31" s="2" t="s">
        <v>38</v>
      </c>
      <c r="F31" s="15" t="s">
        <v>39</v>
      </c>
      <c r="G31" s="3" t="s">
        <v>40</v>
      </c>
      <c r="H31" s="73"/>
      <c r="I31" s="82" t="s">
        <v>16</v>
      </c>
      <c r="J31" s="50" t="s">
        <v>17</v>
      </c>
      <c r="K31" s="39"/>
      <c r="L31" s="39"/>
      <c r="M31" s="39"/>
      <c r="N31" s="39"/>
      <c r="O31" s="39"/>
      <c r="P31" s="39"/>
      <c r="Q31" s="39"/>
      <c r="R31" s="39"/>
      <c r="S31" s="39"/>
      <c r="T31" s="39"/>
      <c r="U31" s="39"/>
      <c r="V31" s="39"/>
      <c r="W31" s="39"/>
      <c r="X31" s="39"/>
      <c r="Y31" s="39"/>
      <c r="Z31" s="39"/>
      <c r="AA31" s="39"/>
      <c r="AB31" s="39"/>
      <c r="AC31" s="39"/>
      <c r="AD31" s="39"/>
    </row>
    <row r="32" spans="2:30" ht="15.75" customHeight="1">
      <c r="B32" s="51">
        <v>1</v>
      </c>
      <c r="C32" s="4" t="s">
        <v>41</v>
      </c>
      <c r="D32" s="16" t="s">
        <v>42</v>
      </c>
      <c r="E32" s="12">
        <v>84</v>
      </c>
      <c r="F32" s="13">
        <v>1901500</v>
      </c>
      <c r="G32" s="17">
        <f>E32*F32</f>
        <v>159726000</v>
      </c>
      <c r="H32" s="65"/>
      <c r="I32" s="65">
        <f>G32</f>
        <v>159726000</v>
      </c>
      <c r="J32" s="55"/>
      <c r="K32" s="39"/>
      <c r="L32" s="39"/>
      <c r="M32" s="39"/>
      <c r="N32" s="39"/>
      <c r="O32" s="39"/>
      <c r="P32" s="39"/>
      <c r="Q32" s="39"/>
      <c r="R32" s="39"/>
      <c r="S32" s="39"/>
      <c r="T32" s="39"/>
      <c r="U32" s="39"/>
      <c r="V32" s="39"/>
      <c r="W32" s="39"/>
      <c r="X32" s="39"/>
      <c r="Y32" s="39"/>
      <c r="Z32" s="39"/>
      <c r="AA32" s="39"/>
      <c r="AB32" s="39"/>
      <c r="AC32" s="39"/>
      <c r="AD32" s="39"/>
    </row>
    <row r="33" spans="2:30" ht="15.75" customHeight="1">
      <c r="B33" s="51">
        <v>2</v>
      </c>
      <c r="C33" s="4" t="s">
        <v>43</v>
      </c>
      <c r="D33" s="16" t="s">
        <v>44</v>
      </c>
      <c r="E33" s="12">
        <v>84</v>
      </c>
      <c r="F33" s="13">
        <v>90000</v>
      </c>
      <c r="G33" s="17">
        <f>E33*F33</f>
        <v>7560000</v>
      </c>
      <c r="H33" s="65"/>
      <c r="I33" s="65">
        <f>G33</f>
        <v>7560000</v>
      </c>
      <c r="J33" s="55"/>
      <c r="K33" s="39"/>
      <c r="L33" s="39"/>
      <c r="M33" s="39"/>
      <c r="N33" s="39"/>
      <c r="O33" s="39"/>
      <c r="P33" s="39"/>
      <c r="Q33" s="39"/>
      <c r="R33" s="39"/>
      <c r="S33" s="39"/>
      <c r="T33" s="39"/>
      <c r="U33" s="39"/>
      <c r="V33" s="39"/>
      <c r="W33" s="39"/>
      <c r="X33" s="39"/>
      <c r="Y33" s="39"/>
      <c r="Z33" s="39"/>
      <c r="AA33" s="39"/>
      <c r="AB33" s="39"/>
      <c r="AC33" s="39"/>
      <c r="AD33" s="39"/>
    </row>
    <row r="34" spans="2:30" ht="15.75" customHeight="1">
      <c r="B34" s="51">
        <v>3</v>
      </c>
      <c r="C34" s="4" t="s">
        <v>45</v>
      </c>
      <c r="D34" s="16" t="s">
        <v>46</v>
      </c>
      <c r="E34" s="12">
        <v>336</v>
      </c>
      <c r="F34" s="13">
        <v>35000</v>
      </c>
      <c r="G34" s="17">
        <f>E34*F34</f>
        <v>11760000</v>
      </c>
      <c r="H34" s="65"/>
      <c r="I34" s="65">
        <f>G34</f>
        <v>11760000</v>
      </c>
      <c r="J34" s="55"/>
      <c r="K34" s="39"/>
      <c r="L34" s="39"/>
      <c r="M34" s="39"/>
      <c r="N34" s="39"/>
      <c r="O34" s="39"/>
      <c r="P34" s="39"/>
      <c r="Q34" s="39"/>
      <c r="R34" s="39"/>
      <c r="S34" s="39"/>
      <c r="T34" s="39"/>
      <c r="U34" s="39"/>
      <c r="V34" s="39"/>
      <c r="W34" s="39"/>
      <c r="X34" s="39"/>
      <c r="Y34" s="39"/>
      <c r="Z34" s="39"/>
      <c r="AA34" s="39"/>
      <c r="AB34" s="39"/>
      <c r="AC34" s="39"/>
      <c r="AD34" s="39"/>
    </row>
    <row r="35" spans="2:30" ht="15.75" customHeight="1">
      <c r="B35" s="51">
        <v>4</v>
      </c>
      <c r="C35" s="4" t="s">
        <v>47</v>
      </c>
      <c r="D35" s="16" t="s">
        <v>46</v>
      </c>
      <c r="E35" s="12">
        <v>168</v>
      </c>
      <c r="F35" s="13">
        <v>130000</v>
      </c>
      <c r="G35" s="17">
        <f>E35*F35</f>
        <v>21840000</v>
      </c>
      <c r="H35" s="65"/>
      <c r="I35" s="65">
        <f>G35</f>
        <v>21840000</v>
      </c>
      <c r="J35" s="55"/>
      <c r="K35" s="39"/>
      <c r="L35" s="39"/>
      <c r="M35" s="39"/>
      <c r="N35" s="39"/>
      <c r="O35" s="39"/>
      <c r="P35" s="39"/>
      <c r="Q35" s="39"/>
      <c r="R35" s="39"/>
      <c r="S35" s="39"/>
      <c r="T35" s="39"/>
      <c r="U35" s="39"/>
      <c r="V35" s="39"/>
      <c r="W35" s="39"/>
      <c r="X35" s="39"/>
      <c r="Y35" s="39"/>
      <c r="Z35" s="39"/>
      <c r="AA35" s="39"/>
      <c r="AB35" s="39"/>
      <c r="AC35" s="39"/>
      <c r="AD35" s="39"/>
    </row>
    <row r="36" spans="2:30" ht="15.75" customHeight="1">
      <c r="B36" s="51">
        <v>5</v>
      </c>
      <c r="C36" s="4" t="s">
        <v>48</v>
      </c>
      <c r="D36" s="16" t="s">
        <v>46</v>
      </c>
      <c r="E36" s="12">
        <v>168</v>
      </c>
      <c r="F36" s="13">
        <v>250000</v>
      </c>
      <c r="G36" s="17">
        <f>E36*F36</f>
        <v>42000000</v>
      </c>
      <c r="H36" s="65"/>
      <c r="I36" s="65">
        <f>G36</f>
        <v>42000000</v>
      </c>
      <c r="J36" s="55"/>
      <c r="K36" s="39"/>
      <c r="L36" s="39"/>
      <c r="M36" s="39"/>
      <c r="N36" s="39"/>
      <c r="O36" s="39"/>
      <c r="P36" s="39"/>
      <c r="Q36" s="39"/>
      <c r="R36" s="39"/>
      <c r="S36" s="39"/>
      <c r="T36" s="39"/>
      <c r="U36" s="39"/>
      <c r="V36" s="39"/>
      <c r="W36" s="39"/>
      <c r="X36" s="39"/>
      <c r="Y36" s="39"/>
      <c r="Z36" s="39"/>
      <c r="AA36" s="39"/>
      <c r="AB36" s="39"/>
      <c r="AC36" s="39"/>
      <c r="AD36" s="39"/>
    </row>
    <row r="37" spans="2:30" ht="15.75" customHeight="1">
      <c r="B37" s="89" t="s">
        <v>49</v>
      </c>
      <c r="C37" s="90"/>
      <c r="D37" s="90"/>
      <c r="E37" s="90"/>
      <c r="F37" s="90"/>
      <c r="G37" s="18">
        <f>SUM(G32:G36)</f>
        <v>242886000</v>
      </c>
      <c r="H37" s="74"/>
      <c r="I37" s="56">
        <f>SUM(I32:I36)</f>
        <v>242886000</v>
      </c>
      <c r="J37" s="56">
        <f>SUM(J32:J36)</f>
        <v>0</v>
      </c>
      <c r="K37" s="39"/>
      <c r="L37" s="39"/>
      <c r="M37" s="39"/>
      <c r="N37" s="39"/>
      <c r="O37" s="39"/>
      <c r="P37" s="39"/>
      <c r="Q37" s="39"/>
      <c r="R37" s="39"/>
      <c r="S37" s="39"/>
      <c r="T37" s="39"/>
      <c r="U37" s="39"/>
      <c r="V37" s="39"/>
      <c r="W37" s="39"/>
      <c r="X37" s="39"/>
      <c r="Y37" s="39"/>
      <c r="Z37" s="39"/>
      <c r="AA37" s="39"/>
      <c r="AB37" s="39"/>
      <c r="AC37" s="39"/>
      <c r="AD37" s="39"/>
    </row>
    <row r="38" spans="2:30" ht="15.75" customHeight="1">
      <c r="B38" s="53"/>
      <c r="C38" s="11"/>
      <c r="D38" s="11"/>
      <c r="E38" s="11"/>
      <c r="F38" s="11"/>
      <c r="G38" s="11"/>
      <c r="H38" s="66"/>
      <c r="I38" s="66"/>
      <c r="J38" s="54"/>
      <c r="K38" s="39"/>
      <c r="L38" s="39"/>
      <c r="M38" s="39"/>
      <c r="N38" s="39"/>
      <c r="O38" s="39"/>
      <c r="P38" s="39"/>
      <c r="Q38" s="39"/>
      <c r="R38" s="39"/>
      <c r="S38" s="39"/>
      <c r="T38" s="39"/>
      <c r="U38" s="39"/>
      <c r="V38" s="39"/>
      <c r="W38" s="39"/>
      <c r="X38" s="39"/>
      <c r="Y38" s="39"/>
      <c r="Z38" s="39"/>
      <c r="AA38" s="39"/>
      <c r="AB38" s="39"/>
      <c r="AC38" s="39"/>
      <c r="AD38" s="39"/>
    </row>
    <row r="39" spans="2:30" ht="15.75" customHeight="1">
      <c r="B39" s="93" t="s">
        <v>50</v>
      </c>
      <c r="C39" s="94"/>
      <c r="D39" s="94"/>
      <c r="E39" s="94"/>
      <c r="F39" s="94"/>
      <c r="G39" s="94"/>
      <c r="H39" s="95"/>
      <c r="I39" s="95"/>
      <c r="J39" s="96"/>
      <c r="K39" s="39"/>
      <c r="L39" s="39"/>
      <c r="M39" s="39"/>
      <c r="N39" s="39"/>
      <c r="O39" s="39"/>
      <c r="P39" s="39"/>
      <c r="Q39" s="39"/>
      <c r="R39" s="39"/>
      <c r="S39" s="39"/>
      <c r="T39" s="39"/>
      <c r="U39" s="39"/>
      <c r="V39" s="39"/>
      <c r="W39" s="39"/>
      <c r="X39" s="39"/>
      <c r="Y39" s="39"/>
      <c r="Z39" s="39"/>
      <c r="AA39" s="39"/>
      <c r="AB39" s="39"/>
      <c r="AC39" s="39"/>
      <c r="AD39" s="39"/>
    </row>
    <row r="40" spans="2:30" ht="15.75" customHeight="1">
      <c r="B40" s="49" t="s">
        <v>35</v>
      </c>
      <c r="C40" s="2" t="s">
        <v>36</v>
      </c>
      <c r="D40" s="2" t="s">
        <v>37</v>
      </c>
      <c r="E40" s="2" t="s">
        <v>38</v>
      </c>
      <c r="F40" s="15" t="s">
        <v>39</v>
      </c>
      <c r="G40" s="3" t="s">
        <v>40</v>
      </c>
      <c r="H40" s="73"/>
      <c r="I40" s="82" t="s">
        <v>16</v>
      </c>
      <c r="J40" s="50" t="s">
        <v>17</v>
      </c>
      <c r="K40" s="39"/>
      <c r="L40" s="39"/>
      <c r="M40" s="39"/>
      <c r="N40" s="39"/>
      <c r="O40" s="39"/>
      <c r="P40" s="39"/>
      <c r="Q40" s="39"/>
      <c r="R40" s="39"/>
      <c r="S40" s="39"/>
      <c r="T40" s="39"/>
      <c r="U40" s="39"/>
      <c r="V40" s="39"/>
      <c r="W40" s="39"/>
      <c r="X40" s="39"/>
      <c r="Y40" s="39"/>
      <c r="Z40" s="39"/>
      <c r="AA40" s="39"/>
      <c r="AB40" s="39"/>
      <c r="AC40" s="39"/>
      <c r="AD40" s="39"/>
    </row>
    <row r="41" spans="2:30" ht="15.75" customHeight="1">
      <c r="B41" s="51">
        <v>1</v>
      </c>
      <c r="C41" s="132" t="s">
        <v>51</v>
      </c>
      <c r="D41" s="133" t="s">
        <v>52</v>
      </c>
      <c r="E41" s="134">
        <v>42000</v>
      </c>
      <c r="F41" s="135">
        <v>3500</v>
      </c>
      <c r="G41" s="136">
        <f>E41*F41</f>
        <v>147000000</v>
      </c>
      <c r="H41" s="77"/>
      <c r="I41" s="65">
        <f>G41</f>
        <v>147000000</v>
      </c>
      <c r="J41" s="55"/>
      <c r="K41" s="39"/>
      <c r="L41" s="39"/>
      <c r="M41" s="39"/>
      <c r="N41" s="39"/>
      <c r="O41" s="39"/>
      <c r="P41" s="39"/>
      <c r="Q41" s="39"/>
      <c r="R41" s="39"/>
      <c r="S41" s="39"/>
      <c r="T41" s="39"/>
      <c r="U41" s="39"/>
      <c r="V41" s="39"/>
      <c r="W41" s="39"/>
      <c r="X41" s="39"/>
      <c r="Y41" s="39"/>
      <c r="Z41" s="39"/>
      <c r="AA41" s="39"/>
      <c r="AB41" s="39"/>
      <c r="AC41" s="39"/>
      <c r="AD41" s="39"/>
    </row>
    <row r="42" spans="2:30" ht="15.75" customHeight="1">
      <c r="B42" s="51">
        <v>2</v>
      </c>
      <c r="C42" s="4" t="s">
        <v>53</v>
      </c>
      <c r="D42" s="16" t="s">
        <v>52</v>
      </c>
      <c r="E42" s="19">
        <v>151200</v>
      </c>
      <c r="F42" s="20">
        <v>800</v>
      </c>
      <c r="G42" s="21">
        <f>E42*F42</f>
        <v>120960000</v>
      </c>
      <c r="H42" s="67"/>
      <c r="I42" s="65">
        <f>G42</f>
        <v>120960000</v>
      </c>
      <c r="J42" s="55"/>
      <c r="K42" s="39"/>
      <c r="L42" s="39"/>
      <c r="M42" s="39"/>
      <c r="N42" s="39"/>
      <c r="O42" s="39"/>
      <c r="P42" s="39"/>
      <c r="Q42" s="39"/>
      <c r="R42" s="39"/>
      <c r="S42" s="39"/>
      <c r="T42" s="39"/>
      <c r="U42" s="39"/>
      <c r="V42" s="39"/>
      <c r="W42" s="39"/>
      <c r="X42" s="39"/>
      <c r="Y42" s="39"/>
      <c r="Z42" s="39"/>
      <c r="AA42" s="39"/>
      <c r="AB42" s="39"/>
      <c r="AC42" s="39"/>
      <c r="AD42" s="39"/>
    </row>
    <row r="43" spans="2:30" ht="15.75" customHeight="1">
      <c r="B43" s="51">
        <v>3</v>
      </c>
      <c r="C43" s="4" t="s">
        <v>54</v>
      </c>
      <c r="D43" s="16" t="s">
        <v>52</v>
      </c>
      <c r="E43" s="19">
        <v>168000</v>
      </c>
      <c r="F43" s="20">
        <v>100</v>
      </c>
      <c r="G43" s="21">
        <f>E43*F43</f>
        <v>16800000</v>
      </c>
      <c r="H43" s="67"/>
      <c r="I43" s="65">
        <f>G43</f>
        <v>16800000</v>
      </c>
      <c r="J43" s="55"/>
      <c r="K43" s="39"/>
      <c r="L43" s="39"/>
      <c r="M43" s="39"/>
      <c r="N43" s="39"/>
      <c r="O43" s="39"/>
      <c r="P43" s="39"/>
      <c r="Q43" s="39"/>
      <c r="R43" s="39"/>
      <c r="S43" s="39"/>
      <c r="T43" s="39"/>
      <c r="U43" s="39"/>
      <c r="V43" s="39"/>
      <c r="W43" s="39"/>
      <c r="X43" s="39"/>
      <c r="Y43" s="39"/>
      <c r="Z43" s="39"/>
      <c r="AA43" s="39"/>
      <c r="AB43" s="39"/>
      <c r="AC43" s="39"/>
      <c r="AD43" s="39"/>
    </row>
    <row r="44" spans="2:30" ht="15.75" customHeight="1">
      <c r="B44" s="89" t="s">
        <v>49</v>
      </c>
      <c r="C44" s="90"/>
      <c r="D44" s="90"/>
      <c r="E44" s="90"/>
      <c r="F44" s="90"/>
      <c r="G44" s="18">
        <f>SUM(G41:G43)</f>
        <v>284760000</v>
      </c>
      <c r="H44" s="74"/>
      <c r="I44" s="56">
        <f>SUM(I41:I43)</f>
        <v>284760000</v>
      </c>
      <c r="J44" s="56">
        <f>SUM(J41:J43)</f>
        <v>0</v>
      </c>
      <c r="K44" s="39"/>
      <c r="L44" s="39"/>
      <c r="M44" s="39"/>
      <c r="N44" s="39"/>
      <c r="O44" s="39"/>
      <c r="P44" s="39"/>
      <c r="Q44" s="39"/>
      <c r="R44" s="39"/>
      <c r="S44" s="39"/>
      <c r="T44" s="39"/>
      <c r="U44" s="39"/>
      <c r="V44" s="39"/>
      <c r="W44" s="39"/>
      <c r="X44" s="39"/>
      <c r="Y44" s="39"/>
      <c r="Z44" s="39"/>
      <c r="AA44" s="39"/>
      <c r="AB44" s="39"/>
      <c r="AC44" s="39"/>
      <c r="AD44" s="39"/>
    </row>
    <row r="45" spans="2:30" ht="15.75" customHeight="1">
      <c r="B45" s="93" t="s">
        <v>55</v>
      </c>
      <c r="C45" s="94"/>
      <c r="D45" s="94"/>
      <c r="E45" s="94"/>
      <c r="F45" s="94"/>
      <c r="G45" s="94"/>
      <c r="H45" s="95"/>
      <c r="I45" s="95"/>
      <c r="J45" s="96"/>
      <c r="K45" s="39"/>
      <c r="L45" s="39"/>
      <c r="M45" s="39"/>
      <c r="N45" s="39"/>
      <c r="O45" s="39"/>
      <c r="P45" s="39"/>
      <c r="Q45" s="39"/>
      <c r="R45" s="39"/>
      <c r="S45" s="39"/>
      <c r="T45" s="39"/>
      <c r="U45" s="39"/>
      <c r="V45" s="39"/>
      <c r="W45" s="39"/>
      <c r="X45" s="39"/>
      <c r="Y45" s="39"/>
      <c r="Z45" s="39"/>
      <c r="AA45" s="39"/>
      <c r="AB45" s="39"/>
      <c r="AC45" s="39"/>
      <c r="AD45" s="39"/>
    </row>
    <row r="46" spans="2:30" ht="15.75" customHeight="1">
      <c r="B46" s="49" t="s">
        <v>35</v>
      </c>
      <c r="C46" s="2" t="s">
        <v>36</v>
      </c>
      <c r="D46" s="2" t="s">
        <v>37</v>
      </c>
      <c r="E46" s="2" t="s">
        <v>38</v>
      </c>
      <c r="F46" s="15" t="s">
        <v>39</v>
      </c>
      <c r="G46" s="86" t="s">
        <v>40</v>
      </c>
      <c r="H46" s="73"/>
      <c r="I46" s="82" t="s">
        <v>16</v>
      </c>
      <c r="J46" s="87" t="s">
        <v>17</v>
      </c>
      <c r="K46" s="39"/>
      <c r="L46" s="39"/>
      <c r="M46" s="39"/>
      <c r="N46" s="39"/>
      <c r="O46" s="39"/>
      <c r="P46" s="39"/>
      <c r="Q46" s="39"/>
      <c r="R46" s="39"/>
      <c r="S46" s="39"/>
      <c r="T46" s="39"/>
      <c r="U46" s="39"/>
      <c r="V46" s="39"/>
      <c r="W46" s="39"/>
      <c r="X46" s="39"/>
      <c r="Y46" s="39"/>
      <c r="Z46" s="39"/>
      <c r="AA46" s="39"/>
      <c r="AB46" s="39"/>
      <c r="AC46" s="39"/>
      <c r="AD46" s="39"/>
    </row>
    <row r="47" spans="2:30" ht="15" customHeight="1">
      <c r="B47" s="49"/>
      <c r="C47" s="22" t="s">
        <v>56</v>
      </c>
      <c r="D47" s="2"/>
      <c r="E47" s="2"/>
      <c r="F47" s="15"/>
      <c r="G47" s="86"/>
      <c r="H47" s="73"/>
      <c r="I47" s="65"/>
      <c r="J47" s="55"/>
    </row>
    <row r="48" spans="2:30" ht="15" customHeight="1">
      <c r="B48" s="51">
        <v>1</v>
      </c>
      <c r="C48" s="4" t="s">
        <v>57</v>
      </c>
      <c r="D48" s="16" t="s">
        <v>58</v>
      </c>
      <c r="E48" s="12">
        <v>84</v>
      </c>
      <c r="F48" s="13">
        <v>76500</v>
      </c>
      <c r="G48" s="17">
        <f>E48*F48</f>
        <v>6426000</v>
      </c>
      <c r="H48" s="65"/>
      <c r="I48" s="65">
        <f>G48</f>
        <v>6426000</v>
      </c>
      <c r="J48" s="55"/>
    </row>
    <row r="49" spans="2:10" ht="15" customHeight="1">
      <c r="B49" s="51">
        <v>2</v>
      </c>
      <c r="C49" s="132" t="s">
        <v>59</v>
      </c>
      <c r="D49" s="133" t="s">
        <v>60</v>
      </c>
      <c r="E49" s="137">
        <v>84</v>
      </c>
      <c r="F49" s="138">
        <v>220000</v>
      </c>
      <c r="G49" s="139">
        <f t="shared" ref="G49:G63" si="1">E49*F49</f>
        <v>18480000</v>
      </c>
      <c r="H49" s="76"/>
      <c r="I49" s="65">
        <f>G49</f>
        <v>18480000</v>
      </c>
      <c r="J49" s="55"/>
    </row>
    <row r="50" spans="2:10" ht="15" customHeight="1">
      <c r="B50" s="51">
        <v>3</v>
      </c>
      <c r="C50" s="4" t="s">
        <v>61</v>
      </c>
      <c r="D50" s="16" t="s">
        <v>62</v>
      </c>
      <c r="E50" s="12">
        <v>672</v>
      </c>
      <c r="F50" s="13">
        <v>5000</v>
      </c>
      <c r="G50" s="17">
        <f t="shared" si="1"/>
        <v>3360000</v>
      </c>
      <c r="H50" s="65"/>
      <c r="I50" s="65">
        <f>G50</f>
        <v>3360000</v>
      </c>
      <c r="J50" s="55"/>
    </row>
    <row r="51" spans="2:10" ht="15" customHeight="1">
      <c r="B51" s="51"/>
      <c r="C51" s="22" t="s">
        <v>63</v>
      </c>
      <c r="D51" s="22"/>
      <c r="E51" s="22"/>
      <c r="F51" s="22"/>
      <c r="G51" s="22"/>
      <c r="H51" s="68"/>
      <c r="I51" s="65"/>
      <c r="J51" s="55"/>
    </row>
    <row r="52" spans="2:10" ht="15" customHeight="1">
      <c r="B52" s="51">
        <v>4</v>
      </c>
      <c r="C52" s="4" t="s">
        <v>64</v>
      </c>
      <c r="D52" s="16" t="s">
        <v>65</v>
      </c>
      <c r="E52" s="12">
        <v>84</v>
      </c>
      <c r="F52" s="13">
        <v>90000</v>
      </c>
      <c r="G52" s="17">
        <f t="shared" si="1"/>
        <v>7560000</v>
      </c>
      <c r="H52" s="65"/>
      <c r="I52" s="65">
        <f>G52</f>
        <v>7560000</v>
      </c>
      <c r="J52" s="55"/>
    </row>
    <row r="53" spans="2:10" ht="15" customHeight="1">
      <c r="B53" s="51">
        <v>5</v>
      </c>
      <c r="C53" s="4" t="s">
        <v>66</v>
      </c>
      <c r="D53" s="16" t="s">
        <v>67</v>
      </c>
      <c r="E53" s="12">
        <v>84</v>
      </c>
      <c r="F53" s="13">
        <v>30000</v>
      </c>
      <c r="G53" s="17">
        <f t="shared" si="1"/>
        <v>2520000</v>
      </c>
      <c r="H53" s="65"/>
      <c r="I53" s="65">
        <f>G53</f>
        <v>2520000</v>
      </c>
      <c r="J53" s="55"/>
    </row>
    <row r="54" spans="2:10" ht="15" customHeight="1">
      <c r="B54" s="51">
        <v>6</v>
      </c>
      <c r="C54" s="4" t="s">
        <v>68</v>
      </c>
      <c r="D54" s="16" t="s">
        <v>67</v>
      </c>
      <c r="E54" s="12">
        <v>84</v>
      </c>
      <c r="F54" s="13">
        <v>44000</v>
      </c>
      <c r="G54" s="17">
        <f t="shared" si="1"/>
        <v>3696000</v>
      </c>
      <c r="H54" s="65"/>
      <c r="I54" s="65">
        <f>G54</f>
        <v>3696000</v>
      </c>
      <c r="J54" s="55"/>
    </row>
    <row r="55" spans="2:10" ht="15" customHeight="1">
      <c r="B55" s="51">
        <v>7</v>
      </c>
      <c r="C55" s="4" t="s">
        <v>69</v>
      </c>
      <c r="D55" s="16" t="s">
        <v>67</v>
      </c>
      <c r="E55" s="12">
        <v>84</v>
      </c>
      <c r="F55" s="13">
        <v>20000</v>
      </c>
      <c r="G55" s="17">
        <f t="shared" si="1"/>
        <v>1680000</v>
      </c>
      <c r="H55" s="65"/>
      <c r="I55" s="65">
        <f>G55</f>
        <v>1680000</v>
      </c>
      <c r="J55" s="55"/>
    </row>
    <row r="56" spans="2:10" ht="15" customHeight="1">
      <c r="B56" s="51">
        <v>8</v>
      </c>
      <c r="C56" s="4" t="s">
        <v>70</v>
      </c>
      <c r="D56" s="16" t="s">
        <v>65</v>
      </c>
      <c r="E56" s="12">
        <v>84</v>
      </c>
      <c r="F56" s="13">
        <v>80000</v>
      </c>
      <c r="G56" s="17">
        <f t="shared" si="1"/>
        <v>6720000</v>
      </c>
      <c r="H56" s="65"/>
      <c r="I56" s="65">
        <f>G56</f>
        <v>6720000</v>
      </c>
      <c r="J56" s="55"/>
    </row>
    <row r="57" spans="2:10" ht="15" customHeight="1">
      <c r="B57" s="51">
        <v>9</v>
      </c>
      <c r="C57" s="4" t="s">
        <v>71</v>
      </c>
      <c r="D57" s="16" t="s">
        <v>67</v>
      </c>
      <c r="E57" s="12">
        <v>84</v>
      </c>
      <c r="F57" s="13">
        <v>24000</v>
      </c>
      <c r="G57" s="17">
        <f t="shared" si="1"/>
        <v>2016000</v>
      </c>
      <c r="H57" s="65"/>
      <c r="I57" s="65">
        <f>G57</f>
        <v>2016000</v>
      </c>
      <c r="J57" s="55"/>
    </row>
    <row r="58" spans="2:10" ht="15" customHeight="1">
      <c r="B58" s="51">
        <v>10</v>
      </c>
      <c r="C58" s="4" t="s">
        <v>72</v>
      </c>
      <c r="D58" s="16" t="s">
        <v>65</v>
      </c>
      <c r="E58" s="12">
        <v>504</v>
      </c>
      <c r="F58" s="13">
        <v>65000</v>
      </c>
      <c r="G58" s="17">
        <f t="shared" si="1"/>
        <v>32760000</v>
      </c>
      <c r="H58" s="65"/>
      <c r="I58" s="65">
        <f>G58</f>
        <v>32760000</v>
      </c>
      <c r="J58" s="55"/>
    </row>
    <row r="59" spans="2:10" ht="15" customHeight="1">
      <c r="B59" s="51">
        <v>11</v>
      </c>
      <c r="C59" s="4" t="s">
        <v>73</v>
      </c>
      <c r="D59" s="16" t="s">
        <v>67</v>
      </c>
      <c r="E59" s="12">
        <v>168</v>
      </c>
      <c r="F59" s="13">
        <v>15000</v>
      </c>
      <c r="G59" s="17">
        <f t="shared" si="1"/>
        <v>2520000</v>
      </c>
      <c r="H59" s="65"/>
      <c r="I59" s="65">
        <f>G59</f>
        <v>2520000</v>
      </c>
      <c r="J59" s="55"/>
    </row>
    <row r="60" spans="2:10" ht="21.75" customHeight="1">
      <c r="B60" s="51">
        <v>12</v>
      </c>
      <c r="C60" s="4" t="s">
        <v>74</v>
      </c>
      <c r="D60" s="16" t="s">
        <v>65</v>
      </c>
      <c r="E60" s="12">
        <v>336</v>
      </c>
      <c r="F60" s="13">
        <v>95000</v>
      </c>
      <c r="G60" s="17">
        <f t="shared" si="1"/>
        <v>31920000</v>
      </c>
      <c r="H60" s="65"/>
      <c r="I60" s="65">
        <f>G60</f>
        <v>31920000</v>
      </c>
      <c r="J60" s="55"/>
    </row>
    <row r="61" spans="2:10" ht="15" customHeight="1">
      <c r="B61" s="51">
        <v>13</v>
      </c>
      <c r="C61" s="4" t="s">
        <v>75</v>
      </c>
      <c r="D61" s="16" t="s">
        <v>67</v>
      </c>
      <c r="E61" s="12">
        <v>168</v>
      </c>
      <c r="F61" s="13">
        <v>28000</v>
      </c>
      <c r="G61" s="17">
        <f t="shared" si="1"/>
        <v>4704000</v>
      </c>
      <c r="H61" s="65"/>
      <c r="I61" s="65">
        <f>G61</f>
        <v>4704000</v>
      </c>
      <c r="J61" s="55"/>
    </row>
    <row r="62" spans="2:10" ht="15" customHeight="1">
      <c r="B62" s="51">
        <v>14</v>
      </c>
      <c r="C62" s="4" t="s">
        <v>76</v>
      </c>
      <c r="D62" s="16" t="s">
        <v>62</v>
      </c>
      <c r="E62" s="12">
        <v>168</v>
      </c>
      <c r="F62" s="13">
        <v>18000</v>
      </c>
      <c r="G62" s="17">
        <f t="shared" si="1"/>
        <v>3024000</v>
      </c>
      <c r="H62" s="65"/>
      <c r="I62" s="65">
        <f>G62</f>
        <v>3024000</v>
      </c>
      <c r="J62" s="55"/>
    </row>
    <row r="63" spans="2:10" ht="15" customHeight="1">
      <c r="B63" s="51">
        <v>15</v>
      </c>
      <c r="C63" s="4" t="s">
        <v>77</v>
      </c>
      <c r="D63" s="16" t="s">
        <v>67</v>
      </c>
      <c r="E63" s="12">
        <v>168</v>
      </c>
      <c r="F63" s="13">
        <v>24000</v>
      </c>
      <c r="G63" s="17">
        <f t="shared" si="1"/>
        <v>4032000</v>
      </c>
      <c r="H63" s="65"/>
      <c r="I63" s="65">
        <f>G63</f>
        <v>4032000</v>
      </c>
      <c r="J63" s="55"/>
    </row>
    <row r="64" spans="2:10" ht="15" customHeight="1">
      <c r="B64" s="89" t="s">
        <v>78</v>
      </c>
      <c r="C64" s="90"/>
      <c r="D64" s="90"/>
      <c r="E64" s="90"/>
      <c r="F64" s="90"/>
      <c r="G64" s="10">
        <f>SUM(G48:G63)</f>
        <v>131418000</v>
      </c>
      <c r="H64" s="75"/>
      <c r="I64" s="52">
        <f>SUM(I48:I63)</f>
        <v>131418000</v>
      </c>
      <c r="J64" s="52">
        <f>SUM(J48:J63)</f>
        <v>0</v>
      </c>
    </row>
    <row r="65" spans="2:10" ht="15" customHeight="1">
      <c r="B65" s="102" t="s">
        <v>79</v>
      </c>
      <c r="C65" s="103"/>
      <c r="D65" s="103"/>
      <c r="E65" s="103"/>
      <c r="F65" s="103"/>
      <c r="G65" s="103"/>
      <c r="H65" s="103"/>
      <c r="I65" s="103"/>
      <c r="J65" s="104"/>
    </row>
    <row r="66" spans="2:10" ht="15" customHeight="1">
      <c r="B66" s="105" t="s">
        <v>80</v>
      </c>
      <c r="C66" s="106"/>
      <c r="D66" s="106"/>
      <c r="E66" s="106"/>
      <c r="F66" s="106"/>
      <c r="G66" s="106"/>
      <c r="H66" s="106"/>
      <c r="I66" s="106"/>
      <c r="J66" s="107"/>
    </row>
    <row r="67" spans="2:10" ht="15" customHeight="1">
      <c r="B67" s="108"/>
      <c r="C67" s="109"/>
      <c r="D67" s="109"/>
      <c r="E67" s="109"/>
      <c r="F67" s="109"/>
      <c r="G67" s="109"/>
      <c r="H67" s="109"/>
      <c r="I67" s="109"/>
      <c r="J67" s="110"/>
    </row>
    <row r="68" spans="2:10" ht="15" customHeight="1">
      <c r="B68" s="108"/>
      <c r="C68" s="109"/>
      <c r="D68" s="109"/>
      <c r="E68" s="109"/>
      <c r="F68" s="109"/>
      <c r="G68" s="109"/>
      <c r="H68" s="109"/>
      <c r="I68" s="109"/>
      <c r="J68" s="110"/>
    </row>
    <row r="69" spans="2:10" ht="15" customHeight="1">
      <c r="B69" s="111"/>
      <c r="C69" s="112"/>
      <c r="D69" s="112"/>
      <c r="E69" s="112"/>
      <c r="F69" s="112"/>
      <c r="G69" s="112"/>
      <c r="H69" s="112"/>
      <c r="I69" s="112"/>
      <c r="J69" s="113"/>
    </row>
    <row r="70" spans="2:10" ht="15" customHeight="1">
      <c r="B70" s="49" t="s">
        <v>35</v>
      </c>
      <c r="C70" s="2" t="s">
        <v>36</v>
      </c>
      <c r="D70" s="2" t="s">
        <v>37</v>
      </c>
      <c r="E70" s="2" t="s">
        <v>38</v>
      </c>
      <c r="F70" s="15" t="s">
        <v>39</v>
      </c>
      <c r="G70" s="3" t="s">
        <v>40</v>
      </c>
      <c r="H70" s="73"/>
      <c r="I70" s="82" t="s">
        <v>16</v>
      </c>
      <c r="J70" s="50" t="s">
        <v>17</v>
      </c>
    </row>
    <row r="71" spans="2:10" ht="15" customHeight="1">
      <c r="B71" s="57">
        <v>1</v>
      </c>
      <c r="C71" s="23" t="s">
        <v>81</v>
      </c>
      <c r="D71" s="24" t="s">
        <v>82</v>
      </c>
      <c r="E71" s="25">
        <v>12</v>
      </c>
      <c r="F71" s="26">
        <v>3000000</v>
      </c>
      <c r="G71" s="27">
        <f>E71*F71</f>
        <v>36000000</v>
      </c>
      <c r="H71" s="69"/>
      <c r="I71" s="65">
        <f>G71</f>
        <v>36000000</v>
      </c>
      <c r="J71" s="55"/>
    </row>
    <row r="72" spans="2:10" ht="15" customHeight="1">
      <c r="B72" s="58">
        <v>2</v>
      </c>
      <c r="C72" s="4" t="s">
        <v>83</v>
      </c>
      <c r="D72" s="24" t="s">
        <v>82</v>
      </c>
      <c r="E72" s="28">
        <v>12</v>
      </c>
      <c r="F72" s="26">
        <v>2500000</v>
      </c>
      <c r="G72" s="27">
        <f>E72*F72</f>
        <v>30000000</v>
      </c>
      <c r="H72" s="69"/>
      <c r="I72" s="65">
        <f>G72</f>
        <v>30000000</v>
      </c>
      <c r="J72" s="55"/>
    </row>
    <row r="73" spans="2:10" ht="15" customHeight="1">
      <c r="B73" s="58">
        <v>3</v>
      </c>
      <c r="C73" s="4" t="s">
        <v>84</v>
      </c>
      <c r="D73" s="24" t="s">
        <v>82</v>
      </c>
      <c r="E73" s="28">
        <v>12</v>
      </c>
      <c r="F73" s="26">
        <v>2500000</v>
      </c>
      <c r="G73" s="27">
        <f>E73*F73</f>
        <v>30000000</v>
      </c>
      <c r="H73" s="69"/>
      <c r="I73" s="65">
        <f>G73</f>
        <v>30000000</v>
      </c>
      <c r="J73" s="55"/>
    </row>
    <row r="74" spans="2:10" ht="15" customHeight="1">
      <c r="B74" s="58">
        <v>4</v>
      </c>
      <c r="C74" s="4" t="s">
        <v>85</v>
      </c>
      <c r="D74" s="24" t="s">
        <v>86</v>
      </c>
      <c r="E74" s="28">
        <v>12</v>
      </c>
      <c r="F74" s="26">
        <v>150000</v>
      </c>
      <c r="G74" s="27">
        <f>E74*F74</f>
        <v>1800000</v>
      </c>
      <c r="H74" s="69"/>
      <c r="I74" s="65">
        <f>G74</f>
        <v>1800000</v>
      </c>
      <c r="J74" s="55"/>
    </row>
    <row r="75" spans="2:10" ht="15" customHeight="1">
      <c r="B75" s="89" t="s">
        <v>87</v>
      </c>
      <c r="C75" s="90"/>
      <c r="D75" s="90"/>
      <c r="E75" s="90"/>
      <c r="F75" s="90"/>
      <c r="G75" s="18">
        <f>SUM(G71:G74)</f>
        <v>97800000</v>
      </c>
      <c r="H75" s="74"/>
      <c r="I75" s="56">
        <f>SUM(I71:I74)</f>
        <v>97800000</v>
      </c>
      <c r="J75" s="56">
        <f>SUM(J71:J74)</f>
        <v>0</v>
      </c>
    </row>
    <row r="76" spans="2:10" ht="15" customHeight="1">
      <c r="B76" s="49" t="s">
        <v>35</v>
      </c>
      <c r="C76" s="2" t="s">
        <v>36</v>
      </c>
      <c r="D76" s="2" t="s">
        <v>37</v>
      </c>
      <c r="E76" s="2" t="s">
        <v>38</v>
      </c>
      <c r="F76" s="15" t="s">
        <v>39</v>
      </c>
      <c r="G76" s="3" t="s">
        <v>40</v>
      </c>
      <c r="H76" s="73"/>
      <c r="I76" s="82" t="s">
        <v>16</v>
      </c>
      <c r="J76" s="50" t="s">
        <v>17</v>
      </c>
    </row>
    <row r="77" spans="2:10" ht="15" customHeight="1">
      <c r="B77" s="53">
        <v>1</v>
      </c>
      <c r="C77" s="4" t="s">
        <v>88</v>
      </c>
      <c r="D77" s="5" t="s">
        <v>46</v>
      </c>
      <c r="E77" s="12">
        <v>1</v>
      </c>
      <c r="F77" s="13">
        <v>16000000</v>
      </c>
      <c r="G77" s="17">
        <f>E77*F77</f>
        <v>16000000</v>
      </c>
      <c r="H77" s="65"/>
      <c r="I77" s="65">
        <f>G77</f>
        <v>16000000</v>
      </c>
      <c r="J77" s="55"/>
    </row>
    <row r="78" spans="2:10" ht="15" customHeight="1">
      <c r="B78" s="53">
        <v>2</v>
      </c>
      <c r="C78" s="4" t="s">
        <v>89</v>
      </c>
      <c r="D78" s="5" t="s">
        <v>46</v>
      </c>
      <c r="E78" s="12">
        <v>1</v>
      </c>
      <c r="F78" s="13">
        <v>9000000</v>
      </c>
      <c r="G78" s="17">
        <f>E78*F78</f>
        <v>9000000</v>
      </c>
      <c r="H78" s="65"/>
      <c r="I78" s="65">
        <f>G78</f>
        <v>9000000</v>
      </c>
      <c r="J78" s="55"/>
    </row>
    <row r="79" spans="2:10" ht="15" customHeight="1">
      <c r="B79" s="53">
        <v>3</v>
      </c>
      <c r="C79" s="4" t="s">
        <v>90</v>
      </c>
      <c r="D79" s="5" t="s">
        <v>46</v>
      </c>
      <c r="E79" s="12">
        <v>1</v>
      </c>
      <c r="F79" s="13">
        <v>16000000</v>
      </c>
      <c r="G79" s="17">
        <f>E79*F79</f>
        <v>16000000</v>
      </c>
      <c r="H79" s="65"/>
      <c r="I79" s="65">
        <f>G79</f>
        <v>16000000</v>
      </c>
      <c r="J79" s="55"/>
    </row>
    <row r="80" spans="2:10" ht="15" customHeight="1">
      <c r="B80" s="53">
        <v>5</v>
      </c>
      <c r="C80" s="4" t="s">
        <v>91</v>
      </c>
      <c r="D80" s="5" t="s">
        <v>46</v>
      </c>
      <c r="E80" s="12">
        <v>1</v>
      </c>
      <c r="F80" s="13">
        <v>9000000</v>
      </c>
      <c r="G80" s="17">
        <f>E80*F80</f>
        <v>9000000</v>
      </c>
      <c r="H80" s="65"/>
      <c r="I80" s="65">
        <f>G80</f>
        <v>9000000</v>
      </c>
      <c r="J80" s="55"/>
    </row>
    <row r="81" spans="2:10" ht="15" customHeight="1">
      <c r="B81" s="89" t="s">
        <v>92</v>
      </c>
      <c r="C81" s="90"/>
      <c r="D81" s="90"/>
      <c r="E81" s="90"/>
      <c r="F81" s="90"/>
      <c r="G81" s="18">
        <f>SUM(G77:G80)</f>
        <v>50000000</v>
      </c>
      <c r="H81" s="74"/>
      <c r="I81" s="56">
        <f>SUM(I77:I80)</f>
        <v>50000000</v>
      </c>
      <c r="J81" s="56">
        <f>SUM(J77:J80)</f>
        <v>0</v>
      </c>
    </row>
    <row r="82" spans="2:10" ht="15" customHeight="1">
      <c r="B82" s="102" t="s">
        <v>93</v>
      </c>
      <c r="C82" s="103"/>
      <c r="D82" s="103"/>
      <c r="E82" s="103"/>
      <c r="F82" s="103"/>
      <c r="G82" s="103"/>
      <c r="H82" s="103"/>
      <c r="I82" s="103"/>
      <c r="J82" s="104"/>
    </row>
    <row r="83" spans="2:10" ht="15" customHeight="1">
      <c r="B83" s="89" t="s">
        <v>94</v>
      </c>
      <c r="C83" s="90"/>
      <c r="D83" s="90"/>
      <c r="E83" s="90"/>
      <c r="F83" s="90"/>
      <c r="G83" s="90"/>
      <c r="H83" s="91"/>
      <c r="I83" s="91"/>
      <c r="J83" s="92"/>
    </row>
    <row r="84" spans="2:10" ht="15" customHeight="1">
      <c r="B84" s="89"/>
      <c r="C84" s="90"/>
      <c r="D84" s="90"/>
      <c r="E84" s="90"/>
      <c r="F84" s="90"/>
      <c r="G84" s="90"/>
      <c r="H84" s="91"/>
      <c r="I84" s="91"/>
      <c r="J84" s="92"/>
    </row>
    <row r="85" spans="2:10" ht="15" customHeight="1">
      <c r="B85" s="49" t="s">
        <v>35</v>
      </c>
      <c r="C85" s="2" t="s">
        <v>36</v>
      </c>
      <c r="D85" s="2" t="s">
        <v>37</v>
      </c>
      <c r="E85" s="2" t="s">
        <v>38</v>
      </c>
      <c r="F85" s="15" t="s">
        <v>39</v>
      </c>
      <c r="G85" s="3" t="s">
        <v>40</v>
      </c>
      <c r="H85" s="73"/>
      <c r="I85" s="82" t="s">
        <v>16</v>
      </c>
      <c r="J85" s="50" t="s">
        <v>17</v>
      </c>
    </row>
    <row r="86" spans="2:10" ht="15" customHeight="1">
      <c r="B86" s="53">
        <v>1</v>
      </c>
      <c r="C86" s="4" t="s">
        <v>95</v>
      </c>
      <c r="D86" s="5" t="s">
        <v>42</v>
      </c>
      <c r="E86" s="12">
        <v>1</v>
      </c>
      <c r="F86" s="7">
        <v>3000000</v>
      </c>
      <c r="G86" s="29">
        <f t="shared" ref="G86:G91" si="2">E86*F86</f>
        <v>3000000</v>
      </c>
      <c r="H86" s="70"/>
      <c r="I86" s="65">
        <f>G86</f>
        <v>3000000</v>
      </c>
      <c r="J86" s="55"/>
    </row>
    <row r="87" spans="2:10" ht="15" customHeight="1">
      <c r="B87" s="53">
        <v>2</v>
      </c>
      <c r="C87" s="4" t="s">
        <v>96</v>
      </c>
      <c r="D87" s="5" t="s">
        <v>42</v>
      </c>
      <c r="E87" s="12">
        <v>1</v>
      </c>
      <c r="F87" s="7">
        <v>3000000</v>
      </c>
      <c r="G87" s="29">
        <f t="shared" si="2"/>
        <v>3000000</v>
      </c>
      <c r="H87" s="70"/>
      <c r="I87" s="65">
        <f>G87</f>
        <v>3000000</v>
      </c>
      <c r="J87" s="55"/>
    </row>
    <row r="88" spans="2:10" ht="15" customHeight="1">
      <c r="B88" s="53">
        <v>3</v>
      </c>
      <c r="C88" s="4" t="s">
        <v>97</v>
      </c>
      <c r="D88" s="5" t="s">
        <v>42</v>
      </c>
      <c r="E88" s="12">
        <v>1</v>
      </c>
      <c r="F88" s="7">
        <v>2500000</v>
      </c>
      <c r="G88" s="29">
        <f t="shared" si="2"/>
        <v>2500000</v>
      </c>
      <c r="H88" s="70"/>
      <c r="I88" s="65">
        <f>G88</f>
        <v>2500000</v>
      </c>
      <c r="J88" s="55"/>
    </row>
    <row r="89" spans="2:10" ht="15" customHeight="1">
      <c r="B89" s="53">
        <v>4</v>
      </c>
      <c r="C89" s="59" t="s">
        <v>98</v>
      </c>
      <c r="D89" s="5" t="s">
        <v>42</v>
      </c>
      <c r="E89" s="12">
        <v>1</v>
      </c>
      <c r="F89" s="7">
        <v>1500000</v>
      </c>
      <c r="G89" s="29">
        <f t="shared" si="2"/>
        <v>1500000</v>
      </c>
      <c r="H89" s="70"/>
      <c r="I89" s="65">
        <f>G89</f>
        <v>1500000</v>
      </c>
      <c r="J89" s="55"/>
    </row>
    <row r="90" spans="2:10" ht="15" customHeight="1">
      <c r="B90" s="53">
        <v>5</v>
      </c>
      <c r="C90" s="4" t="s">
        <v>99</v>
      </c>
      <c r="D90" s="5" t="s">
        <v>42</v>
      </c>
      <c r="E90" s="12">
        <v>1</v>
      </c>
      <c r="F90" s="7">
        <v>2500000</v>
      </c>
      <c r="G90" s="29">
        <f t="shared" si="2"/>
        <v>2500000</v>
      </c>
      <c r="H90" s="70"/>
      <c r="I90" s="65">
        <f>G90</f>
        <v>2500000</v>
      </c>
      <c r="J90" s="55"/>
    </row>
    <row r="91" spans="2:10" ht="15" customHeight="1">
      <c r="B91" s="53">
        <v>6</v>
      </c>
      <c r="C91" s="4" t="s">
        <v>100</v>
      </c>
      <c r="D91" s="5" t="s">
        <v>42</v>
      </c>
      <c r="E91" s="12">
        <v>1</v>
      </c>
      <c r="F91" s="7">
        <v>1500000</v>
      </c>
      <c r="G91" s="29">
        <f t="shared" si="2"/>
        <v>1500000</v>
      </c>
      <c r="H91" s="70"/>
      <c r="I91" s="65">
        <f>G91</f>
        <v>1500000</v>
      </c>
      <c r="J91" s="55"/>
    </row>
    <row r="92" spans="2:10" ht="15" customHeight="1">
      <c r="B92" s="89" t="s">
        <v>101</v>
      </c>
      <c r="C92" s="90"/>
      <c r="D92" s="90"/>
      <c r="E92" s="90"/>
      <c r="F92" s="90"/>
      <c r="G92" s="18">
        <f>SUM(G86:G91)</f>
        <v>14000000</v>
      </c>
      <c r="H92" s="74"/>
      <c r="I92" s="56">
        <f>SUM(I86:I91)</f>
        <v>14000000</v>
      </c>
      <c r="J92" s="56">
        <f>SUM(J86:J91)</f>
        <v>0</v>
      </c>
    </row>
    <row r="93" spans="2:10" ht="15" customHeight="1">
      <c r="B93" s="93" t="s">
        <v>102</v>
      </c>
      <c r="C93" s="94"/>
      <c r="D93" s="94"/>
      <c r="E93" s="94"/>
      <c r="F93" s="94"/>
      <c r="G93" s="94"/>
      <c r="H93" s="95"/>
      <c r="I93" s="95"/>
      <c r="J93" s="96"/>
    </row>
    <row r="94" spans="2:10" ht="15" customHeight="1">
      <c r="B94" s="49" t="s">
        <v>35</v>
      </c>
      <c r="C94" s="2" t="s">
        <v>36</v>
      </c>
      <c r="D94" s="2" t="s">
        <v>37</v>
      </c>
      <c r="E94" s="2" t="s">
        <v>38</v>
      </c>
      <c r="F94" s="15" t="s">
        <v>39</v>
      </c>
      <c r="G94" s="3" t="s">
        <v>40</v>
      </c>
      <c r="H94" s="73"/>
      <c r="I94" s="82" t="s">
        <v>16</v>
      </c>
      <c r="J94" s="50" t="s">
        <v>17</v>
      </c>
    </row>
    <row r="95" spans="2:10" ht="15" customHeight="1">
      <c r="B95" s="57">
        <v>1</v>
      </c>
      <c r="C95" s="30" t="s">
        <v>103</v>
      </c>
      <c r="D95" s="31" t="s">
        <v>104</v>
      </c>
      <c r="E95" s="32">
        <v>1</v>
      </c>
      <c r="F95" s="33">
        <v>2000000</v>
      </c>
      <c r="G95" s="34">
        <f>E95*F95</f>
        <v>2000000</v>
      </c>
      <c r="H95" s="71"/>
      <c r="I95" s="65">
        <f>G95</f>
        <v>2000000</v>
      </c>
      <c r="J95" s="55"/>
    </row>
    <row r="96" spans="2:10" ht="15" customHeight="1">
      <c r="B96" s="57">
        <v>2</v>
      </c>
      <c r="C96" s="30" t="s">
        <v>105</v>
      </c>
      <c r="D96" s="35" t="s">
        <v>104</v>
      </c>
      <c r="E96" s="30">
        <v>1</v>
      </c>
      <c r="F96" s="33">
        <v>2000000</v>
      </c>
      <c r="G96" s="34">
        <f>E96*F96</f>
        <v>2000000</v>
      </c>
      <c r="H96" s="71"/>
      <c r="I96" s="65">
        <f>G96</f>
        <v>2000000</v>
      </c>
      <c r="J96" s="55"/>
    </row>
    <row r="97" spans="2:10" ht="20.25" customHeight="1">
      <c r="B97" s="57">
        <v>3</v>
      </c>
      <c r="C97" s="30" t="s">
        <v>106</v>
      </c>
      <c r="D97" s="35" t="s">
        <v>104</v>
      </c>
      <c r="E97" s="30">
        <v>2</v>
      </c>
      <c r="F97" s="33">
        <v>2000000</v>
      </c>
      <c r="G97" s="34">
        <f>E97*F97</f>
        <v>4000000</v>
      </c>
      <c r="H97" s="71"/>
      <c r="I97" s="65">
        <f>G97</f>
        <v>4000000</v>
      </c>
      <c r="J97" s="55"/>
    </row>
    <row r="98" spans="2:10" ht="15" customHeight="1">
      <c r="B98" s="57">
        <v>4</v>
      </c>
      <c r="C98" s="30" t="s">
        <v>107</v>
      </c>
      <c r="D98" s="31" t="s">
        <v>104</v>
      </c>
      <c r="E98" s="32">
        <v>2</v>
      </c>
      <c r="F98" s="33">
        <v>2000000</v>
      </c>
      <c r="G98" s="34">
        <f>E98*F98</f>
        <v>4000000</v>
      </c>
      <c r="H98" s="71"/>
      <c r="I98" s="65">
        <f>G98</f>
        <v>4000000</v>
      </c>
      <c r="J98" s="55"/>
    </row>
    <row r="99" spans="2:10" ht="15" customHeight="1">
      <c r="B99" s="57">
        <v>5</v>
      </c>
      <c r="C99" s="30" t="s">
        <v>108</v>
      </c>
      <c r="D99" s="31" t="s">
        <v>104</v>
      </c>
      <c r="E99" s="32">
        <v>1</v>
      </c>
      <c r="F99" s="33">
        <v>2000000</v>
      </c>
      <c r="G99" s="34">
        <f>E99*F99</f>
        <v>2000000</v>
      </c>
      <c r="H99" s="71"/>
      <c r="I99" s="65">
        <f>G99</f>
        <v>2000000</v>
      </c>
      <c r="J99" s="55"/>
    </row>
    <row r="100" spans="2:10" ht="15" customHeight="1">
      <c r="B100" s="147" t="s">
        <v>92</v>
      </c>
      <c r="C100" s="148"/>
      <c r="D100" s="148"/>
      <c r="E100" s="148"/>
      <c r="F100" s="148"/>
      <c r="G100" s="149">
        <f>SUM(G95:G99)</f>
        <v>14000000</v>
      </c>
      <c r="H100" s="150"/>
      <c r="I100" s="151">
        <f>SUM(I95:I99)</f>
        <v>14000000</v>
      </c>
      <c r="J100" s="151">
        <f>SUM(J95:J99)</f>
        <v>0</v>
      </c>
    </row>
    <row r="101" spans="2:10" ht="15" customHeight="1">
      <c r="B101" s="140"/>
      <c r="C101" s="141" t="s">
        <v>109</v>
      </c>
      <c r="D101" s="142"/>
      <c r="E101" s="142"/>
      <c r="F101" s="143"/>
      <c r="G101" s="144">
        <f>G25+G28+G37+G44+G64+G75+G81+G92+G100</f>
        <v>995724000</v>
      </c>
      <c r="H101" s="145"/>
      <c r="I101" s="144">
        <f>+I28+I37+I44+I64+I75+I81+I100+I92</f>
        <v>839904000</v>
      </c>
      <c r="J101" s="146">
        <f>J25+J28+J37+J44+J64+J75+J81+J92+J100</f>
        <v>155820000</v>
      </c>
    </row>
    <row r="102" spans="2:10" ht="15" customHeight="1">
      <c r="B102" s="152"/>
      <c r="C102" s="152"/>
      <c r="D102" s="152"/>
      <c r="E102" s="152"/>
      <c r="F102" s="152"/>
      <c r="G102" s="152"/>
      <c r="H102" s="152"/>
      <c r="I102" s="152"/>
      <c r="J102" s="152"/>
    </row>
    <row r="103" spans="2:10" ht="15" customHeight="1">
      <c r="B103" s="153" t="s">
        <v>110</v>
      </c>
    </row>
    <row r="104" spans="2:10" ht="15" customHeight="1">
      <c r="B104" s="153" t="s">
        <v>111</v>
      </c>
    </row>
    <row r="105" spans="2:10" ht="15" customHeight="1">
      <c r="B105" s="154" t="s">
        <v>112</v>
      </c>
    </row>
  </sheetData>
  <mergeCells count="31">
    <mergeCell ref="K9:U9"/>
    <mergeCell ref="V9:AD9"/>
    <mergeCell ref="B64:F64"/>
    <mergeCell ref="B37:F37"/>
    <mergeCell ref="B5:C5"/>
    <mergeCell ref="B2:C3"/>
    <mergeCell ref="B7:C7"/>
    <mergeCell ref="B9:J9"/>
    <mergeCell ref="B44:F44"/>
    <mergeCell ref="B45:J45"/>
    <mergeCell ref="B10:J10"/>
    <mergeCell ref="B11:J12"/>
    <mergeCell ref="C13:F13"/>
    <mergeCell ref="C16:F16"/>
    <mergeCell ref="B25:F25"/>
    <mergeCell ref="B83:J84"/>
    <mergeCell ref="B92:F92"/>
    <mergeCell ref="B93:J93"/>
    <mergeCell ref="B100:F100"/>
    <mergeCell ref="D2:G2"/>
    <mergeCell ref="D3:G3"/>
    <mergeCell ref="D5:J5"/>
    <mergeCell ref="B8:J8"/>
    <mergeCell ref="B65:J65"/>
    <mergeCell ref="B66:J69"/>
    <mergeCell ref="B75:F75"/>
    <mergeCell ref="B81:F81"/>
    <mergeCell ref="B82:J82"/>
    <mergeCell ref="B28:F28"/>
    <mergeCell ref="B30:J30"/>
    <mergeCell ref="B39:J39"/>
  </mergeCells>
  <dataValidations disablePrompts="1" count="1">
    <dataValidation type="decimal" operator="greaterThanOrEqual" allowBlank="1" showInputMessage="1" showErrorMessage="1" errorTitle="Dato Incorrecto" error="Este campo solo permite datos numéricos no negativos.  Verifique que el número a ingresar no posea caracteres alfabéticos y/o distintos." sqref="E52:E63 E32:E36 E41:E43 E86:E91 E27 E48:E50 E14:E15 E17:E24 E72:E74 E77:E80" xr:uid="{00000000-0002-0000-0000-000000000000}">
      <formula1>0</formula1>
    </dataValidation>
  </dataValidations>
  <pageMargins left="0.70866141732283472" right="0.70866141732283472" top="0.74803149606299213" bottom="0.74803149606299213" header="0" footer="0"/>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Diana Paola Mosquera Silva</cp:lastModifiedBy>
  <cp:revision/>
  <dcterms:created xsi:type="dcterms:W3CDTF">2020-09-02T19:51:25Z</dcterms:created>
  <dcterms:modified xsi:type="dcterms:W3CDTF">2021-08-31T12:13:39Z</dcterms:modified>
  <cp:category/>
  <cp:contentStatus/>
</cp:coreProperties>
</file>