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24"/>
  <workbookPr/>
  <mc:AlternateContent xmlns:mc="http://schemas.openxmlformats.org/markup-compatibility/2006">
    <mc:Choice Requires="x15">
      <x15ac:absPath xmlns:x15ac="http://schemas.microsoft.com/office/spreadsheetml/2010/11/ac" url="C:\Users\Usuario\Desktop\ART21\Estruc\FCP2303deadline\SierraN\LaJaguaIbirico_cafe\"/>
    </mc:Choice>
  </mc:AlternateContent>
  <xr:revisionPtr revIDLastSave="3" documentId="13_ncr:1_{D095C430-192C-4395-BF80-24DD448FB8C5}" xr6:coauthVersionLast="47" xr6:coauthVersionMax="47" xr10:uidLastSave="{75045A52-E30B-4F00-9B38-10C1ACBDF9FE}"/>
  <bookViews>
    <workbookView xWindow="9720" yWindow="345" windowWidth="10710" windowHeight="10470" xr2:uid="{00000000-000D-0000-FFFF-FFFF00000000}"/>
  </bookViews>
  <sheets>
    <sheet name="Presupuesto" sheetId="1" r:id="rId1"/>
    <sheet name="Hoja1" sheetId="2" r:id="rId2"/>
  </sheets>
  <definedNames>
    <definedName name="__123Graph_ACOSVSPRE" localSheetId="0">#REF!</definedName>
    <definedName name="__123Graph_ACOSVSPRE">#REF!</definedName>
    <definedName name="__123Graph_AEXISPRE" localSheetId="0">#REF!</definedName>
    <definedName name="__123Graph_AEXISPRE">#REF!</definedName>
    <definedName name="__123Graph_APREPVBLA" localSheetId="0">#REF!</definedName>
    <definedName name="__123Graph_APREPVBLA">#REF!</definedName>
    <definedName name="__123Graph_BCOSVSPRE" localSheetId="0">#REF!</definedName>
    <definedName name="__123Graph_BCOSVSPRE">#REF!</definedName>
    <definedName name="__123Graph_BEXISPRE" localSheetId="0">#REF!</definedName>
    <definedName name="__123Graph_BEXISPRE">#REF!</definedName>
    <definedName name="__123Graph_BPREPVBLA" localSheetId="0">#REF!</definedName>
    <definedName name="__123Graph_BPREPVBLA">#REF!</definedName>
    <definedName name="__123Graph_XCOSVSPRE" localSheetId="0">#REF!</definedName>
    <definedName name="__123Graph_XCOSVSPRE">#REF!</definedName>
    <definedName name="__123Graph_XEXISPRE" localSheetId="0">#REF!</definedName>
    <definedName name="__123Graph_XEXISPRE">#REF!</definedName>
    <definedName name="__123Graph_XPREPVBLA" localSheetId="0">#REF!</definedName>
    <definedName name="__123Graph_XPREPVBLA">#REF!</definedName>
    <definedName name="__sel10" localSheetId="0">#REF!</definedName>
    <definedName name="__sel10">#REF!</definedName>
    <definedName name="__sel11" localSheetId="0">#REF!</definedName>
    <definedName name="__sel11">#REF!</definedName>
    <definedName name="__sel12" localSheetId="0">#REF!</definedName>
    <definedName name="__sel12">#REF!</definedName>
    <definedName name="__sel13" localSheetId="0">#REF!</definedName>
    <definedName name="__sel13">#REF!</definedName>
    <definedName name="__sel14" localSheetId="0">#REF!</definedName>
    <definedName name="__sel14">#REF!</definedName>
    <definedName name="__sel15" localSheetId="0">#REF!</definedName>
    <definedName name="__sel15">#REF!</definedName>
    <definedName name="__sel16" localSheetId="0">#REF!</definedName>
    <definedName name="__sel16">#REF!</definedName>
    <definedName name="__sel17" localSheetId="0">#REF!</definedName>
    <definedName name="__sel17">#REF!</definedName>
    <definedName name="__sel7" localSheetId="0">#REF!</definedName>
    <definedName name="__sel7">#REF!</definedName>
    <definedName name="__sel8" localSheetId="0">#REF!</definedName>
    <definedName name="__sel8">#REF!</definedName>
    <definedName name="__tot2" localSheetId="0">#REF!</definedName>
    <definedName name="__tot2">#REF!</definedName>
    <definedName name="__tot3" localSheetId="0">#REF!</definedName>
    <definedName name="__tot3">#REF!</definedName>
    <definedName name="_C" localSheetId="0">#REF!</definedName>
    <definedName name="_C">#REF!</definedName>
    <definedName name="_Fill" localSheetId="0">#REF!</definedName>
    <definedName name="_Fill">#REF!</definedName>
    <definedName name="_Ind1" localSheetId="0">#REF!</definedName>
    <definedName name="_Ind1">#REF!</definedName>
    <definedName name="_Ind2" localSheetId="0">#REF!</definedName>
    <definedName name="_Ind2">#REF!</definedName>
    <definedName name="_Ind3" localSheetId="0">#REF!</definedName>
    <definedName name="_Ind3">#REF!</definedName>
    <definedName name="_Ind4" localSheetId="0">#REF!</definedName>
    <definedName name="_Ind4">#REF!</definedName>
    <definedName name="_Ind5" localSheetId="0">#REF!</definedName>
    <definedName name="_Ind5">#REF!</definedName>
    <definedName name="_Ind6" localSheetId="0">#REF!</definedName>
    <definedName name="_Ind6">#REF!</definedName>
    <definedName name="_Ind7" localSheetId="0">#REF!</definedName>
    <definedName name="_Ind7">#REF!</definedName>
    <definedName name="_Ind8" localSheetId="0">#REF!</definedName>
    <definedName name="_Ind8">#REF!</definedName>
    <definedName name="_ipc1" localSheetId="0">#REF!</definedName>
    <definedName name="_ipc1">#REF!</definedName>
    <definedName name="_ipc2" localSheetId="0">#REF!</definedName>
    <definedName name="_ipc2">#REF!</definedName>
    <definedName name="_ipc3" localSheetId="0">#REF!</definedName>
    <definedName name="_ipc3">#REF!</definedName>
    <definedName name="_ipc4" localSheetId="0">#REF!</definedName>
    <definedName name="_ipc4">#REF!</definedName>
    <definedName name="_ipc5" localSheetId="0">#REF!</definedName>
    <definedName name="_ipc5">#REF!</definedName>
    <definedName name="_Regression_Out" localSheetId="0">#REF!</definedName>
    <definedName name="_Regression_Out">#REF!</definedName>
    <definedName name="_Regression_X" localSheetId="0">#REF!</definedName>
    <definedName name="_Regression_X">#REF!</definedName>
    <definedName name="_Regression_Y" localSheetId="0">#REF!</definedName>
    <definedName name="_Regression_Y">#REF!</definedName>
    <definedName name="_sel1" localSheetId="0">#REF!</definedName>
    <definedName name="_sel1">#REF!</definedName>
    <definedName name="_sel18" localSheetId="0">#REF!</definedName>
    <definedName name="_sel18">#REF!</definedName>
    <definedName name="_sel2" localSheetId="0">#REF!</definedName>
    <definedName name="_sel2">#REF!</definedName>
    <definedName name="_sel21" localSheetId="0">#REF!</definedName>
    <definedName name="_sel21">#REF!</definedName>
    <definedName name="_sel22" localSheetId="0">#REF!</definedName>
    <definedName name="_sel22">#REF!</definedName>
    <definedName name="_sel3" localSheetId="0">#REF!</definedName>
    <definedName name="_sel3">#REF!</definedName>
    <definedName name="_sel4" localSheetId="0">#REF!</definedName>
    <definedName name="_sel4">#REF!</definedName>
    <definedName name="_sel5" localSheetId="0">#REF!</definedName>
    <definedName name="_sel5">#REF!</definedName>
    <definedName name="_sel6" localSheetId="0">#REF!</definedName>
    <definedName name="_sel6">#REF!</definedName>
    <definedName name="_sel9" localSheetId="0">#REF!</definedName>
    <definedName name="_sel9">#REF!</definedName>
    <definedName name="_TBL3" localSheetId="0">#REF!</definedName>
    <definedName name="_TBL3">#REF!</definedName>
    <definedName name="_vu2" localSheetId="0">#REF!</definedName>
    <definedName name="_vu2">#REF!</definedName>
    <definedName name="A_IMPRESIÓN_IM" localSheetId="0">#REF!</definedName>
    <definedName name="A_IMPRESIÓN_IM">#REF!</definedName>
    <definedName name="AB" localSheetId="0">#REF!</definedName>
    <definedName name="AB">#REF!</definedName>
    <definedName name="adad" localSheetId="0">#REF!</definedName>
    <definedName name="adad">#REF!</definedName>
    <definedName name="adada" localSheetId="0">#REF!</definedName>
    <definedName name="adada">#REF!</definedName>
    <definedName name="add" localSheetId="0">#REF!</definedName>
    <definedName name="add">#REF!</definedName>
    <definedName name="ADMINISTRA" localSheetId="0">#REF!</definedName>
    <definedName name="ADMINISTRA">#REF!</definedName>
    <definedName name="ADMINSTRA" localSheetId="0">#REF!</definedName>
    <definedName name="ADMINSTRA">#REF!</definedName>
    <definedName name="ADMON" localSheetId="0">#REF!</definedName>
    <definedName name="ADMON">#REF!</definedName>
    <definedName name="admons" localSheetId="0">#REF!</definedName>
    <definedName name="admons">#REF!</definedName>
    <definedName name="adsasadd" localSheetId="0">#REF!</definedName>
    <definedName name="adsasadd">#REF!</definedName>
    <definedName name="aewrw" localSheetId="0">#REF!</definedName>
    <definedName name="aewrw">#REF!</definedName>
    <definedName name="alkor" localSheetId="0">#REF!</definedName>
    <definedName name="alkor">#REF!</definedName>
    <definedName name="alternativa" localSheetId="0">#REF!</definedName>
    <definedName name="alternativa">#REF!</definedName>
    <definedName name="alternativa1" localSheetId="0">#REF!</definedName>
    <definedName name="alternativa1">#REF!</definedName>
    <definedName name="alternativa2" localSheetId="0">#REF!</definedName>
    <definedName name="alternativa2">#REF!</definedName>
    <definedName name="alternativa3" localSheetId="0">#REF!</definedName>
    <definedName name="alternativa3">#REF!</definedName>
    <definedName name="ALTERNATIVAS" localSheetId="0">#REF!</definedName>
    <definedName name="ALTERNATIVAS">#REF!</definedName>
    <definedName name="AlternativaSeleccionada" localSheetId="0">#REF!</definedName>
    <definedName name="AlternativaSeleccionada">#REF!</definedName>
    <definedName name="Area" localSheetId="0">#REF!</definedName>
    <definedName name="Area">#REF!</definedName>
    <definedName name="ARRIENDO" localSheetId="0">#REF!</definedName>
    <definedName name="ARRIENDO">#REF!</definedName>
    <definedName name="ASISTENCIA" localSheetId="0">#REF!</definedName>
    <definedName name="ASISTENCIA">#REF!</definedName>
    <definedName name="Award" localSheetId="0">#REF!</definedName>
    <definedName name="Award">#REF!</definedName>
    <definedName name="B">#REF!</definedName>
    <definedName name="Balance_Impr1" localSheetId="0">#REF!</definedName>
    <definedName name="Balance_Impr1">#REF!</definedName>
    <definedName name="Balance_Impr2" localSheetId="0">#REF!</definedName>
    <definedName name="Balance_Impr2">#REF!</definedName>
    <definedName name="bcaeinicial2" localSheetId="0">#REF!</definedName>
    <definedName name="bcaeinicial2">#REF!</definedName>
    <definedName name="bcaeinicial3" localSheetId="0">#REF!</definedName>
    <definedName name="bcaeinicial3">#REF!</definedName>
    <definedName name="bcaminicial2" localSheetId="0">#REF!</definedName>
    <definedName name="bcaminicial2">#REF!</definedName>
    <definedName name="bcaminicial3" localSheetId="0">#REF!</definedName>
    <definedName name="bcaminicial3">#REF!</definedName>
    <definedName name="BienesOperacion" localSheetId="0">#REF!</definedName>
    <definedName name="BienesOperacion">#REF!</definedName>
    <definedName name="BienesProdCP" localSheetId="0">#REF!</definedName>
    <definedName name="BienesProdCP">#REF!</definedName>
    <definedName name="BienesProdSP" localSheetId="0">#REF!</definedName>
    <definedName name="BienesProdSP">#REF!</definedName>
    <definedName name="BienesProduccion" localSheetId="0">#REF!</definedName>
    <definedName name="BienesProduccion">#REF!</definedName>
    <definedName name="C_" localSheetId="0">#REF!</definedName>
    <definedName name="C_">#REF!</definedName>
    <definedName name="caep" localSheetId="0">#REF!</definedName>
    <definedName name="caep">#REF!</definedName>
    <definedName name="caep2" localSheetId="0">#REF!</definedName>
    <definedName name="caep2">#REF!</definedName>
    <definedName name="caep3" localSheetId="0">#REF!</definedName>
    <definedName name="caep3">#REF!</definedName>
    <definedName name="caes" localSheetId="0">#REF!</definedName>
    <definedName name="caes">#REF!</definedName>
    <definedName name="caes2" localSheetId="0">#REF!</definedName>
    <definedName name="caes2">#REF!</definedName>
    <definedName name="caes3" localSheetId="0">#REF!</definedName>
    <definedName name="caes3">#REF!</definedName>
    <definedName name="caesx" localSheetId="0">#REF!</definedName>
    <definedName name="caesx">#REF!</definedName>
    <definedName name="CambioInversion" localSheetId="0">#REF!</definedName>
    <definedName name="CambioInversion">#REF!</definedName>
    <definedName name="celda0" localSheetId="0">#REF!</definedName>
    <definedName name="celda0">#REF!</definedName>
    <definedName name="celda1" localSheetId="0">#REF!</definedName>
    <definedName name="celda1">#REF!</definedName>
    <definedName name="celda10" localSheetId="0">#REF!</definedName>
    <definedName name="celda10">#REF!</definedName>
    <definedName name="celda10a" localSheetId="0">#REF!</definedName>
    <definedName name="celda10a">#REF!</definedName>
    <definedName name="celda10b" localSheetId="0">#REF!</definedName>
    <definedName name="celda10b">#REF!</definedName>
    <definedName name="celda10c" localSheetId="0">#REF!</definedName>
    <definedName name="celda10c">#REF!</definedName>
    <definedName name="celda10d" localSheetId="0">#REF!</definedName>
    <definedName name="celda10d">#REF!</definedName>
    <definedName name="celda10e" localSheetId="0">#REF!</definedName>
    <definedName name="celda10e">#REF!</definedName>
    <definedName name="celda10f" localSheetId="0">#REF!</definedName>
    <definedName name="celda10f">#REF!</definedName>
    <definedName name="celda10g" localSheetId="0">#REF!</definedName>
    <definedName name="celda10g">#REF!</definedName>
    <definedName name="celda10h" localSheetId="0">#REF!</definedName>
    <definedName name="celda10h">#REF!</definedName>
    <definedName name="celda10i" localSheetId="0">#REF!</definedName>
    <definedName name="celda10i">#REF!</definedName>
    <definedName name="celda10j" localSheetId="0">#REF!</definedName>
    <definedName name="celda10j">#REF!</definedName>
    <definedName name="celda11" localSheetId="0">#REF!</definedName>
    <definedName name="celda11">#REF!</definedName>
    <definedName name="celda11a" localSheetId="0">#REF!</definedName>
    <definedName name="celda11a">#REF!</definedName>
    <definedName name="celda11b" localSheetId="0">#REF!</definedName>
    <definedName name="celda11b">#REF!</definedName>
    <definedName name="celda11c" localSheetId="0">#REF!</definedName>
    <definedName name="celda11c">#REF!</definedName>
    <definedName name="celda11d" localSheetId="0">#REF!</definedName>
    <definedName name="celda11d">#REF!</definedName>
    <definedName name="celda11e" localSheetId="0">#REF!</definedName>
    <definedName name="celda11e">#REF!</definedName>
    <definedName name="celda11f" localSheetId="0">#REF!</definedName>
    <definedName name="celda11f">#REF!</definedName>
    <definedName name="celda11g" localSheetId="0">#REF!</definedName>
    <definedName name="celda11g">#REF!</definedName>
    <definedName name="celda11h" localSheetId="0">#REF!</definedName>
    <definedName name="celda11h">#REF!</definedName>
    <definedName name="celda11i" localSheetId="0">#REF!</definedName>
    <definedName name="celda11i">#REF!</definedName>
    <definedName name="celda11j" localSheetId="0">#REF!</definedName>
    <definedName name="celda11j">#REF!</definedName>
    <definedName name="celda12" localSheetId="0">#REF!</definedName>
    <definedName name="celda12">#REF!</definedName>
    <definedName name="celda12a" localSheetId="0">#REF!</definedName>
    <definedName name="celda12a">#REF!</definedName>
    <definedName name="celda12b" localSheetId="0">#REF!</definedName>
    <definedName name="celda12b">#REF!</definedName>
    <definedName name="celda13" localSheetId="0">#REF!</definedName>
    <definedName name="celda13">#REF!</definedName>
    <definedName name="celda13a" localSheetId="0">#REF!</definedName>
    <definedName name="celda13a">#REF!</definedName>
    <definedName name="celda13b" localSheetId="0">#REF!</definedName>
    <definedName name="celda13b">#REF!</definedName>
    <definedName name="celda14" localSheetId="0">#REF!</definedName>
    <definedName name="celda14">#REF!</definedName>
    <definedName name="celda14a" localSheetId="0">#REF!</definedName>
    <definedName name="celda14a">#REF!</definedName>
    <definedName name="celda14b" localSheetId="0">#REF!</definedName>
    <definedName name="celda14b">#REF!</definedName>
    <definedName name="celda15" localSheetId="0">#REF!</definedName>
    <definedName name="celda15">#REF!</definedName>
    <definedName name="celda15a" localSheetId="0">#REF!</definedName>
    <definedName name="celda15a">#REF!</definedName>
    <definedName name="celda15b" localSheetId="0">#REF!</definedName>
    <definedName name="celda15b">#REF!</definedName>
    <definedName name="celda16" localSheetId="0">#REF!</definedName>
    <definedName name="celda16">#REF!</definedName>
    <definedName name="celda16a" localSheetId="0">#REF!</definedName>
    <definedName name="celda16a">#REF!</definedName>
    <definedName name="celda17" localSheetId="0">#REF!</definedName>
    <definedName name="celda17">#REF!</definedName>
    <definedName name="celda17a" localSheetId="0">#REF!</definedName>
    <definedName name="celda17a">#REF!</definedName>
    <definedName name="celda18" localSheetId="0">#REF!</definedName>
    <definedName name="celda18">#REF!</definedName>
    <definedName name="celda18a" localSheetId="0">#REF!</definedName>
    <definedName name="celda18a">#REF!</definedName>
    <definedName name="celda19" localSheetId="0">#REF!</definedName>
    <definedName name="celda19">#REF!</definedName>
    <definedName name="celda1c" localSheetId="0">#REF!</definedName>
    <definedName name="celda1c">#REF!</definedName>
    <definedName name="celda1d" localSheetId="0">#REF!</definedName>
    <definedName name="celda1d">#REF!</definedName>
    <definedName name="celda1e" localSheetId="0">#REF!</definedName>
    <definedName name="celda1e">#REF!</definedName>
    <definedName name="celda2" localSheetId="0">#REF!</definedName>
    <definedName name="celda2">#REF!</definedName>
    <definedName name="celda20" localSheetId="0">#REF!</definedName>
    <definedName name="celda20">#REF!</definedName>
    <definedName name="celda21" localSheetId="0">#REF!</definedName>
    <definedName name="celda21">#REF!</definedName>
    <definedName name="celda21a" localSheetId="0">#REF!</definedName>
    <definedName name="celda21a">#REF!</definedName>
    <definedName name="Celda22" localSheetId="0">#REF!</definedName>
    <definedName name="Celda22">#REF!</definedName>
    <definedName name="Celda22a" localSheetId="0">#REF!</definedName>
    <definedName name="Celda22a">#REF!</definedName>
    <definedName name="celda23" localSheetId="0">#REF!</definedName>
    <definedName name="celda23">#REF!</definedName>
    <definedName name="celda24" localSheetId="0">#REF!</definedName>
    <definedName name="celda24">#REF!</definedName>
    <definedName name="celda25" localSheetId="0">#REF!</definedName>
    <definedName name="celda25">#REF!</definedName>
    <definedName name="celda26" localSheetId="0">#REF!</definedName>
    <definedName name="celda26">#REF!</definedName>
    <definedName name="celda27" localSheetId="0">#REF!</definedName>
    <definedName name="celda27">#REF!</definedName>
    <definedName name="celda28" localSheetId="0">#REF!</definedName>
    <definedName name="celda28">#REF!</definedName>
    <definedName name="celda29" localSheetId="0">#REF!</definedName>
    <definedName name="celda29">#REF!</definedName>
    <definedName name="celda3" localSheetId="0">#REF!</definedName>
    <definedName name="celda3">#REF!</definedName>
    <definedName name="celda30" localSheetId="0">#REF!</definedName>
    <definedName name="celda30">#REF!</definedName>
    <definedName name="celda31" localSheetId="0">#REF!</definedName>
    <definedName name="celda31">#REF!</definedName>
    <definedName name="celda32" localSheetId="0">#REF!</definedName>
    <definedName name="celda32">#REF!</definedName>
    <definedName name="celda33" localSheetId="0">#REF!</definedName>
    <definedName name="celda33">#REF!</definedName>
    <definedName name="celda34" localSheetId="0">#REF!</definedName>
    <definedName name="celda34">#REF!</definedName>
    <definedName name="celda35" localSheetId="0">#REF!</definedName>
    <definedName name="celda35">#REF!</definedName>
    <definedName name="Celda36" localSheetId="0">#REF!</definedName>
    <definedName name="Celda36">#REF!</definedName>
    <definedName name="celda37" localSheetId="0">#REF!</definedName>
    <definedName name="celda37">#REF!</definedName>
    <definedName name="celda38" localSheetId="0">#REF!</definedName>
    <definedName name="celda38">#REF!</definedName>
    <definedName name="celda3a" localSheetId="0">#REF!</definedName>
    <definedName name="celda3a">#REF!</definedName>
    <definedName name="celda4" localSheetId="0">#REF!</definedName>
    <definedName name="celda4">#REF!</definedName>
    <definedName name="celda4a" localSheetId="0">#REF!</definedName>
    <definedName name="celda4a">#REF!</definedName>
    <definedName name="celda5" localSheetId="0">#REF!</definedName>
    <definedName name="celda5">#REF!</definedName>
    <definedName name="celda5a" localSheetId="0">#REF!</definedName>
    <definedName name="celda5a">#REF!</definedName>
    <definedName name="celda6" localSheetId="0">#REF!</definedName>
    <definedName name="celda6">#REF!</definedName>
    <definedName name="celda6a" localSheetId="0">#REF!</definedName>
    <definedName name="celda6a">#REF!</definedName>
    <definedName name="celda6c" localSheetId="0">#REF!</definedName>
    <definedName name="celda6c">#REF!</definedName>
    <definedName name="celda6d" localSheetId="0">#REF!</definedName>
    <definedName name="celda6d">#REF!</definedName>
    <definedName name="celda6e" localSheetId="0">#REF!</definedName>
    <definedName name="celda6e">#REF!</definedName>
    <definedName name="celda6f" localSheetId="0">#REF!</definedName>
    <definedName name="celda6f">#REF!</definedName>
    <definedName name="celda6g" localSheetId="0">#REF!</definedName>
    <definedName name="celda6g">#REF!</definedName>
    <definedName name="celda6h" localSheetId="0">#REF!</definedName>
    <definedName name="celda6h">#REF!</definedName>
    <definedName name="celda7" localSheetId="0">#REF!</definedName>
    <definedName name="celda7">#REF!</definedName>
    <definedName name="celda7a" localSheetId="0">#REF!</definedName>
    <definedName name="celda7a">#REF!</definedName>
    <definedName name="celda7b" localSheetId="0">#REF!</definedName>
    <definedName name="celda7b">#REF!</definedName>
    <definedName name="celda7c" localSheetId="0">#REF!</definedName>
    <definedName name="celda7c">#REF!</definedName>
    <definedName name="celda7d" localSheetId="0">#REF!</definedName>
    <definedName name="celda7d">#REF!</definedName>
    <definedName name="celda7e" localSheetId="0">#REF!</definedName>
    <definedName name="celda7e">#REF!</definedName>
    <definedName name="celda7f" localSheetId="0">#REF!</definedName>
    <definedName name="celda7f">#REF!</definedName>
    <definedName name="celda7g" localSheetId="0">#REF!</definedName>
    <definedName name="celda7g">#REF!</definedName>
    <definedName name="celda7h" localSheetId="0">#REF!</definedName>
    <definedName name="celda7h">#REF!</definedName>
    <definedName name="celda7i" localSheetId="0">#REF!</definedName>
    <definedName name="celda7i">#REF!</definedName>
    <definedName name="celda7j" localSheetId="0">#REF!</definedName>
    <definedName name="celda7j">#REF!</definedName>
    <definedName name="celda8" localSheetId="0">#REF!</definedName>
    <definedName name="celda8">#REF!</definedName>
    <definedName name="celda8a" localSheetId="0">#REF!</definedName>
    <definedName name="celda8a">#REF!</definedName>
    <definedName name="celda8b" localSheetId="0">#REF!</definedName>
    <definedName name="celda8b">#REF!</definedName>
    <definedName name="celda8c" localSheetId="0">#REF!</definedName>
    <definedName name="celda8c">#REF!</definedName>
    <definedName name="celda8d" localSheetId="0">#REF!</definedName>
    <definedName name="celda8d">#REF!</definedName>
    <definedName name="celda8e" localSheetId="0">#REF!</definedName>
    <definedName name="celda8e">#REF!</definedName>
    <definedName name="celda8f" localSheetId="0">#REF!</definedName>
    <definedName name="celda8f">#REF!</definedName>
    <definedName name="celda8g" localSheetId="0">#REF!</definedName>
    <definedName name="celda8g">#REF!</definedName>
    <definedName name="celda8h" localSheetId="0">#REF!</definedName>
    <definedName name="celda8h">#REF!</definedName>
    <definedName name="celda8i" localSheetId="0">#REF!</definedName>
    <definedName name="celda8i">#REF!</definedName>
    <definedName name="celda8j" localSheetId="0">#REF!</definedName>
    <definedName name="celda8j">#REF!</definedName>
    <definedName name="celda9" localSheetId="0">#REF!</definedName>
    <definedName name="celda9">#REF!</definedName>
    <definedName name="celda9a" localSheetId="0">#REF!</definedName>
    <definedName name="celda9a">#REF!</definedName>
    <definedName name="celda9c" localSheetId="0">#REF!</definedName>
    <definedName name="celda9c">#REF!</definedName>
    <definedName name="celda9d" localSheetId="0">#REF!</definedName>
    <definedName name="celda9d">#REF!</definedName>
    <definedName name="celda9e" localSheetId="0">#REF!</definedName>
    <definedName name="celda9e">#REF!</definedName>
    <definedName name="celda9f" localSheetId="0">#REF!</definedName>
    <definedName name="celda9f">#REF!</definedName>
    <definedName name="celda9g" localSheetId="0">#REF!</definedName>
    <definedName name="celda9g">#REF!</definedName>
    <definedName name="celda9h" localSheetId="0">#REF!</definedName>
    <definedName name="celda9h">#REF!</definedName>
    <definedName name="celdacontrol" localSheetId="0">#REF!</definedName>
    <definedName name="celdacontrol">#REF!</definedName>
    <definedName name="celdacontrol1" localSheetId="0">#REF!</definedName>
    <definedName name="celdacontrol1">#REF!</definedName>
    <definedName name="celdacontrol2" localSheetId="0">#REF!</definedName>
    <definedName name="celdacontrol2">#REF!</definedName>
    <definedName name="celdacontrol3" localSheetId="0">#REF!</definedName>
    <definedName name="celdacontrol3">#REF!</definedName>
    <definedName name="celdatotal" localSheetId="0">#REF!</definedName>
    <definedName name="celdatotal">#REF!</definedName>
    <definedName name="celdatotal2" localSheetId="0">#REF!</definedName>
    <definedName name="celdatotal2">#REF!</definedName>
    <definedName name="celdatotal3" localSheetId="0">#REF!</definedName>
    <definedName name="celdatotal3">#REF!</definedName>
    <definedName name="celdatotal5" localSheetId="0">#REF!</definedName>
    <definedName name="celdatotal5">#REF!</definedName>
    <definedName name="celdatotal6" localSheetId="0">#REF!</definedName>
    <definedName name="celdatotal6">#REF!</definedName>
    <definedName name="celday" localSheetId="0">#REF!</definedName>
    <definedName name="celday">#REF!</definedName>
    <definedName name="celdaya" localSheetId="0">#REF!</definedName>
    <definedName name="celdaya">#REF!</definedName>
    <definedName name="Comentario" localSheetId="0">#REF!</definedName>
    <definedName name="Comentario">#REF!</definedName>
    <definedName name="componentes" localSheetId="0">#REF!</definedName>
    <definedName name="componentes">#REF!</definedName>
    <definedName name="componentes2" localSheetId="0">#REF!</definedName>
    <definedName name="componentes2">#REF!</definedName>
    <definedName name="componentes3" localSheetId="0">#REF!</definedName>
    <definedName name="componentes3">#REF!</definedName>
    <definedName name="COMPRA" localSheetId="0">#REF!</definedName>
    <definedName name="COMPRA">#REF!</definedName>
    <definedName name="COMUNICAC" localSheetId="0">#REF!</definedName>
    <definedName name="COMUNICAC">#REF!</definedName>
    <definedName name="CostoIncremental" localSheetId="0">#REF!</definedName>
    <definedName name="CostoIncremental">#REF!</definedName>
    <definedName name="COSTOKILO" localSheetId="0">#REF!</definedName>
    <definedName name="COSTOKILO">#REF!</definedName>
    <definedName name="CostosComercializacion" localSheetId="0">#REF!</definedName>
    <definedName name="CostosComercializacion">#REF!</definedName>
    <definedName name="costosmenesqind_impr3" localSheetId="0">#REF!</definedName>
    <definedName name="costosmenesqind_impr3">#REF!</definedName>
    <definedName name="CostosMensEsqInd_Impr2" localSheetId="0">#REF!</definedName>
    <definedName name="CostosMensEsqInd_Impr2">#REF!</definedName>
    <definedName name="CostosMes" localSheetId="0">#REF!</definedName>
    <definedName name="CostosMes">#REF!</definedName>
    <definedName name="CostoSocial" localSheetId="0">#REF!</definedName>
    <definedName name="CostoSocial">#REF!</definedName>
    <definedName name="CostosProduccion" localSheetId="0">#REF!</definedName>
    <definedName name="CostosProduccion">#REF!</definedName>
    <definedName name="cppc" localSheetId="0">#REF!</definedName>
    <definedName name="cppc">#REF!</definedName>
    <definedName name="cppc2" localSheetId="0">#REF!</definedName>
    <definedName name="cppc2">#REF!</definedName>
    <definedName name="cppc2p" localSheetId="0">#REF!</definedName>
    <definedName name="cppc2p">#REF!</definedName>
    <definedName name="cppc3" localSheetId="0">#REF!</definedName>
    <definedName name="cppc3">#REF!</definedName>
    <definedName name="cppc3p" localSheetId="0">#REF!</definedName>
    <definedName name="cppc3p">#REF!</definedName>
    <definedName name="cppcp" localSheetId="0">#REF!</definedName>
    <definedName name="cppcp">#REF!</definedName>
    <definedName name="CuadroDeProductos" localSheetId="0">#REF!</definedName>
    <definedName name="CuadroDeProductos">#REF!</definedName>
    <definedName name="d" localSheetId="0">#REF!</definedName>
    <definedName name="d">#REF!</definedName>
    <definedName name="dad" localSheetId="0">#REF!</definedName>
    <definedName name="dad">#REF!</definedName>
    <definedName name="dadad" localSheetId="0">#REF!</definedName>
    <definedName name="dadad">#REF!</definedName>
    <definedName name="dadd" localSheetId="0">#REF!</definedName>
    <definedName name="dadd">#REF!</definedName>
    <definedName name="ddada" localSheetId="0">#REF!</definedName>
    <definedName name="ddada">#REF!</definedName>
    <definedName name="ddd" localSheetId="0">#REF!</definedName>
    <definedName name="ddd">#REF!</definedName>
    <definedName name="DEVENGADO" localSheetId="0">#REF!</definedName>
    <definedName name="DEVENGADO">#REF!</definedName>
    <definedName name="dfsgfds" localSheetId="0">#REF!</definedName>
    <definedName name="dfsgfds">#REF!</definedName>
    <definedName name="disrate" localSheetId="0">#REF!</definedName>
    <definedName name="disrate">#REF!</definedName>
    <definedName name="divisas" localSheetId="0">#REF!</definedName>
    <definedName name="divisas">#REF!</definedName>
    <definedName name="divisas2" localSheetId="0">#REF!</definedName>
    <definedName name="divisas2">#REF!</definedName>
    <definedName name="divisas3" localSheetId="0">#REF!</definedName>
    <definedName name="divisas3">#REF!</definedName>
    <definedName name="dsfgfdsg" localSheetId="0">#REF!</definedName>
    <definedName name="dsfgfdsg">#REF!</definedName>
    <definedName name="e" localSheetId="0">#REF!</definedName>
    <definedName name="e">#REF!</definedName>
    <definedName name="eentre30_60" localSheetId="0">#REF!</definedName>
    <definedName name="eentre30_60">#REF!</definedName>
    <definedName name="eentre60_120" localSheetId="0">#REF!</definedName>
    <definedName name="eentre60_120">#REF!</definedName>
    <definedName name="emas120" localSheetId="0">#REF!</definedName>
    <definedName name="emas120">#REF!</definedName>
    <definedName name="emenos30" localSheetId="0">#REF!</definedName>
    <definedName name="emenos30">#REF!</definedName>
    <definedName name="empezar" localSheetId="0">#REF!</definedName>
    <definedName name="empezar">#REF!</definedName>
    <definedName name="erewe" localSheetId="0">#REF!</definedName>
    <definedName name="erewe">#REF!</definedName>
    <definedName name="escenario1" localSheetId="0">#REF!</definedName>
    <definedName name="escenario1">#REF!</definedName>
    <definedName name="EspecieFinal" localSheetId="0">#REF!</definedName>
    <definedName name="EspecieFinal">#REF!</definedName>
    <definedName name="Esquema_Ampliado" localSheetId="0">#REF!</definedName>
    <definedName name="Esquema_Ampliado">#REF!</definedName>
    <definedName name="Esquema_Industria" localSheetId="0">#REF!</definedName>
    <definedName name="Esquema_Industria">#REF!</definedName>
    <definedName name="Esquema_Resumido" localSheetId="0">#REF!</definedName>
    <definedName name="Esquema_Resumido">#REF!</definedName>
    <definedName name="Esquema_Servicios" localSheetId="0">#REF!</definedName>
    <definedName name="Esquema_Servicios">#REF!</definedName>
    <definedName name="Esquema_Servicios_Mens" localSheetId="0">#REF!</definedName>
    <definedName name="Esquema_Servicios_Mens">#REF!</definedName>
    <definedName name="esquema_servicios_mens2" localSheetId="0">#REF!</definedName>
    <definedName name="esquema_servicios_mens2">#REF!</definedName>
    <definedName name="Esquema_Simplificado" localSheetId="0">#REF!</definedName>
    <definedName name="Esquema_Simplificado">#REF!</definedName>
    <definedName name="Esquema_Simplificado_Mens" localSheetId="0">#REF!</definedName>
    <definedName name="Esquema_Simplificado_Mens">#REF!</definedName>
    <definedName name="esquema_simplificado_mens2" localSheetId="0">#REF!</definedName>
    <definedName name="esquema_simplificado_mens2">#REF!</definedName>
    <definedName name="EstaAID" localSheetId="0">#REF!</definedName>
    <definedName name="EstaAID">#REF!</definedName>
    <definedName name="Establ" localSheetId="0">#REF!</definedName>
    <definedName name="Establ">#REF!</definedName>
    <definedName name="EstaCom" localSheetId="0">#REF!</definedName>
    <definedName name="EstaCom">#REF!</definedName>
    <definedName name="EstaCRE" localSheetId="0">#REF!</definedName>
    <definedName name="EstaCRE">#REF!</definedName>
    <definedName name="Exportable" localSheetId="0">#REF!</definedName>
    <definedName name="Exportable">#REF!</definedName>
    <definedName name="ExportableSIN2" localSheetId="0">#REF!</definedName>
    <definedName name="ExportableSIN2">#REF!</definedName>
    <definedName name="ExportableSIN3" localSheetId="0">#REF!</definedName>
    <definedName name="ExportableSIN3">#REF!</definedName>
    <definedName name="ExportableSIN4" localSheetId="0">#REF!</definedName>
    <definedName name="ExportableSIN4">#REF!</definedName>
    <definedName name="FCL_Impr" localSheetId="0">#REF!</definedName>
    <definedName name="FCL_Impr">#REF!</definedName>
    <definedName name="fdgdfgsdf" localSheetId="0">#REF!</definedName>
    <definedName name="fdgdfgsdf">#REF!</definedName>
    <definedName name="fdgfdsgfds" localSheetId="0">#REF!</definedName>
    <definedName name="fdgfdsgfds">#REF!</definedName>
    <definedName name="fdsgfdg" localSheetId="0">#REF!</definedName>
    <definedName name="fdsgfdg">#REF!</definedName>
    <definedName name="fdsgfds" localSheetId="0">#REF!</definedName>
    <definedName name="fdsgfds">#REF!</definedName>
    <definedName name="fdsgfdsgfds" localSheetId="0">#REF!</definedName>
    <definedName name="fdsgfdsgfds">#REF!</definedName>
    <definedName name="fdsgsdfg" localSheetId="0">#REF!</definedName>
    <definedName name="fdsgsdfg">#REF!</definedName>
    <definedName name="fesf" localSheetId="0">#REF!</definedName>
    <definedName name="fesf">#REF!</definedName>
    <definedName name="FF_Impr1" localSheetId="0">#REF!</definedName>
    <definedName name="FF_Impr1">#REF!</definedName>
    <definedName name="FF_Impr2" localSheetId="0">#REF!</definedName>
    <definedName name="FF_Impr2">#REF!</definedName>
    <definedName name="ffdsgfds" localSheetId="0">#REF!</definedName>
    <definedName name="ffdsgfds">#REF!</definedName>
    <definedName name="fff" localSheetId="0">#REF!</definedName>
    <definedName name="fff">#REF!</definedName>
    <definedName name="fgdg" localSheetId="0">#REF!</definedName>
    <definedName name="fgdg">#REF!</definedName>
    <definedName name="Fila1" localSheetId="0">#REF!</definedName>
    <definedName name="Fila1">#REF!</definedName>
    <definedName name="Fila10" localSheetId="0">#REF!</definedName>
    <definedName name="Fila10">#REF!</definedName>
    <definedName name="Fila1000" localSheetId="0">#REF!</definedName>
    <definedName name="Fila1000">#REF!</definedName>
    <definedName name="Fila11" localSheetId="0">#REF!</definedName>
    <definedName name="Fila11">#REF!</definedName>
    <definedName name="Fila12" localSheetId="0">#REF!</definedName>
    <definedName name="Fila12">#REF!</definedName>
    <definedName name="Fila13" localSheetId="0">#REF!</definedName>
    <definedName name="Fila13">#REF!</definedName>
    <definedName name="Fila14" localSheetId="0">#REF!</definedName>
    <definedName name="Fila14">#REF!</definedName>
    <definedName name="Fila15" localSheetId="0">#REF!</definedName>
    <definedName name="Fila15">#REF!</definedName>
    <definedName name="Fila16" localSheetId="0">#REF!</definedName>
    <definedName name="Fila16">#REF!</definedName>
    <definedName name="Fila17" localSheetId="0">#REF!</definedName>
    <definedName name="Fila17">#REF!</definedName>
    <definedName name="Fila18" localSheetId="0">#REF!</definedName>
    <definedName name="Fila18">#REF!</definedName>
    <definedName name="Fila19" localSheetId="0">#REF!</definedName>
    <definedName name="Fila19">#REF!</definedName>
    <definedName name="Fila2" localSheetId="0">#REF!</definedName>
    <definedName name="Fila2">#REF!</definedName>
    <definedName name="Fila20" localSheetId="0">#REF!</definedName>
    <definedName name="Fila20">#REF!</definedName>
    <definedName name="Fila3" localSheetId="0">#REF!</definedName>
    <definedName name="Fila3">#REF!</definedName>
    <definedName name="Fila300" localSheetId="0">#REF!</definedName>
    <definedName name="Fila300">#REF!</definedName>
    <definedName name="Fila301" localSheetId="0">#REF!</definedName>
    <definedName name="Fila301">#REF!</definedName>
    <definedName name="Fila302" localSheetId="0">#REF!</definedName>
    <definedName name="Fila302">#REF!</definedName>
    <definedName name="Fila4" localSheetId="0">#REF!</definedName>
    <definedName name="Fila4">#REF!</definedName>
    <definedName name="Fila6" localSheetId="0">#REF!</definedName>
    <definedName name="Fila6">#REF!</definedName>
    <definedName name="Fila7" localSheetId="0">#REF!</definedName>
    <definedName name="Fila7">#REF!</definedName>
    <definedName name="Fila8" localSheetId="0">#REF!</definedName>
    <definedName name="Fila8">#REF!</definedName>
    <definedName name="Fila9" localSheetId="0">#REF!</definedName>
    <definedName name="Fila9">#REF!</definedName>
    <definedName name="FilaFinal2" localSheetId="0">#REF!</definedName>
    <definedName name="FilaFinal2">#REF!</definedName>
    <definedName name="FilaMedia01" localSheetId="0">#REF!</definedName>
    <definedName name="FilaMedia01">#REF!</definedName>
    <definedName name="FlujoNetoEconomico" localSheetId="0">#REF!</definedName>
    <definedName name="FlujoNetoEconomico">#REF!</definedName>
    <definedName name="FlujoNetoPrivado" localSheetId="0">#REF!</definedName>
    <definedName name="FlujoNetoPrivado">#REF!</definedName>
    <definedName name="Formula1" localSheetId="0">#REF!</definedName>
    <definedName name="Formula1">#REF!</definedName>
    <definedName name="GastosEsqAmpl_Impr1" localSheetId="0">#REF!</definedName>
    <definedName name="GastosEsqAmpl_Impr1">#REF!</definedName>
    <definedName name="GastosEsqAmpl_Impr2" localSheetId="0">#REF!</definedName>
    <definedName name="GastosEsqAmpl_Impr2">#REF!</definedName>
    <definedName name="GastosEsqSimpl_Impr" localSheetId="0">#REF!</definedName>
    <definedName name="GastosEsqSimpl_Impr">#REF!</definedName>
    <definedName name="gdsfgfds" localSheetId="0">#REF!</definedName>
    <definedName name="gdsfgfds">#REF!</definedName>
    <definedName name="gfdgfds" localSheetId="0">#REF!</definedName>
    <definedName name="gfdgfds">#REF!</definedName>
    <definedName name="gfdgsfdg" localSheetId="0">#REF!</definedName>
    <definedName name="gfdgsfdg">#REF!</definedName>
    <definedName name="gfdsgg" localSheetId="0">#REF!</definedName>
    <definedName name="gfdsgg">#REF!</definedName>
    <definedName name="ghgf" localSheetId="0">#REF!</definedName>
    <definedName name="ghgf">#REF!</definedName>
    <definedName name="GILO" localSheetId="0">#REF!</definedName>
    <definedName name="GILO">#REF!</definedName>
    <definedName name="gilo2" localSheetId="0">#REF!</definedName>
    <definedName name="gilo2">#REF!</definedName>
    <definedName name="gjhjg" localSheetId="0">#REF!</definedName>
    <definedName name="gjhjg">#REF!</definedName>
    <definedName name="Graficos_Impr1" localSheetId="0">#REF!</definedName>
    <definedName name="Graficos_Impr1">#REF!</definedName>
    <definedName name="Graficos_Impr2" localSheetId="0">#REF!</definedName>
    <definedName name="Graficos_Impr2">#REF!</definedName>
    <definedName name="hectareas1" localSheetId="0">#REF!</definedName>
    <definedName name="hectareas1">#REF!</definedName>
    <definedName name="hgfjghj" localSheetId="0">#REF!</definedName>
    <definedName name="hgfjghj">#REF!</definedName>
    <definedName name="hojax" localSheetId="0">#REF!</definedName>
    <definedName name="hojax">#REF!</definedName>
    <definedName name="ientre30_60" localSheetId="0">#REF!</definedName>
    <definedName name="ientre30_60">#REF!</definedName>
    <definedName name="ientre60_120" localSheetId="0">#REF!</definedName>
    <definedName name="ientre60_120">#REF!</definedName>
    <definedName name="imas120" localSheetId="0">#REF!</definedName>
    <definedName name="imas120">#REF!</definedName>
    <definedName name="imenos30" localSheetId="0">#REF!</definedName>
    <definedName name="imenos30">#REF!</definedName>
    <definedName name="Impacto" localSheetId="0">#REF!</definedName>
    <definedName name="Impacto">#REF!</definedName>
    <definedName name="IMPREV" localSheetId="0">#REF!</definedName>
    <definedName name="IMPREV">#REF!</definedName>
    <definedName name="IMPREVISTO" localSheetId="0">#REF!</definedName>
    <definedName name="IMPREVISTO">#REF!</definedName>
    <definedName name="Ind4error" localSheetId="0">#REF!</definedName>
    <definedName name="Ind4error">#REF!</definedName>
    <definedName name="Ind8error" localSheetId="0">#REF!</definedName>
    <definedName name="Ind8error">#REF!</definedName>
    <definedName name="IndCE1" localSheetId="0">#REF!</definedName>
    <definedName name="IndCE1">#REF!</definedName>
    <definedName name="IndCE10" localSheetId="0">#REF!</definedName>
    <definedName name="IndCE10">#REF!</definedName>
    <definedName name="IndCE2" localSheetId="0">#REF!</definedName>
    <definedName name="IndCE2">#REF!</definedName>
    <definedName name="IndCE3" localSheetId="0">#REF!</definedName>
    <definedName name="IndCE3">#REF!</definedName>
    <definedName name="IndCE4" localSheetId="0">#REF!</definedName>
    <definedName name="IndCE4">#REF!</definedName>
    <definedName name="IndCE5" localSheetId="0">#REF!</definedName>
    <definedName name="IndCE5">#REF!</definedName>
    <definedName name="IndCE6" localSheetId="0">#REF!</definedName>
    <definedName name="IndCE6">#REF!</definedName>
    <definedName name="IndCE7" localSheetId="0">#REF!</definedName>
    <definedName name="IndCE7">#REF!</definedName>
    <definedName name="IndCE8" localSheetId="0">#REF!</definedName>
    <definedName name="IndCE8">#REF!</definedName>
    <definedName name="IndCE9" localSheetId="0">#REF!</definedName>
    <definedName name="IndCE9">#REF!</definedName>
    <definedName name="Indic_Impr" localSheetId="0">#REF!</definedName>
    <definedName name="Indic_Impr">#REF!</definedName>
    <definedName name="indicador" localSheetId="0">#REF!</definedName>
    <definedName name="indicador">#REF!</definedName>
    <definedName name="Indicador15" localSheetId="0">#REF!</definedName>
    <definedName name="Indicador15">#REF!</definedName>
    <definedName name="INFLACION" localSheetId="0">#REF!</definedName>
    <definedName name="INFLACION">#REF!</definedName>
    <definedName name="inicial" localSheetId="0">#REF!</definedName>
    <definedName name="inicial">#REF!</definedName>
    <definedName name="INTERES" localSheetId="0">#REF!</definedName>
    <definedName name="INTERES">#REF!</definedName>
    <definedName name="interes2" localSheetId="0">#REF!</definedName>
    <definedName name="interes2">#REF!</definedName>
    <definedName name="interes3" localSheetId="0">#REF!</definedName>
    <definedName name="interes3">#REF!</definedName>
    <definedName name="Inver_Impr1" localSheetId="0">#REF!</definedName>
    <definedName name="Inver_Impr1">#REF!</definedName>
    <definedName name="Inver_Impr2" localSheetId="0">#REF!</definedName>
    <definedName name="Inver_Impr2">#REF!</definedName>
    <definedName name="KILMARACUYA" localSheetId="0">#REF!</definedName>
    <definedName name="KILMARACUYA">#REF!</definedName>
    <definedName name="KILPEPINO" localSheetId="0">#REF!</definedName>
    <definedName name="KILPEPINO">#REF!</definedName>
    <definedName name="KILTOTPIÑA" localSheetId="0">#REF!</definedName>
    <definedName name="KILTOTPIÑA">#REF!</definedName>
    <definedName name="LISTA_USUARIOS_BOGOTA" localSheetId="0">#REF!</definedName>
    <definedName name="LISTA_USUARIOS_BOGOTA">#REF!</definedName>
    <definedName name="manodeobra" localSheetId="0">#REF!</definedName>
    <definedName name="manodeobra">#REF!</definedName>
    <definedName name="ManoDeObra1Operacion" localSheetId="0">#REF!</definedName>
    <definedName name="ManoDeObra1Operacion">#REF!</definedName>
    <definedName name="manodeobra2" localSheetId="0">#REF!</definedName>
    <definedName name="manodeobra2">#REF!</definedName>
    <definedName name="ManoDeObra2Operacion" localSheetId="0">#REF!</definedName>
    <definedName name="ManoDeObra2Operacion">#REF!</definedName>
    <definedName name="manodeobra3" localSheetId="0">#REF!</definedName>
    <definedName name="manodeobra3">#REF!</definedName>
    <definedName name="ManoDeObra3Operacion" localSheetId="0">#REF!</definedName>
    <definedName name="ManoDeObra3Operacion">#REF!</definedName>
    <definedName name="ManoDeObra4Operacion" localSheetId="0">#REF!</definedName>
    <definedName name="ManoDeObra4Operacion">#REF!</definedName>
    <definedName name="ManoDeObraProdCP" localSheetId="0">#REF!</definedName>
    <definedName name="ManoDeObraProdCP">#REF!</definedName>
    <definedName name="ManoDeObraProdSP" localSheetId="0">#REF!</definedName>
    <definedName name="ManoDeObraProdSP">#REF!</definedName>
    <definedName name="ManoDeObraProduccion" localSheetId="0">#REF!</definedName>
    <definedName name="ManoDeObraProduccion">#REF!</definedName>
    <definedName name="MaterialesOperacion" localSheetId="0">#REF!</definedName>
    <definedName name="MaterialesOperacion">#REF!</definedName>
    <definedName name="MaterialesProdCP" localSheetId="0">#REF!</definedName>
    <definedName name="MaterialesProdCP">#REF!</definedName>
    <definedName name="MaterialesProdSP" localSheetId="0">#REF!</definedName>
    <definedName name="MaterialesProdSP">#REF!</definedName>
    <definedName name="MaterialesProduccion" localSheetId="0">#REF!</definedName>
    <definedName name="MaterialesProduccion">#REF!</definedName>
    <definedName name="MetrosConstruidos" localSheetId="0">#REF!</definedName>
    <definedName name="MetrosConstruidos">#REF!</definedName>
    <definedName name="MIDAS1" localSheetId="0">#REF!</definedName>
    <definedName name="MIDAS1">#REF!</definedName>
    <definedName name="Moneda" localSheetId="0">#REF!</definedName>
    <definedName name="Moneda">#REF!</definedName>
    <definedName name="NiIdea" localSheetId="0">#REF!</definedName>
    <definedName name="NiIdea">#REF!</definedName>
    <definedName name="NOMBRE" localSheetId="0">#REF!</definedName>
    <definedName name="NOMBRE">#REF!</definedName>
    <definedName name="NumeroDeArboles" localSheetId="0">#REF!</definedName>
    <definedName name="NumeroDeArboles">#REF!</definedName>
    <definedName name="NumeroDeEspecies" localSheetId="0">#REF!</definedName>
    <definedName name="NumeroDeEspecies">#REF!</definedName>
    <definedName name="NumeroDeProductos" localSheetId="0">#REF!</definedName>
    <definedName name="NumeroDeProductos">#REF!</definedName>
    <definedName name="NumeroDeSubproductos" localSheetId="0">#REF!</definedName>
    <definedName name="NumeroDeSubproductos">#REF!</definedName>
    <definedName name="otros2" localSheetId="0">#REF!</definedName>
    <definedName name="otros2">#REF!</definedName>
    <definedName name="otros3" localSheetId="0">#REF!</definedName>
    <definedName name="otros3">#REF!</definedName>
    <definedName name="OtrosIndicadores" localSheetId="0">#REF!</definedName>
    <definedName name="OtrosIndicadores">#REF!</definedName>
    <definedName name="pe" localSheetId="0">#REF!</definedName>
    <definedName name="pe">#REF!</definedName>
    <definedName name="PEDRO" localSheetId="0">#REF!</definedName>
    <definedName name="PEDRO">#REF!</definedName>
    <definedName name="PRESTAMO" localSheetId="0">#REF!</definedName>
    <definedName name="PRESTAMO">#REF!</definedName>
    <definedName name="PrimerProducto" localSheetId="0">#REF!</definedName>
    <definedName name="PrimerProducto">#REF!</definedName>
    <definedName name="privada1" localSheetId="0">#REF!</definedName>
    <definedName name="privada1">#REF!</definedName>
    <definedName name="privada2" localSheetId="0">#REF!</definedName>
    <definedName name="privada2">#REF!</definedName>
    <definedName name="privada3" localSheetId="0">#REF!</definedName>
    <definedName name="privada3">#REF!</definedName>
    <definedName name="ProduccionAgroforestal" localSheetId="0">#REF!</definedName>
    <definedName name="ProduccionAgroforestal">#REF!</definedName>
    <definedName name="ProduccionAgropecuaria" localSheetId="0">#REF!</definedName>
    <definedName name="ProduccionAgropecuaria">#REF!</definedName>
    <definedName name="ProduccionPecuaria" localSheetId="0">#REF!</definedName>
    <definedName name="ProduccionPecuaria">#REF!</definedName>
    <definedName name="ProduccionSubProductos" localSheetId="0">#REF!</definedName>
    <definedName name="ProduccionSubProductos">#REF!</definedName>
    <definedName name="producto" localSheetId="0">#REF!</definedName>
    <definedName name="producto">#REF!</definedName>
    <definedName name="producto2" localSheetId="0">#REF!</definedName>
    <definedName name="producto2">#REF!</definedName>
    <definedName name="producto3" localSheetId="0">#REF!</definedName>
    <definedName name="producto3">#REF!</definedName>
    <definedName name="ProductoArtFinal" localSheetId="0">#REF!</definedName>
    <definedName name="ProductoArtFinal">#REF!</definedName>
    <definedName name="ProductoFinal" localSheetId="0">#REF!</definedName>
    <definedName name="ProductoFinal">#REF!</definedName>
    <definedName name="ProductoInicial" localSheetId="0">#REF!</definedName>
    <definedName name="ProductoInicial">#REF!</definedName>
    <definedName name="Productox" localSheetId="0">#REF!</definedName>
    <definedName name="Productox">#REF!</definedName>
    <definedName name="PYG_Impr" localSheetId="0">#REF!</definedName>
    <definedName name="PYG_Impr">#REF!</definedName>
    <definedName name="qr" localSheetId="0">#REF!</definedName>
    <definedName name="qr">#REF!</definedName>
    <definedName name="RANGOS" localSheetId="0">#REF!</definedName>
    <definedName name="RANGOS">#REF!</definedName>
    <definedName name="RANGOS2" localSheetId="0">#REF!</definedName>
    <definedName name="RANGOS2">#REF!</definedName>
    <definedName name="RCA" localSheetId="0">#REF!</definedName>
    <definedName name="RCA">#REF!</definedName>
    <definedName name="RECOLECCION" localSheetId="0">#REF!</definedName>
    <definedName name="RECOLECCION">#REF!</definedName>
    <definedName name="rewr" localSheetId="0">#REF!</definedName>
    <definedName name="rewr">#REF!</definedName>
    <definedName name="RINFERIOR" localSheetId="0">#REF!</definedName>
    <definedName name="RINFERIOR">#REF!</definedName>
    <definedName name="RPA" localSheetId="0">#REF!</definedName>
    <definedName name="RPA">#REF!</definedName>
    <definedName name="rpcAIU" localSheetId="0">#REF!</definedName>
    <definedName name="rpcAIU">#REF!</definedName>
    <definedName name="RPCDivisa2" localSheetId="0">#REF!</definedName>
    <definedName name="RPCDivisa2">#REF!</definedName>
    <definedName name="RPCDivisa3" localSheetId="0">#REF!</definedName>
    <definedName name="RPCDivisa3">#REF!</definedName>
    <definedName name="rpcinsumos" localSheetId="0">#REF!</definedName>
    <definedName name="rpcinsumos">#REF!</definedName>
    <definedName name="rpcinsumosntci" localSheetId="0">#REF!</definedName>
    <definedName name="rpcinsumosntci">#REF!</definedName>
    <definedName name="RPCManodeobra2" localSheetId="0">#REF!</definedName>
    <definedName name="RPCManodeobra2">#REF!</definedName>
    <definedName name="RPCManodeobra3" localSheetId="0">#REF!</definedName>
    <definedName name="RPCManodeobra3">#REF!</definedName>
    <definedName name="rpcnocalrural" localSheetId="0">#REF!</definedName>
    <definedName name="rpcnocalrural">#REF!</definedName>
    <definedName name="rpcnotransables" localSheetId="0">#REF!</definedName>
    <definedName name="rpcnotransables">#REF!</definedName>
    <definedName name="rpcsemicalificada" localSheetId="0">#REF!</definedName>
    <definedName name="rpcsemicalificada">#REF!</definedName>
    <definedName name="rpcterrenos" localSheetId="0">#REF!</definedName>
    <definedName name="rpcterrenos">#REF!</definedName>
    <definedName name="rpctransporte" localSheetId="0">#REF!</definedName>
    <definedName name="rpctransporte">#REF!</definedName>
    <definedName name="RPP" localSheetId="0">#REF!</definedName>
    <definedName name="RPP">#REF!</definedName>
    <definedName name="rrerew" localSheetId="0">#REF!</definedName>
    <definedName name="rrerew">#REF!</definedName>
    <definedName name="RSA" localSheetId="0">#REF!</definedName>
    <definedName name="RSA">#REF!</definedName>
    <definedName name="RSUPERIOR" localSheetId="0">#REF!</definedName>
    <definedName name="RSUPERIOR">#REF!</definedName>
    <definedName name="RTA" localSheetId="0">#REF!</definedName>
    <definedName name="RTA">#REF!</definedName>
    <definedName name="sel10a" localSheetId="0">#REF!</definedName>
    <definedName name="sel10a">#REF!</definedName>
    <definedName name="sel11a" localSheetId="0">#REF!</definedName>
    <definedName name="sel11a">#REF!</definedName>
    <definedName name="sel12a" localSheetId="0">#REF!</definedName>
    <definedName name="sel12a">#REF!</definedName>
    <definedName name="sel21a" localSheetId="0">#REF!</definedName>
    <definedName name="sel21a">#REF!</definedName>
    <definedName name="sel3a" localSheetId="0">#REF!</definedName>
    <definedName name="sel3a">#REF!</definedName>
    <definedName name="sel4a" localSheetId="0">#REF!</definedName>
    <definedName name="sel4a">#REF!</definedName>
    <definedName name="sel9a" localSheetId="0">#REF!</definedName>
    <definedName name="sel9a">#REF!</definedName>
    <definedName name="selcomponente" localSheetId="0">#REF!</definedName>
    <definedName name="selcomponente">#REF!</definedName>
    <definedName name="seldestino" localSheetId="0">#REF!</definedName>
    <definedName name="seldestino">#REF!</definedName>
    <definedName name="selec1" localSheetId="0">#REF!</definedName>
    <definedName name="selec1">#REF!</definedName>
    <definedName name="selección2" localSheetId="0">#REF!</definedName>
    <definedName name="selección2">#REF!</definedName>
    <definedName name="selección3" localSheetId="0">#REF!</definedName>
    <definedName name="selección3">#REF!</definedName>
    <definedName name="selespeciecon" localSheetId="0">#REF!</definedName>
    <definedName name="selespeciecon">#REF!</definedName>
    <definedName name="selespeciesin" localSheetId="0">#REF!</definedName>
    <definedName name="selespeciesin">#REF!</definedName>
    <definedName name="selfuente" localSheetId="0">#REF!</definedName>
    <definedName name="selfuente">#REF!</definedName>
    <definedName name="selingresos" localSheetId="0">#REF!</definedName>
    <definedName name="selingresos">#REF!</definedName>
    <definedName name="selproductoartcon" localSheetId="0">#REF!</definedName>
    <definedName name="selproductoartcon">#REF!</definedName>
    <definedName name="selproductoartsin" localSheetId="0">#REF!</definedName>
    <definedName name="selproductoartsin">#REF!</definedName>
    <definedName name="selproductocon" localSheetId="0">#REF!</definedName>
    <definedName name="selproductocon">#REF!</definedName>
    <definedName name="selproductosin" localSheetId="0">#REF!</definedName>
    <definedName name="selproductosin">#REF!</definedName>
    <definedName name="selsubproductocon" localSheetId="0">#REF!</definedName>
    <definedName name="selsubproductocon">#REF!</definedName>
    <definedName name="selsubproductosin" localSheetId="0">#REF!</definedName>
    <definedName name="selsubproductosin">#REF!</definedName>
    <definedName name="sely" localSheetId="0">#REF!</definedName>
    <definedName name="sely">#REF!</definedName>
    <definedName name="ServiciosMes" localSheetId="0">#REF!</definedName>
    <definedName name="ServiciosMes">#REF!</definedName>
    <definedName name="sgfd" localSheetId="0">#REF!</definedName>
    <definedName name="sgfd">#REF!</definedName>
    <definedName name="Siem_A1" localSheetId="0">#REF!</definedName>
    <definedName name="Siem_A1">#REF!</definedName>
    <definedName name="Siem_A2" localSheetId="0">#REF!</definedName>
    <definedName name="Siem_A2">#REF!</definedName>
    <definedName name="Siem_A3" localSheetId="0">#REF!</definedName>
    <definedName name="Siem_A3">#REF!</definedName>
    <definedName name="Siem_A4" localSheetId="0">#REF!</definedName>
    <definedName name="Siem_A4">#REF!</definedName>
    <definedName name="Siem_A5" localSheetId="0">#REF!</definedName>
    <definedName name="Siem_A5">#REF!</definedName>
    <definedName name="SISTEMATIZA" localSheetId="0">#REF!</definedName>
    <definedName name="SISTEMATIZA">#REF!</definedName>
    <definedName name="Socioeconómica1" localSheetId="0">#REF!</definedName>
    <definedName name="Socioeconómica1">#REF!</definedName>
    <definedName name="Socioeconómica2" localSheetId="0">#REF!</definedName>
    <definedName name="Socioeconómica2">#REF!</definedName>
    <definedName name="Socioeconomica3" localSheetId="0">#REF!</definedName>
    <definedName name="Socioeconomica3">#REF!</definedName>
    <definedName name="Socioeconómica3" localSheetId="0">#REF!</definedName>
    <definedName name="Socioeconómica3">#REF!</definedName>
    <definedName name="Sost1" localSheetId="0">#REF!</definedName>
    <definedName name="Sost1">#REF!</definedName>
    <definedName name="Sost2" localSheetId="0">#REF!</definedName>
    <definedName name="Sost2">#REF!</definedName>
    <definedName name="Sost3" localSheetId="0">#REF!</definedName>
    <definedName name="Sost3">#REF!</definedName>
    <definedName name="Sost4" localSheetId="0">#REF!</definedName>
    <definedName name="Sost4">#REF!</definedName>
    <definedName name="SubproductoFinal" localSheetId="0">#REF!</definedName>
    <definedName name="SubproductoFinal">#REF!</definedName>
    <definedName name="SUPERIOR" localSheetId="0">#REF!</definedName>
    <definedName name="SUPERIOR">#REF!</definedName>
    <definedName name="Supuestos_Impr1" localSheetId="0">#REF!</definedName>
    <definedName name="Supuestos_Impr1">#REF!</definedName>
    <definedName name="Supuestos_Impr2" localSheetId="0">#REF!</definedName>
    <definedName name="Supuestos_Impr2">#REF!</definedName>
    <definedName name="Supuestos_Impr3" localSheetId="0">#REF!</definedName>
    <definedName name="Supuestos_Impr3">#REF!</definedName>
    <definedName name="t" localSheetId="0">#REF!</definedName>
    <definedName name="t">#REF!</definedName>
    <definedName name="TABLA_RETEFUENTE" localSheetId="0">#REF!</definedName>
    <definedName name="TABLA_RETEFUENTE">#REF!</definedName>
    <definedName name="Tasax" localSheetId="0">#REF!</definedName>
    <definedName name="Tasax">#REF!</definedName>
    <definedName name="TC" localSheetId="0">#REF!</definedName>
    <definedName name="TC">#REF!</definedName>
    <definedName name="tdsinfin" localSheetId="0">#REF!</definedName>
    <definedName name="tdsinfin">#REF!</definedName>
    <definedName name="Tesoreria_Impr2" localSheetId="0">#REF!</definedName>
    <definedName name="Tesoreria_Impr2">#REF!</definedName>
    <definedName name="Tesoreria_Impr3" localSheetId="0">#REF!</definedName>
    <definedName name="Tesoreria_Impr3">#REF!</definedName>
    <definedName name="TFAGUA" localSheetId="0">#REF!</definedName>
    <definedName name="TFAGUA">#REF!</definedName>
    <definedName name="Tipo" localSheetId="0">#REF!</definedName>
    <definedName name="Tipo">#REF!</definedName>
    <definedName name="Titulo02" localSheetId="0">#REF!</definedName>
    <definedName name="Titulo02">#REF!</definedName>
    <definedName name="TODO" localSheetId="0">#REF!</definedName>
    <definedName name="TODO">#REF!</definedName>
    <definedName name="Total1" localSheetId="0">#REF!</definedName>
    <definedName name="Total1">#REF!</definedName>
    <definedName name="Total1a" localSheetId="0">#REF!</definedName>
    <definedName name="Total1a">#REF!</definedName>
    <definedName name="Total1ap" localSheetId="0">#REF!</definedName>
    <definedName name="Total1ap">#REF!</definedName>
    <definedName name="Total2" localSheetId="0">#REF!</definedName>
    <definedName name="Total2">#REF!</definedName>
    <definedName name="Total2a" localSheetId="0">#REF!</definedName>
    <definedName name="Total2a">#REF!</definedName>
    <definedName name="Total2ap" localSheetId="0">#REF!</definedName>
    <definedName name="Total2ap">#REF!</definedName>
    <definedName name="Total3" localSheetId="0">#REF!</definedName>
    <definedName name="Total3">#REF!</definedName>
    <definedName name="Total3a" localSheetId="0">#REF!</definedName>
    <definedName name="Total3a">#REF!</definedName>
    <definedName name="Total3ap" localSheetId="0">#REF!</definedName>
    <definedName name="Total3ap">#REF!</definedName>
    <definedName name="TotalCostos" localSheetId="0">#REF!</definedName>
    <definedName name="TotalCostos">#REF!</definedName>
    <definedName name="TotalCostosEconomicos" localSheetId="0">#REF!</definedName>
    <definedName name="TotalCostosEconomicos">#REF!</definedName>
    <definedName name="TotalCostosIncrementales" localSheetId="0">#REF!</definedName>
    <definedName name="TotalCostosIncrementales">#REF!</definedName>
    <definedName name="TotalCostosPrivados" localSheetId="0">#REF!</definedName>
    <definedName name="TotalCostosPrivados">#REF!</definedName>
    <definedName name="TotalIngresosEconomicos" localSheetId="0">#REF!</definedName>
    <definedName name="TotalIngresosEconomicos">#REF!</definedName>
    <definedName name="TotalPreciosCuenta1" localSheetId="0">#REF!</definedName>
    <definedName name="TotalPreciosCuenta1">#REF!</definedName>
    <definedName name="TotalPreciosCuenta2" localSheetId="0">#REF!</definedName>
    <definedName name="TotalPreciosCuenta2">#REF!</definedName>
    <definedName name="TotalPreciosCuenta3" localSheetId="0">#REF!</definedName>
    <definedName name="TotalPreciosCuenta3">#REF!</definedName>
    <definedName name="TotalProduccion" localSheetId="0">#REF!</definedName>
    <definedName name="TotalProduccion">#REF!</definedName>
    <definedName name="TOTTOMATE" localSheetId="0">#REF!</definedName>
    <definedName name="TOTTOMATE">#REF!</definedName>
    <definedName name="TRANSPORTE" localSheetId="0">#REF!</definedName>
    <definedName name="TRANSPORTE">#REF!</definedName>
    <definedName name="TRM" localSheetId="0">#REF!</definedName>
    <definedName name="TRM">#REF!</definedName>
    <definedName name="TVAGUA" localSheetId="0">#REF!</definedName>
    <definedName name="TVAGUA">#REF!</definedName>
    <definedName name="ty" localSheetId="0">#REF!</definedName>
    <definedName name="ty">#REF!</definedName>
    <definedName name="UltimaEspecie" localSheetId="0">#REF!</definedName>
    <definedName name="UltimaEspecie">#REF!</definedName>
    <definedName name="UltimaEspecieCon" localSheetId="0">#REF!</definedName>
    <definedName name="UltimaEspecieCon">#REF!</definedName>
    <definedName name="UltimaEspecieSin" localSheetId="0">#REF!</definedName>
    <definedName name="UltimaEspecieSin">#REF!</definedName>
    <definedName name="UltimoProducto" localSheetId="0">#REF!</definedName>
    <definedName name="UltimoProducto">#REF!</definedName>
    <definedName name="UltimoProductoArt" localSheetId="0">#REF!</definedName>
    <definedName name="UltimoProductoArt">#REF!</definedName>
    <definedName name="UltimoProductoArtCon" localSheetId="0">#REF!</definedName>
    <definedName name="UltimoProductoArtCon">#REF!</definedName>
    <definedName name="UltimoProductoArtPri" localSheetId="0">#REF!</definedName>
    <definedName name="UltimoProductoArtPri">#REF!</definedName>
    <definedName name="UltimoProductoArtSE" localSheetId="0">#REF!</definedName>
    <definedName name="UltimoProductoArtSE">#REF!</definedName>
    <definedName name="UltimoProductoArtSin" localSheetId="0">#REF!</definedName>
    <definedName name="UltimoProductoArtSin">#REF!</definedName>
    <definedName name="UltimoProductoCon" localSheetId="0">#REF!</definedName>
    <definedName name="UltimoProductoCon">#REF!</definedName>
    <definedName name="UltimoProductoSin" localSheetId="0">#REF!</definedName>
    <definedName name="UltimoProductoSin">#REF!</definedName>
    <definedName name="UltimoSubproducto" localSheetId="0">#REF!</definedName>
    <definedName name="UltimoSubproducto">#REF!</definedName>
    <definedName name="UltimoSubproductoCon" localSheetId="0">#REF!</definedName>
    <definedName name="UltimoSubproductoCon">#REF!</definedName>
    <definedName name="UltimoSubproductoPri" localSheetId="0">#REF!</definedName>
    <definedName name="UltimoSubproductoPri">#REF!</definedName>
    <definedName name="UltimoSubproductoSE" localSheetId="0">#REF!</definedName>
    <definedName name="UltimoSubproductoSE">#REF!</definedName>
    <definedName name="UltimoSubproductoSin" localSheetId="0">#REF!</definedName>
    <definedName name="UltimoSubproductoSin">#REF!</definedName>
    <definedName name="variacionespecie" localSheetId="0">#REF!</definedName>
    <definedName name="variacionespecie">#REF!</definedName>
    <definedName name="variacioninteres" localSheetId="0">#REF!</definedName>
    <definedName name="variacioninteres">#REF!</definedName>
    <definedName name="variacioninteres2" localSheetId="0">#REF!</definedName>
    <definedName name="variacioninteres2">#REF!</definedName>
    <definedName name="variacioninteres3" localSheetId="0">#REF!</definedName>
    <definedName name="variacioninteres3">#REF!</definedName>
    <definedName name="variacionmonto2" localSheetId="0">#REF!</definedName>
    <definedName name="variacionmonto2">#REF!</definedName>
    <definedName name="variacionmonto3" localSheetId="0">#REF!</definedName>
    <definedName name="variacionmonto3">#REF!</definedName>
    <definedName name="variacionpoblacion2" localSheetId="0">#REF!</definedName>
    <definedName name="variacionpoblacion2">#REF!</definedName>
    <definedName name="variacionpoblacion3" localSheetId="0">#REF!</definedName>
    <definedName name="variacionpoblacion3">#REF!</definedName>
    <definedName name="variacionproducto11" localSheetId="0">#REF!</definedName>
    <definedName name="variacionproducto11">#REF!</definedName>
    <definedName name="variacionproducto2" localSheetId="0">#REF!</definedName>
    <definedName name="variacionproducto2">#REF!</definedName>
    <definedName name="variacionproducto21" localSheetId="0">#REF!</definedName>
    <definedName name="variacionproducto21">#REF!</definedName>
    <definedName name="variacionproducto3" localSheetId="0">#REF!</definedName>
    <definedName name="variacionproducto3">#REF!</definedName>
    <definedName name="variacionproducto31" localSheetId="0">#REF!</definedName>
    <definedName name="variacionproducto31">#REF!</definedName>
    <definedName name="variacionproducto41" localSheetId="0">#REF!</definedName>
    <definedName name="variacionproducto41">#REF!</definedName>
    <definedName name="variacionproducto51" localSheetId="0">#REF!</definedName>
    <definedName name="variacionproducto51">#REF!</definedName>
    <definedName name="VENTAKILO" localSheetId="0">#REF!</definedName>
    <definedName name="VENTAKILO">#REF!</definedName>
    <definedName name="Ventas_Impr" localSheetId="0">#REF!</definedName>
    <definedName name="Ventas_Impr">#REF!</definedName>
    <definedName name="vpcp2" localSheetId="0">#REF!</definedName>
    <definedName name="vpcp2">#REF!</definedName>
    <definedName name="vpcp3" localSheetId="0">#REF!</definedName>
    <definedName name="vpcp3">#REF!</definedName>
    <definedName name="vpcs2" localSheetId="0">#REF!</definedName>
    <definedName name="vpcs2">#REF!</definedName>
    <definedName name="vpcs3" localSheetId="0">#REF!</definedName>
    <definedName name="vpcs3">#REF!</definedName>
    <definedName name="vpcsx" localSheetId="0">#REF!</definedName>
    <definedName name="vpcsx">#REF!</definedName>
    <definedName name="x" localSheetId="0">#REF!</definedName>
    <definedName name="x">#REF!</definedName>
    <definedName name="y" localSheetId="0">#REF!</definedName>
    <definedName name="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 l="1"/>
  <c r="H34" i="1"/>
  <c r="D33" i="1"/>
  <c r="F33" i="1" s="1"/>
  <c r="H33" i="1" s="1"/>
  <c r="D31" i="1"/>
  <c r="F31" i="1" s="1"/>
  <c r="H31" i="1" s="1"/>
  <c r="D29" i="1"/>
  <c r="F29" i="1" s="1"/>
  <c r="H29" i="1" s="1"/>
  <c r="D28" i="1"/>
  <c r="F28" i="1" s="1"/>
  <c r="H28" i="1" s="1"/>
  <c r="D26" i="1"/>
  <c r="F26" i="1" s="1"/>
  <c r="H26" i="1" s="1"/>
  <c r="F32" i="1"/>
  <c r="H32" i="1" s="1"/>
  <c r="F30" i="1"/>
  <c r="H30" i="1" s="1"/>
  <c r="F27" i="1"/>
  <c r="H27" i="1" s="1"/>
  <c r="G25" i="1"/>
  <c r="F25" i="1"/>
  <c r="H9" i="1" l="1"/>
  <c r="H19" i="1" s="1"/>
  <c r="F9" i="1"/>
  <c r="G39" i="1" l="1"/>
  <c r="G40" i="1"/>
  <c r="G38" i="1"/>
  <c r="F39" i="1"/>
  <c r="F40" i="1"/>
  <c r="F38" i="1"/>
  <c r="G22" i="1"/>
  <c r="G23" i="1"/>
  <c r="G24" i="1"/>
  <c r="G21" i="1"/>
  <c r="F22" i="1"/>
  <c r="F23" i="1"/>
  <c r="F24" i="1"/>
  <c r="F21" i="1"/>
  <c r="D17" i="1"/>
  <c r="G10" i="1"/>
  <c r="F35" i="1" l="1"/>
  <c r="G35" i="1" s="1"/>
  <c r="H35" i="1" s="1"/>
  <c r="H36" i="1" s="1"/>
  <c r="H43" i="1" s="1"/>
  <c r="F18" i="1"/>
  <c r="G18" i="1" s="1"/>
  <c r="F17" i="1"/>
  <c r="G17" i="1" s="1"/>
  <c r="F16" i="1"/>
  <c r="G16" i="1" s="1"/>
  <c r="F15" i="1"/>
  <c r="G15" i="1" s="1"/>
  <c r="F14" i="1"/>
  <c r="G14" i="1" s="1"/>
  <c r="F13" i="1"/>
  <c r="G13" i="1" s="1"/>
  <c r="F12" i="1"/>
  <c r="G12" i="1" s="1"/>
  <c r="F11" i="1"/>
  <c r="G11" i="1" s="1"/>
  <c r="F10" i="1"/>
  <c r="G36" i="1" l="1"/>
  <c r="F19" i="1"/>
  <c r="F41" i="1"/>
  <c r="G19" i="1"/>
  <c r="G41" i="1"/>
  <c r="F36" i="1" l="1"/>
  <c r="G43" i="1"/>
  <c r="F43" i="1" l="1"/>
  <c r="G48" i="1"/>
  <c r="G46" i="1" l="1"/>
</calcChain>
</file>

<file path=xl/sharedStrings.xml><?xml version="1.0" encoding="utf-8"?>
<sst xmlns="http://schemas.openxmlformats.org/spreadsheetml/2006/main" count="107" uniqueCount="77">
  <si>
    <t>PRESUPUESTO DEL PROYECTO</t>
  </si>
  <si>
    <t>AGENCIA DE RENOVACION DEL TERRITORIO - ART</t>
  </si>
  <si>
    <t>NOMBRE DEL PROYECTO</t>
  </si>
  <si>
    <t>Mejoramiento productivo y ambiental, de los procesos poscosecha, en los sistemas productivos de café en La Jagua de Ibirico - Cesar</t>
  </si>
  <si>
    <t>DESCRIPCION DE LA ACTIVIDAD</t>
  </si>
  <si>
    <t>UNIDADES</t>
  </si>
  <si>
    <t>CANTIDAD</t>
  </si>
  <si>
    <t>COSTO UNITARIO
COP$</t>
  </si>
  <si>
    <t>VALOR TOTAL
COP$</t>
  </si>
  <si>
    <t>FUENTE ART</t>
  </si>
  <si>
    <t>APORTE PARTICIPANTES</t>
  </si>
  <si>
    <t>COMPONENTE 1. Mejorar las labores de poscosecha y beneficio que se llevan a cabo en las unidades productivas, como mecanismo de aumento en la rentabilidad.</t>
  </si>
  <si>
    <t>Actividad 1.1. Acompañamiento técnico - visitas a fincas.
Actividad 1.2. Activos productivos.</t>
  </si>
  <si>
    <t>a</t>
  </si>
  <si>
    <t>Mano de obra</t>
  </si>
  <si>
    <t>Jornal</t>
  </si>
  <si>
    <t>b</t>
  </si>
  <si>
    <t>Profesional Agrícola (Con transporte)</t>
  </si>
  <si>
    <t>Mes Profesional</t>
  </si>
  <si>
    <t>c</t>
  </si>
  <si>
    <t>Técnico (Con transporte)</t>
  </si>
  <si>
    <t>Mes Técnico</t>
  </si>
  <si>
    <t>d</t>
  </si>
  <si>
    <t>e</t>
  </si>
  <si>
    <t>Modulo despulpador: 3 1/2  chorros,  incluye zaranda 700 kg/hora  - gasolina</t>
  </si>
  <si>
    <t>Unidad</t>
  </si>
  <si>
    <t>f</t>
  </si>
  <si>
    <t>Tanque de fermentación: Tina doble 700 lts (350 x 2)</t>
  </si>
  <si>
    <t>g</t>
  </si>
  <si>
    <t>Marquesina solar Hibrida pata plástica:10m x 2m   capacidad 30@</t>
  </si>
  <si>
    <t>h</t>
  </si>
  <si>
    <t>Kit poscosecha:Sistema Gravimet,  rastrillo 8 dientes paleta lava café, Fermaestro</t>
  </si>
  <si>
    <t>i</t>
  </si>
  <si>
    <t>Pie cría Lombrices: Roja Californiana 10 kilos por productor</t>
  </si>
  <si>
    <t>Kilos</t>
  </si>
  <si>
    <t>j</t>
  </si>
  <si>
    <t>Sistema tratamiento de aguas mieles:Sistema modular de tratamiento de aguas SMTA</t>
  </si>
  <si>
    <t>SUBTOTAL COMPONENTE 1</t>
  </si>
  <si>
    <t>COMPONENTE 2.  Optimizar procesos de producción con la implementación de prácticas agrícolas adecuadas (Buenas Prácticas Agrícolas) en las unidades productivas de los productores vinculados.</t>
  </si>
  <si>
    <t>Taller - Socialización / planeación ejecución</t>
  </si>
  <si>
    <t>4 talleres - implementación, énfasis en poscosecha / calidad</t>
  </si>
  <si>
    <t xml:space="preserve">c </t>
  </si>
  <si>
    <t>Extintor Multipropósito 20lb</t>
  </si>
  <si>
    <t>Botiquín primeros auxilios Kit básico: jeringa de 5cc, tapaboca N95, algodón, isodine, pass caliente, un sobre de acetaminofén de 500mg, gasa esterilizada, guantes de latex No.8, alcohol de 120cc, curas adhesivas, suero fisológico 500ml, preservativo, toalla higiénica, jeringa de insulina 1ml, estaradrapo, tijeras pequeñas</t>
  </si>
  <si>
    <t>Elementos básicos de protección personal: Gafas ANSI - guantes nitrilo - Overol antifluidos - botas de caucho pantaneras</t>
  </si>
  <si>
    <t>Abono orgánico</t>
  </si>
  <si>
    <t>Bulto</t>
  </si>
  <si>
    <t>Herbicida</t>
  </si>
  <si>
    <t>L</t>
  </si>
  <si>
    <t>Fungicidas (Roya)</t>
  </si>
  <si>
    <t>Kg</t>
  </si>
  <si>
    <t>Fertilizante</t>
  </si>
  <si>
    <t>Beauveria bassiana (control de broca)</t>
  </si>
  <si>
    <t>k</t>
  </si>
  <si>
    <t>Insecticidas</t>
  </si>
  <si>
    <t>l</t>
  </si>
  <si>
    <t>Urea</t>
  </si>
  <si>
    <t>ll</t>
  </si>
  <si>
    <t>Gasolina</t>
  </si>
  <si>
    <t>Galón</t>
  </si>
  <si>
    <t>m</t>
  </si>
  <si>
    <t>Gastos operación logística</t>
  </si>
  <si>
    <t>GLB</t>
  </si>
  <si>
    <t>___</t>
  </si>
  <si>
    <t>2.7</t>
  </si>
  <si>
    <t>SUBTOTAL COMPONENTE. 2</t>
  </si>
  <si>
    <t>COMPONENTE 3. Implementar de prácticas agrícolas adecuadas (Buenas Prácticas Agrícolas) en las unidades productivas de los productores vinculados</t>
  </si>
  <si>
    <t>Profesional Socio - empresarial (Con transporte)</t>
  </si>
  <si>
    <t>Talleres fortalecimiento socio empresarial</t>
  </si>
  <si>
    <t>Gira a experiencias exitosas</t>
  </si>
  <si>
    <t>SUBTOTAL COMPONENTE 3</t>
  </si>
  <si>
    <t>TOTAL PRESUPUESTO INVERSIÓN DIRECTA</t>
  </si>
  <si>
    <t>%</t>
  </si>
  <si>
    <t xml:space="preserve"> </t>
  </si>
  <si>
    <t>Nota</t>
  </si>
  <si>
    <t>El presupuesto corresponde al valor del proyecto estructurado.</t>
  </si>
  <si>
    <t>La ART financiará el valor del costo directo ajustado con el IPC 2020 (1.61%) y el costo de implementación fue recalculado de manera global para los 11 proyectos objeto de este proceso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</si>
</sst>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
    <numFmt numFmtId="165" formatCode="_-&quot;$&quot;* #,##0_-;\-&quot;$&quot;* #,##0_-;_-&quot;$&quot;* &quot;-&quot;??_-;_-@"/>
    <numFmt numFmtId="166" formatCode="_-&quot;$&quot;* #,##0.0_-;\-&quot;$&quot;* #,##0.0_-;_-&quot;$&quot;* &quot;-&quot;??_-;_-@"/>
    <numFmt numFmtId="167" formatCode="_-&quot;$&quot;* #,##0.00_-;\-&quot;$&quot;* #,##0.00_-;_-&quot;$&quot;* &quot;-&quot;??_-;_-@"/>
  </numFmts>
  <fonts count="6">
    <font>
      <sz val="11"/>
      <color rgb="FF000000"/>
      <name val="Calibri"/>
    </font>
    <font>
      <sz val="9"/>
      <color rgb="FF000000"/>
      <name val="Arial Narrow"/>
      <family val="2"/>
    </font>
    <font>
      <sz val="10"/>
      <name val="Arial"/>
      <family val="2"/>
    </font>
    <font>
      <b/>
      <sz val="10"/>
      <name val="Arial"/>
      <family val="2"/>
    </font>
    <font>
      <sz val="10"/>
      <color rgb="FF000000"/>
      <name val="Arial Narrow"/>
      <family val="2"/>
    </font>
    <font>
      <sz val="10"/>
      <color rgb="FF000000"/>
      <name val="Arial"/>
      <family val="2"/>
    </font>
  </fonts>
  <fills count="8">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rgb="FFF2F2F2"/>
        <bgColor rgb="FFF2F2F2"/>
      </patternFill>
    </fill>
    <fill>
      <patternFill patternType="solid">
        <fgColor rgb="FFB4C6E7"/>
        <bgColor rgb="FFB4C6E7"/>
      </patternFill>
    </fill>
    <fill>
      <patternFill patternType="solid">
        <fgColor rgb="FFD9E2F3"/>
        <bgColor rgb="FFD9E2F3"/>
      </patternFill>
    </fill>
    <fill>
      <patternFill patternType="solid">
        <fgColor rgb="FFFFFFFF"/>
        <bgColor indexed="64"/>
      </patternFill>
    </fill>
  </fills>
  <borders count="36">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bottom/>
      <diagonal/>
    </border>
    <border>
      <left style="medium">
        <color rgb="FF000000"/>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medium">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39">
    <xf numFmtId="0" fontId="0" fillId="0" borderId="0" xfId="0" applyFont="1" applyAlignment="1"/>
    <xf numFmtId="0" fontId="1" fillId="7" borderId="31" xfId="0" applyFont="1" applyFill="1" applyBorder="1" applyAlignment="1">
      <alignment vertical="center" wrapText="1"/>
    </xf>
    <xf numFmtId="3" fontId="2" fillId="2" borderId="31" xfId="0" applyNumberFormat="1" applyFont="1" applyFill="1" applyBorder="1" applyAlignment="1">
      <alignment horizontal="right" wrapText="1"/>
    </xf>
    <xf numFmtId="0" fontId="2" fillId="0" borderId="23" xfId="0" applyFont="1" applyBorder="1" applyAlignment="1">
      <alignment horizontal="left" wrapText="1"/>
    </xf>
    <xf numFmtId="3" fontId="2" fillId="0" borderId="24" xfId="0" applyNumberFormat="1" applyFont="1" applyBorder="1" applyAlignment="1">
      <alignment horizontal="center" wrapText="1"/>
    </xf>
    <xf numFmtId="164" fontId="2" fillId="0" borderId="24" xfId="0" applyNumberFormat="1" applyFont="1" applyBorder="1" applyAlignment="1">
      <alignment horizontal="center" wrapText="1"/>
    </xf>
    <xf numFmtId="0" fontId="2" fillId="0" borderId="20" xfId="0" applyFont="1" applyBorder="1" applyAlignment="1">
      <alignment horizontal="left" wrapText="1"/>
    </xf>
    <xf numFmtId="3" fontId="2" fillId="0" borderId="20" xfId="0" applyNumberFormat="1" applyFont="1" applyBorder="1" applyAlignment="1">
      <alignment horizontal="center" wrapText="1"/>
    </xf>
    <xf numFmtId="164" fontId="2" fillId="0" borderId="20" xfId="0" applyNumberFormat="1" applyFont="1" applyBorder="1" applyAlignment="1">
      <alignment horizontal="center" wrapText="1"/>
    </xf>
    <xf numFmtId="0" fontId="2" fillId="0" borderId="7" xfId="0" applyFont="1" applyBorder="1" applyAlignment="1">
      <alignment horizontal="left" wrapText="1"/>
    </xf>
    <xf numFmtId="0" fontId="2" fillId="0" borderId="10" xfId="0" applyFont="1" applyBorder="1" applyAlignment="1">
      <alignment horizontal="left" wrapText="1"/>
    </xf>
    <xf numFmtId="0" fontId="2" fillId="0" borderId="0" xfId="0" applyFont="1" applyAlignment="1"/>
    <xf numFmtId="0" fontId="3" fillId="3" borderId="14" xfId="0" applyFont="1" applyFill="1" applyBorder="1" applyAlignment="1">
      <alignment horizontal="center" vertical="center"/>
    </xf>
    <xf numFmtId="164" fontId="3" fillId="3" borderId="14" xfId="0" applyNumberFormat="1" applyFont="1" applyFill="1" applyBorder="1" applyAlignment="1">
      <alignment horizontal="center" vertical="center" wrapText="1"/>
    </xf>
    <xf numFmtId="165" fontId="3" fillId="3" borderId="14" xfId="0" applyNumberFormat="1"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2" fillId="2" borderId="31" xfId="0" applyFont="1" applyFill="1" applyBorder="1" applyAlignment="1">
      <alignment horizontal="left" wrapText="1"/>
    </xf>
    <xf numFmtId="0" fontId="2" fillId="7" borderId="31" xfId="0" applyFont="1" applyFill="1" applyBorder="1" applyAlignment="1">
      <alignment vertical="center" wrapText="1"/>
    </xf>
    <xf numFmtId="164" fontId="2" fillId="2" borderId="31" xfId="0" applyNumberFormat="1" applyFont="1" applyFill="1" applyBorder="1" applyAlignment="1">
      <alignment horizontal="right" wrapText="1"/>
    </xf>
    <xf numFmtId="165" fontId="2" fillId="2" borderId="31" xfId="0" applyNumberFormat="1" applyFont="1" applyFill="1" applyBorder="1" applyAlignment="1">
      <alignment horizontal="right" wrapText="1"/>
    </xf>
    <xf numFmtId="3" fontId="2" fillId="0" borderId="34" xfId="0" applyNumberFormat="1" applyFont="1" applyBorder="1" applyAlignment="1">
      <alignment horizontal="right" wrapText="1"/>
    </xf>
    <xf numFmtId="164" fontId="2" fillId="2" borderId="34" xfId="0" applyNumberFormat="1" applyFont="1" applyFill="1" applyBorder="1" applyAlignment="1">
      <alignment horizontal="right" wrapText="1"/>
    </xf>
    <xf numFmtId="3" fontId="2" fillId="0" borderId="31" xfId="0" applyNumberFormat="1" applyFont="1" applyBorder="1" applyAlignment="1">
      <alignment horizontal="right" wrapText="1"/>
    </xf>
    <xf numFmtId="165" fontId="2" fillId="2" borderId="33" xfId="0" applyNumberFormat="1" applyFont="1" applyFill="1" applyBorder="1" applyAlignment="1">
      <alignment horizontal="right" wrapText="1"/>
    </xf>
    <xf numFmtId="165" fontId="3" fillId="4" borderId="13" xfId="0" applyNumberFormat="1" applyFont="1" applyFill="1" applyBorder="1" applyAlignment="1">
      <alignment wrapText="1"/>
    </xf>
    <xf numFmtId="165" fontId="3" fillId="4" borderId="14" xfId="0" applyNumberFormat="1" applyFont="1" applyFill="1" applyBorder="1" applyAlignment="1">
      <alignment wrapText="1"/>
    </xf>
    <xf numFmtId="165" fontId="3" fillId="4" borderId="15" xfId="0" applyNumberFormat="1" applyFont="1" applyFill="1" applyBorder="1" applyAlignment="1">
      <alignment wrapText="1"/>
    </xf>
    <xf numFmtId="0" fontId="2" fillId="2" borderId="18" xfId="0" applyFont="1" applyFill="1" applyBorder="1" applyAlignment="1">
      <alignment wrapText="1"/>
    </xf>
    <xf numFmtId="165" fontId="2" fillId="2" borderId="19" xfId="0" applyNumberFormat="1" applyFont="1" applyFill="1" applyBorder="1" applyAlignment="1">
      <alignment horizontal="center" wrapText="1"/>
    </xf>
    <xf numFmtId="0" fontId="2" fillId="2" borderId="27" xfId="0" applyFont="1" applyFill="1" applyBorder="1" applyAlignment="1">
      <alignment wrapText="1"/>
    </xf>
    <xf numFmtId="165" fontId="2" fillId="2" borderId="15" xfId="0" applyNumberFormat="1" applyFont="1" applyFill="1" applyBorder="1" applyAlignment="1">
      <alignment wrapText="1"/>
    </xf>
    <xf numFmtId="165" fontId="2" fillId="2" borderId="21" xfId="0" applyNumberFormat="1" applyFont="1" applyFill="1" applyBorder="1" applyAlignment="1">
      <alignment horizontal="center" wrapText="1"/>
    </xf>
    <xf numFmtId="0" fontId="2" fillId="2" borderId="25" xfId="0" applyFont="1" applyFill="1" applyBorder="1" applyAlignment="1">
      <alignment wrapText="1"/>
    </xf>
    <xf numFmtId="165" fontId="2" fillId="2" borderId="21" xfId="0" applyNumberFormat="1" applyFont="1" applyFill="1" applyBorder="1" applyAlignment="1">
      <alignment wrapText="1"/>
    </xf>
    <xf numFmtId="164" fontId="2" fillId="2" borderId="20" xfId="0" applyNumberFormat="1" applyFont="1" applyFill="1" applyBorder="1" applyAlignment="1">
      <alignment horizontal="center" wrapText="1"/>
    </xf>
    <xf numFmtId="165" fontId="2" fillId="2" borderId="20" xfId="0" applyNumberFormat="1" applyFont="1" applyFill="1" applyBorder="1" applyAlignment="1">
      <alignment horizontal="center" wrapText="1"/>
    </xf>
    <xf numFmtId="165" fontId="2" fillId="2" borderId="14" xfId="0" applyNumberFormat="1" applyFont="1" applyFill="1" applyBorder="1" applyAlignment="1">
      <alignment horizontal="center" wrapText="1"/>
    </xf>
    <xf numFmtId="164" fontId="2" fillId="0" borderId="24" xfId="0" applyNumberFormat="1" applyFont="1" applyBorder="1" applyAlignment="1">
      <alignment horizontal="right" wrapText="1"/>
    </xf>
    <xf numFmtId="165" fontId="2" fillId="0" borderId="24" xfId="0" applyNumberFormat="1" applyFont="1" applyBorder="1" applyAlignment="1">
      <alignment horizontal="right" wrapText="1"/>
    </xf>
    <xf numFmtId="0" fontId="2" fillId="0" borderId="0" xfId="0" applyFont="1" applyAlignment="1">
      <alignment wrapText="1"/>
    </xf>
    <xf numFmtId="164" fontId="2" fillId="0" borderId="20" xfId="0" applyNumberFormat="1" applyFont="1" applyBorder="1" applyAlignment="1">
      <alignment horizontal="right" wrapText="1"/>
    </xf>
    <xf numFmtId="165" fontId="2" fillId="0" borderId="21" xfId="0" applyNumberFormat="1" applyFont="1" applyBorder="1" applyAlignment="1">
      <alignment horizontal="right" wrapText="1"/>
    </xf>
    <xf numFmtId="3" fontId="2" fillId="2" borderId="20" xfId="0" applyNumberFormat="1" applyFont="1" applyFill="1" applyBorder="1" applyAlignment="1">
      <alignment horizontal="center" wrapText="1"/>
    </xf>
    <xf numFmtId="164" fontId="2" fillId="2" borderId="20" xfId="0" applyNumberFormat="1" applyFont="1" applyFill="1" applyBorder="1" applyAlignment="1">
      <alignment horizontal="right" wrapText="1"/>
    </xf>
    <xf numFmtId="165" fontId="2" fillId="2" borderId="21" xfId="0" applyNumberFormat="1" applyFont="1" applyFill="1" applyBorder="1" applyAlignment="1">
      <alignment horizontal="right" wrapText="1"/>
    </xf>
    <xf numFmtId="0" fontId="2" fillId="2" borderId="20" xfId="0" applyFont="1" applyFill="1" applyBorder="1" applyAlignment="1">
      <alignment horizontal="left"/>
    </xf>
    <xf numFmtId="166" fontId="3" fillId="4" borderId="20" xfId="0" applyNumberFormat="1" applyFont="1" applyFill="1" applyBorder="1"/>
    <xf numFmtId="165" fontId="3" fillId="4" borderId="21" xfId="0" applyNumberFormat="1" applyFont="1" applyFill="1" applyBorder="1"/>
    <xf numFmtId="167" fontId="3" fillId="4" borderId="21" xfId="0" applyNumberFormat="1" applyFont="1" applyFill="1" applyBorder="1"/>
    <xf numFmtId="0" fontId="2" fillId="2" borderId="20" xfId="0" applyFont="1" applyFill="1" applyBorder="1"/>
    <xf numFmtId="164" fontId="2" fillId="2" borderId="20" xfId="0" applyNumberFormat="1" applyFont="1" applyFill="1" applyBorder="1"/>
    <xf numFmtId="166" fontId="2" fillId="2" borderId="20" xfId="0" applyNumberFormat="1" applyFont="1" applyFill="1" applyBorder="1"/>
    <xf numFmtId="167" fontId="2" fillId="2" borderId="21" xfId="0" applyNumberFormat="1" applyFont="1" applyFill="1" applyBorder="1"/>
    <xf numFmtId="166" fontId="2" fillId="2" borderId="14" xfId="0" applyNumberFormat="1" applyFont="1" applyFill="1" applyBorder="1"/>
    <xf numFmtId="166" fontId="2" fillId="2" borderId="14" xfId="0" applyNumberFormat="1" applyFont="1" applyFill="1" applyBorder="1" applyAlignment="1">
      <alignment horizontal="center"/>
    </xf>
    <xf numFmtId="167" fontId="2" fillId="2" borderId="15" xfId="0" applyNumberFormat="1" applyFont="1" applyFill="1" applyBorder="1" applyAlignment="1">
      <alignment horizontal="center"/>
    </xf>
    <xf numFmtId="166" fontId="2" fillId="2" borderId="20" xfId="0" applyNumberFormat="1" applyFont="1" applyFill="1" applyBorder="1" applyAlignment="1">
      <alignment horizontal="center"/>
    </xf>
    <xf numFmtId="167" fontId="2" fillId="2" borderId="21" xfId="0" applyNumberFormat="1" applyFont="1" applyFill="1" applyBorder="1" applyAlignment="1">
      <alignment horizontal="center"/>
    </xf>
    <xf numFmtId="0" fontId="2" fillId="2" borderId="28" xfId="0" applyFont="1" applyFill="1" applyBorder="1"/>
    <xf numFmtId="0" fontId="2" fillId="2" borderId="29" xfId="0" applyFont="1" applyFill="1" applyBorder="1"/>
    <xf numFmtId="0" fontId="2" fillId="2" borderId="29" xfId="0" applyFont="1" applyFill="1" applyBorder="1" applyAlignment="1">
      <alignment horizontal="left"/>
    </xf>
    <xf numFmtId="164" fontId="2" fillId="2" borderId="29" xfId="0" applyNumberFormat="1" applyFont="1" applyFill="1" applyBorder="1"/>
    <xf numFmtId="165" fontId="2" fillId="2" borderId="29" xfId="0" applyNumberFormat="1" applyFont="1" applyFill="1" applyBorder="1"/>
    <xf numFmtId="0" fontId="2" fillId="2" borderId="30" xfId="0" applyFont="1" applyFill="1" applyBorder="1"/>
    <xf numFmtId="0" fontId="2" fillId="7" borderId="31" xfId="0" applyFont="1" applyFill="1" applyBorder="1" applyAlignment="1">
      <alignment horizontal="left" vertical="center" wrapText="1"/>
    </xf>
    <xf numFmtId="0" fontId="2" fillId="2" borderId="10" xfId="0" applyFont="1" applyFill="1" applyBorder="1" applyAlignment="1">
      <alignment horizontal="left" wrapText="1"/>
    </xf>
    <xf numFmtId="165" fontId="2" fillId="2" borderId="24" xfId="0" applyNumberFormat="1" applyFont="1" applyFill="1" applyBorder="1" applyAlignment="1">
      <alignment horizontal="center" wrapText="1"/>
    </xf>
    <xf numFmtId="0" fontId="2" fillId="2" borderId="17" xfId="0" applyFont="1" applyFill="1" applyBorder="1" applyAlignment="1">
      <alignment wrapText="1"/>
    </xf>
    <xf numFmtId="0" fontId="2" fillId="0" borderId="22" xfId="0" applyFont="1" applyBorder="1" applyAlignment="1">
      <alignment horizontal="left" wrapText="1"/>
    </xf>
    <xf numFmtId="0" fontId="2" fillId="0" borderId="14" xfId="0" applyFont="1" applyBorder="1" applyAlignment="1">
      <alignment horizontal="left" wrapText="1"/>
    </xf>
    <xf numFmtId="0" fontId="2" fillId="2" borderId="23" xfId="0" applyFont="1" applyFill="1" applyBorder="1" applyAlignment="1">
      <alignment horizontal="center" wrapText="1"/>
    </xf>
    <xf numFmtId="0" fontId="2" fillId="2" borderId="24" xfId="0" applyFont="1" applyFill="1" applyBorder="1" applyAlignment="1">
      <alignment horizontal="left" wrapText="1"/>
    </xf>
    <xf numFmtId="0" fontId="4" fillId="0" borderId="35" xfId="0" applyFont="1" applyBorder="1" applyAlignment="1">
      <alignment vertical="center"/>
    </xf>
    <xf numFmtId="0" fontId="5" fillId="0" borderId="35" xfId="0" applyFont="1" applyBorder="1" applyAlignment="1">
      <alignment vertical="center"/>
    </xf>
    <xf numFmtId="164" fontId="2" fillId="0" borderId="10" xfId="0" applyNumberFormat="1" applyFont="1" applyBorder="1" applyAlignment="1">
      <alignment horizontal="center" wrapText="1"/>
    </xf>
    <xf numFmtId="3" fontId="2" fillId="0" borderId="14" xfId="0" applyNumberFormat="1" applyFont="1" applyBorder="1" applyAlignment="1">
      <alignment horizontal="center" wrapText="1"/>
    </xf>
    <xf numFmtId="0" fontId="2" fillId="2" borderId="24" xfId="0" applyFont="1" applyFill="1" applyBorder="1" applyAlignment="1">
      <alignment horizontal="center" wrapText="1"/>
    </xf>
    <xf numFmtId="0" fontId="4" fillId="0" borderId="31" xfId="0" applyFont="1" applyBorder="1" applyAlignment="1">
      <alignment horizontal="center" vertical="center"/>
    </xf>
    <xf numFmtId="165" fontId="3" fillId="2" borderId="21" xfId="0" applyNumberFormat="1" applyFont="1" applyFill="1" applyBorder="1" applyAlignment="1">
      <alignment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5" borderId="18" xfId="0" applyFont="1" applyFill="1" applyBorder="1" applyAlignment="1">
      <alignment horizontal="left" wrapText="1"/>
    </xf>
    <xf numFmtId="0" fontId="3" fillId="3" borderId="12" xfId="0" applyFont="1" applyFill="1" applyBorder="1" applyAlignment="1">
      <alignment horizontal="center" vertical="center" wrapText="1"/>
    </xf>
    <xf numFmtId="0" fontId="3" fillId="5" borderId="12" xfId="0" applyFont="1" applyFill="1" applyBorder="1" applyAlignment="1">
      <alignment horizontal="left" vertical="center" wrapText="1"/>
    </xf>
    <xf numFmtId="0" fontId="2" fillId="0" borderId="22" xfId="0" applyFont="1" applyBorder="1" applyAlignment="1">
      <alignment horizontal="left"/>
    </xf>
    <xf numFmtId="0" fontId="2" fillId="0" borderId="32" xfId="0" applyFont="1" applyBorder="1" applyAlignment="1">
      <alignment horizontal="left"/>
    </xf>
    <xf numFmtId="0" fontId="3" fillId="6" borderId="31"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4" borderId="12" xfId="0" applyFont="1" applyFill="1" applyBorder="1" applyAlignment="1">
      <alignment horizontal="left"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4" borderId="31" xfId="0" applyFont="1" applyFill="1" applyBorder="1" applyAlignment="1">
      <alignment horizontal="left" wrapText="1"/>
    </xf>
    <xf numFmtId="0" fontId="3" fillId="4"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wrapText="1"/>
    </xf>
    <xf numFmtId="0" fontId="2" fillId="2" borderId="16" xfId="0" applyFont="1" applyFill="1" applyBorder="1" applyAlignment="1">
      <alignment horizontal="center" wrapText="1"/>
    </xf>
    <xf numFmtId="0" fontId="2" fillId="0" borderId="2" xfId="0" applyFont="1" applyBorder="1" applyAlignment="1"/>
    <xf numFmtId="0" fontId="2" fillId="0" borderId="4" xfId="0" applyFont="1" applyBorder="1" applyAlignment="1"/>
    <xf numFmtId="0" fontId="2" fillId="0" borderId="5" xfId="0" applyFont="1" applyBorder="1" applyAlignment="1"/>
    <xf numFmtId="0" fontId="2" fillId="2" borderId="17" xfId="0" applyFont="1" applyFill="1" applyBorder="1" applyAlignment="1">
      <alignment horizontal="center" vertical="center"/>
    </xf>
    <xf numFmtId="0" fontId="2" fillId="0" borderId="18" xfId="0" applyFont="1" applyBorder="1" applyAlignment="1"/>
    <xf numFmtId="0" fontId="2" fillId="0" borderId="7" xfId="0" applyFont="1" applyBorder="1" applyAlignment="1"/>
    <xf numFmtId="0" fontId="2" fillId="0" borderId="9" xfId="0" applyFont="1" applyBorder="1" applyAlignment="1"/>
    <xf numFmtId="0" fontId="2" fillId="0" borderId="10" xfId="0" applyFont="1" applyBorder="1" applyAlignment="1"/>
    <xf numFmtId="0" fontId="2" fillId="0" borderId="19" xfId="0" applyFont="1" applyBorder="1" applyAlignment="1"/>
    <xf numFmtId="0" fontId="2" fillId="2" borderId="16" xfId="0" applyFont="1" applyFill="1" applyBorder="1"/>
    <xf numFmtId="0" fontId="2" fillId="2" borderId="17" xfId="0" applyFont="1" applyFill="1" applyBorder="1"/>
    <xf numFmtId="0" fontId="2" fillId="2" borderId="17" xfId="0" applyFont="1" applyFill="1" applyBorder="1" applyAlignment="1">
      <alignment horizontal="left"/>
    </xf>
    <xf numFmtId="164" fontId="2" fillId="2" borderId="17" xfId="0" applyNumberFormat="1" applyFont="1" applyFill="1" applyBorder="1"/>
    <xf numFmtId="165" fontId="2" fillId="2" borderId="17" xfId="0" applyNumberFormat="1" applyFont="1" applyFill="1" applyBorder="1"/>
    <xf numFmtId="0" fontId="2" fillId="2" borderId="26" xfId="0" applyFont="1" applyFill="1" applyBorder="1"/>
    <xf numFmtId="0" fontId="3" fillId="3" borderId="18" xfId="0" applyFont="1" applyFill="1" applyBorder="1" applyAlignment="1">
      <alignment horizontal="left" vertical="center"/>
    </xf>
    <xf numFmtId="0" fontId="2" fillId="0" borderId="23" xfId="0" applyFont="1" applyBorder="1" applyAlignment="1"/>
    <xf numFmtId="0" fontId="2" fillId="0" borderId="11" xfId="0" applyFont="1" applyBorder="1" applyAlignment="1"/>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17" xfId="0" applyFont="1" applyFill="1" applyBorder="1" applyAlignment="1">
      <alignment horizontal="left" vertical="center"/>
    </xf>
    <xf numFmtId="164" fontId="3" fillId="2" borderId="17" xfId="0" applyNumberFormat="1" applyFont="1" applyFill="1" applyBorder="1" applyAlignment="1">
      <alignment vertical="center"/>
    </xf>
    <xf numFmtId="165" fontId="3" fillId="2" borderId="17" xfId="0" applyNumberFormat="1" applyFont="1" applyFill="1" applyBorder="1" applyAlignment="1">
      <alignment vertical="center"/>
    </xf>
    <xf numFmtId="0" fontId="3" fillId="2" borderId="17" xfId="0" applyFont="1" applyFill="1" applyBorder="1" applyAlignment="1">
      <alignment vertical="center" wrapText="1"/>
    </xf>
    <xf numFmtId="0" fontId="2" fillId="2" borderId="26" xfId="0" applyFont="1" applyFill="1" applyBorder="1" applyAlignment="1">
      <alignment vertical="center" wrapText="1"/>
    </xf>
    <xf numFmtId="0" fontId="2" fillId="0" borderId="13" xfId="0" applyFont="1" applyBorder="1" applyAlignment="1"/>
    <xf numFmtId="0" fontId="2" fillId="0" borderId="31" xfId="0" applyFont="1" applyBorder="1" applyAlignment="1"/>
    <xf numFmtId="0" fontId="2" fillId="0" borderId="17" xfId="0" applyFont="1" applyBorder="1" applyAlignment="1"/>
    <xf numFmtId="0" fontId="2" fillId="0" borderId="22" xfId="0" applyFont="1" applyBorder="1" applyAlignment="1"/>
    <xf numFmtId="165" fontId="2" fillId="2" borderId="17" xfId="0" applyNumberFormat="1" applyFont="1" applyFill="1" applyBorder="1" applyAlignment="1">
      <alignment wrapText="1"/>
    </xf>
    <xf numFmtId="0" fontId="3" fillId="5" borderId="27" xfId="0" applyFont="1" applyFill="1" applyBorder="1" applyAlignment="1">
      <alignment horizontal="left" wrapText="1"/>
    </xf>
    <xf numFmtId="0" fontId="2" fillId="0" borderId="18" xfId="0" applyFont="1" applyBorder="1" applyAlignment="1">
      <alignment horizontal="left" wrapText="1"/>
    </xf>
    <xf numFmtId="165" fontId="2" fillId="0" borderId="19" xfId="0" applyNumberFormat="1" applyFont="1" applyBorder="1" applyAlignment="1">
      <alignment horizontal="right" wrapText="1"/>
    </xf>
    <xf numFmtId="0" fontId="3" fillId="4" borderId="27" xfId="0" applyFont="1" applyFill="1" applyBorder="1" applyAlignment="1">
      <alignment horizontal="left"/>
    </xf>
    <xf numFmtId="3" fontId="2" fillId="2" borderId="17" xfId="0" applyNumberFormat="1" applyFont="1" applyFill="1" applyBorder="1"/>
    <xf numFmtId="165" fontId="2" fillId="2" borderId="17" xfId="0" applyNumberFormat="1" applyFont="1" applyFill="1" applyBorder="1" applyAlignment="1">
      <alignment horizontal="center"/>
    </xf>
    <xf numFmtId="164" fontId="2" fillId="2" borderId="17" xfId="0" applyNumberFormat="1" applyFont="1" applyFill="1" applyBorder="1" applyAlignment="1">
      <alignment horizontal="center"/>
    </xf>
    <xf numFmtId="166" fontId="2" fillId="2" borderId="17" xfId="0" applyNumberFormat="1" applyFont="1" applyFill="1" applyBorder="1"/>
    <xf numFmtId="0" fontId="2" fillId="2" borderId="26" xfId="0" applyFont="1" applyFill="1" applyBorder="1" applyAlignment="1">
      <alignment horizontal="center" wrapText="1"/>
    </xf>
    <xf numFmtId="0" fontId="2" fillId="2" borderId="27" xfId="0" applyFont="1" applyFill="1" applyBorder="1" applyAlignment="1">
      <alignment horizontal="center"/>
    </xf>
    <xf numFmtId="167" fontId="2" fillId="2" borderId="26" xfId="0" applyNumberFormat="1" applyFont="1" applyFill="1" applyBorder="1"/>
    <xf numFmtId="167" fontId="2" fillId="2" borderId="17"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1285875</xdr:colOff>
      <xdr:row>0</xdr:row>
      <xdr:rowOff>276225</xdr:rowOff>
    </xdr:from>
    <xdr:ext cx="0" cy="209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76200</xdr:colOff>
      <xdr:row>0</xdr:row>
      <xdr:rowOff>114300</xdr:rowOff>
    </xdr:from>
    <xdr:ext cx="847725" cy="52387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0</xdr:colOff>
      <xdr:row>0</xdr:row>
      <xdr:rowOff>0</xdr:rowOff>
    </xdr:from>
    <xdr:ext cx="2743200" cy="59055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9"/>
  <sheetViews>
    <sheetView tabSelected="1" topLeftCell="A39" zoomScale="65" zoomScaleNormal="65" workbookViewId="0">
      <selection activeCell="E57" sqref="E57:E58"/>
    </sheetView>
  </sheetViews>
  <sheetFormatPr defaultColWidth="14.42578125" defaultRowHeight="15" customHeight="1"/>
  <cols>
    <col min="1" max="1" width="3.42578125" style="11" customWidth="1"/>
    <col min="2" max="2" width="39.85546875" style="11" customWidth="1"/>
    <col min="3" max="3" width="11.140625" style="11" customWidth="1"/>
    <col min="4" max="4" width="11.42578125" style="11" customWidth="1"/>
    <col min="5" max="5" width="13.42578125" style="11" customWidth="1"/>
    <col min="6" max="6" width="22.140625" style="11" bestFit="1" customWidth="1"/>
    <col min="7" max="7" width="21.7109375" style="11" bestFit="1" customWidth="1"/>
    <col min="8" max="8" width="21.85546875" style="11" bestFit="1" customWidth="1"/>
    <col min="9" max="24" width="11.42578125" style="11" customWidth="1"/>
    <col min="25" max="16384" width="14.42578125" style="11"/>
  </cols>
  <sheetData>
    <row r="1" spans="1:24" ht="23.25" customHeight="1">
      <c r="A1" s="94"/>
      <c r="B1" s="97"/>
      <c r="C1" s="90" t="s">
        <v>0</v>
      </c>
      <c r="D1" s="98"/>
      <c r="E1" s="98"/>
      <c r="F1" s="98"/>
      <c r="G1" s="99"/>
      <c r="H1" s="95"/>
      <c r="I1" s="100"/>
      <c r="J1" s="100"/>
      <c r="K1" s="100"/>
      <c r="L1" s="100"/>
      <c r="M1" s="100"/>
      <c r="N1" s="100"/>
      <c r="O1" s="100"/>
      <c r="P1" s="100"/>
      <c r="Q1" s="100"/>
      <c r="R1" s="100"/>
      <c r="S1" s="100"/>
      <c r="T1" s="100"/>
      <c r="U1" s="100"/>
      <c r="V1" s="100"/>
      <c r="W1" s="100"/>
      <c r="X1" s="100"/>
    </row>
    <row r="2" spans="1:24" ht="23.25" customHeight="1">
      <c r="A2" s="101"/>
      <c r="B2" s="102"/>
      <c r="C2" s="91" t="s">
        <v>1</v>
      </c>
      <c r="D2" s="103"/>
      <c r="E2" s="103"/>
      <c r="F2" s="103"/>
      <c r="G2" s="104"/>
      <c r="H2" s="105"/>
      <c r="I2" s="100"/>
      <c r="J2" s="100"/>
      <c r="K2" s="100"/>
      <c r="L2" s="100"/>
      <c r="M2" s="100"/>
      <c r="N2" s="100"/>
      <c r="O2" s="100"/>
      <c r="P2" s="100"/>
      <c r="Q2" s="100"/>
      <c r="R2" s="100"/>
      <c r="S2" s="100"/>
      <c r="T2" s="100"/>
      <c r="U2" s="100"/>
      <c r="V2" s="100"/>
      <c r="W2" s="100"/>
      <c r="X2" s="100"/>
    </row>
    <row r="3" spans="1:24" ht="10.5" customHeight="1">
      <c r="A3" s="106"/>
      <c r="B3" s="107"/>
      <c r="C3" s="108"/>
      <c r="D3" s="107"/>
      <c r="E3" s="109"/>
      <c r="F3" s="110"/>
      <c r="G3" s="107"/>
      <c r="H3" s="111"/>
      <c r="I3" s="107"/>
      <c r="J3" s="107"/>
      <c r="K3" s="107"/>
      <c r="L3" s="107"/>
      <c r="M3" s="107"/>
      <c r="N3" s="107"/>
      <c r="O3" s="107"/>
      <c r="P3" s="107"/>
      <c r="Q3" s="107"/>
      <c r="R3" s="107"/>
      <c r="S3" s="107"/>
      <c r="T3" s="107"/>
      <c r="U3" s="107"/>
      <c r="V3" s="107"/>
      <c r="W3" s="107"/>
      <c r="X3" s="107"/>
    </row>
    <row r="4" spans="1:24" ht="57" customHeight="1">
      <c r="A4" s="112" t="s">
        <v>2</v>
      </c>
      <c r="B4" s="113"/>
      <c r="C4" s="93" t="s">
        <v>3</v>
      </c>
      <c r="D4" s="103"/>
      <c r="E4" s="103"/>
      <c r="F4" s="103"/>
      <c r="G4" s="103"/>
      <c r="H4" s="114"/>
      <c r="I4" s="107"/>
      <c r="J4" s="107"/>
      <c r="K4" s="107"/>
      <c r="L4" s="107"/>
      <c r="M4" s="107"/>
      <c r="N4" s="107"/>
      <c r="O4" s="107"/>
      <c r="P4" s="107"/>
      <c r="Q4" s="107"/>
      <c r="R4" s="107"/>
      <c r="S4" s="107"/>
      <c r="T4" s="107"/>
      <c r="U4" s="107"/>
      <c r="V4" s="107"/>
      <c r="W4" s="107"/>
      <c r="X4" s="107"/>
    </row>
    <row r="5" spans="1:24" ht="24.75" customHeight="1">
      <c r="A5" s="115"/>
      <c r="B5" s="116"/>
      <c r="C5" s="117"/>
      <c r="D5" s="116"/>
      <c r="E5" s="118"/>
      <c r="F5" s="119"/>
      <c r="G5" s="120"/>
      <c r="H5" s="121"/>
      <c r="I5" s="107"/>
      <c r="J5" s="107"/>
      <c r="K5" s="107"/>
      <c r="L5" s="107"/>
      <c r="M5" s="107"/>
      <c r="N5" s="107"/>
      <c r="O5" s="107"/>
      <c r="P5" s="107"/>
      <c r="Q5" s="107"/>
      <c r="R5" s="107"/>
      <c r="S5" s="107"/>
      <c r="T5" s="107"/>
      <c r="U5" s="107"/>
      <c r="V5" s="107"/>
      <c r="W5" s="107"/>
      <c r="X5" s="107"/>
    </row>
    <row r="6" spans="1:24" ht="39" customHeight="1">
      <c r="A6" s="83" t="s">
        <v>4</v>
      </c>
      <c r="B6" s="122"/>
      <c r="C6" s="12" t="s">
        <v>5</v>
      </c>
      <c r="D6" s="12" t="s">
        <v>6</v>
      </c>
      <c r="E6" s="13" t="s">
        <v>7</v>
      </c>
      <c r="F6" s="14" t="s">
        <v>8</v>
      </c>
      <c r="G6" s="15" t="s">
        <v>9</v>
      </c>
      <c r="H6" s="16" t="s">
        <v>10</v>
      </c>
      <c r="I6" s="107"/>
      <c r="J6" s="107"/>
      <c r="K6" s="107"/>
      <c r="L6" s="107"/>
      <c r="M6" s="107"/>
      <c r="N6" s="107"/>
      <c r="O6" s="107"/>
      <c r="P6" s="107"/>
      <c r="Q6" s="107"/>
      <c r="R6" s="107"/>
      <c r="S6" s="107"/>
      <c r="T6" s="107"/>
      <c r="U6" s="107"/>
      <c r="V6" s="107"/>
      <c r="W6" s="107"/>
      <c r="X6" s="107"/>
    </row>
    <row r="7" spans="1:24" ht="30" customHeight="1">
      <c r="A7" s="84" t="s">
        <v>11</v>
      </c>
      <c r="B7" s="85"/>
      <c r="C7" s="85"/>
      <c r="D7" s="85"/>
      <c r="E7" s="85"/>
      <c r="F7" s="85"/>
      <c r="G7" s="85"/>
      <c r="H7" s="86"/>
      <c r="I7" s="107"/>
      <c r="J7" s="107"/>
      <c r="K7" s="107"/>
      <c r="L7" s="107"/>
      <c r="M7" s="107"/>
      <c r="N7" s="107"/>
      <c r="O7" s="107"/>
      <c r="P7" s="107"/>
      <c r="Q7" s="107"/>
      <c r="R7" s="107"/>
      <c r="S7" s="107"/>
      <c r="T7" s="107"/>
      <c r="U7" s="107"/>
      <c r="V7" s="107"/>
      <c r="W7" s="107"/>
      <c r="X7" s="107"/>
    </row>
    <row r="8" spans="1:24" ht="36.75" customHeight="1">
      <c r="A8" s="87" t="s">
        <v>12</v>
      </c>
      <c r="B8" s="87"/>
      <c r="C8" s="87"/>
      <c r="D8" s="87"/>
      <c r="E8" s="87"/>
      <c r="F8" s="87"/>
      <c r="G8" s="87"/>
      <c r="H8" s="87"/>
      <c r="I8" s="81"/>
      <c r="J8" s="81"/>
      <c r="K8" s="81"/>
      <c r="L8" s="81"/>
      <c r="M8" s="81"/>
      <c r="N8" s="81"/>
      <c r="O8" s="88"/>
      <c r="P8" s="80"/>
      <c r="Q8" s="81"/>
      <c r="R8" s="81"/>
      <c r="S8" s="81"/>
      <c r="T8" s="81"/>
      <c r="U8" s="81"/>
      <c r="V8" s="81"/>
      <c r="W8" s="81"/>
      <c r="X8" s="81"/>
    </row>
    <row r="9" spans="1:24" ht="12.75">
      <c r="A9" s="17" t="s">
        <v>13</v>
      </c>
      <c r="B9" s="18" t="s">
        <v>14</v>
      </c>
      <c r="C9" s="17" t="s">
        <v>15</v>
      </c>
      <c r="D9" s="2">
        <v>5880</v>
      </c>
      <c r="E9" s="19">
        <v>41000</v>
      </c>
      <c r="F9" s="20">
        <f t="shared" ref="F9" si="0">+D9*E9</f>
        <v>241080000</v>
      </c>
      <c r="G9" s="20"/>
      <c r="H9" s="20">
        <f>D9*E9</f>
        <v>241080000</v>
      </c>
      <c r="I9" s="68"/>
      <c r="J9" s="68"/>
      <c r="K9" s="68"/>
      <c r="L9" s="68"/>
      <c r="M9" s="68"/>
      <c r="N9" s="68"/>
      <c r="O9" s="68"/>
      <c r="P9" s="68"/>
      <c r="Q9" s="68"/>
      <c r="R9" s="68"/>
      <c r="S9" s="68"/>
      <c r="T9" s="68"/>
      <c r="U9" s="68"/>
      <c r="V9" s="68"/>
      <c r="W9" s="68"/>
      <c r="X9" s="68"/>
    </row>
    <row r="10" spans="1:24" ht="12.75">
      <c r="A10" s="17" t="s">
        <v>16</v>
      </c>
      <c r="B10" s="18" t="s">
        <v>17</v>
      </c>
      <c r="C10" s="17" t="s">
        <v>18</v>
      </c>
      <c r="D10" s="2">
        <v>12</v>
      </c>
      <c r="E10" s="19">
        <v>4300000</v>
      </c>
      <c r="F10" s="20">
        <f t="shared" ref="F10:F18" si="1">+D10*E10</f>
        <v>51600000</v>
      </c>
      <c r="G10" s="20">
        <f>E10*D10</f>
        <v>51600000</v>
      </c>
      <c r="H10" s="20"/>
      <c r="I10" s="68"/>
      <c r="J10" s="68"/>
      <c r="K10" s="68"/>
      <c r="L10" s="68"/>
      <c r="M10" s="68"/>
      <c r="N10" s="68"/>
      <c r="O10" s="68"/>
      <c r="P10" s="68"/>
      <c r="Q10" s="68"/>
      <c r="R10" s="68"/>
      <c r="S10" s="68"/>
      <c r="T10" s="68"/>
      <c r="U10" s="68"/>
      <c r="V10" s="68"/>
      <c r="W10" s="68"/>
      <c r="X10" s="68"/>
    </row>
    <row r="11" spans="1:24" ht="12.75">
      <c r="A11" s="17" t="s">
        <v>19</v>
      </c>
      <c r="B11" s="18" t="s">
        <v>20</v>
      </c>
      <c r="C11" s="17" t="s">
        <v>21</v>
      </c>
      <c r="D11" s="2">
        <v>10</v>
      </c>
      <c r="E11" s="19">
        <v>2500000</v>
      </c>
      <c r="F11" s="20">
        <f t="shared" si="1"/>
        <v>25000000</v>
      </c>
      <c r="G11" s="20">
        <f t="shared" ref="G11:G18" si="2">+F11</f>
        <v>25000000</v>
      </c>
      <c r="H11" s="20"/>
      <c r="I11" s="68"/>
      <c r="J11" s="68"/>
      <c r="K11" s="68"/>
      <c r="L11" s="68"/>
      <c r="M11" s="68"/>
      <c r="N11" s="68"/>
      <c r="O11" s="68"/>
      <c r="P11" s="68"/>
      <c r="Q11" s="68"/>
      <c r="R11" s="68"/>
      <c r="S11" s="68"/>
      <c r="T11" s="68"/>
      <c r="U11" s="68"/>
      <c r="V11" s="68"/>
      <c r="W11" s="68"/>
      <c r="X11" s="68"/>
    </row>
    <row r="12" spans="1:24" ht="12.75">
      <c r="A12" s="17" t="s">
        <v>22</v>
      </c>
      <c r="B12" s="18" t="s">
        <v>20</v>
      </c>
      <c r="C12" s="17" t="s">
        <v>21</v>
      </c>
      <c r="D12" s="2">
        <v>11</v>
      </c>
      <c r="E12" s="19">
        <v>2500000</v>
      </c>
      <c r="F12" s="20">
        <f t="shared" si="1"/>
        <v>27500000</v>
      </c>
      <c r="G12" s="20">
        <f t="shared" si="2"/>
        <v>27500000</v>
      </c>
      <c r="H12" s="20"/>
      <c r="I12" s="68"/>
      <c r="J12" s="68"/>
      <c r="K12" s="68"/>
      <c r="L12" s="68"/>
      <c r="M12" s="68"/>
      <c r="N12" s="68"/>
      <c r="O12" s="68"/>
      <c r="P12" s="68"/>
      <c r="Q12" s="68"/>
      <c r="R12" s="68"/>
      <c r="S12" s="68"/>
      <c r="T12" s="68"/>
      <c r="U12" s="68"/>
      <c r="V12" s="68"/>
      <c r="W12" s="68"/>
      <c r="X12" s="68"/>
    </row>
    <row r="13" spans="1:24" ht="28.5" customHeight="1">
      <c r="A13" s="17" t="s">
        <v>23</v>
      </c>
      <c r="B13" s="18" t="s">
        <v>24</v>
      </c>
      <c r="C13" s="17" t="s">
        <v>25</v>
      </c>
      <c r="D13" s="21">
        <v>91</v>
      </c>
      <c r="E13" s="22">
        <v>3900000</v>
      </c>
      <c r="F13" s="20">
        <f t="shared" si="1"/>
        <v>354900000</v>
      </c>
      <c r="G13" s="20">
        <f t="shared" si="2"/>
        <v>354900000</v>
      </c>
      <c r="H13" s="20"/>
      <c r="I13" s="68"/>
      <c r="J13" s="68"/>
      <c r="K13" s="68"/>
      <c r="L13" s="68"/>
      <c r="M13" s="68"/>
      <c r="N13" s="68"/>
      <c r="O13" s="68"/>
      <c r="P13" s="68"/>
      <c r="Q13" s="68"/>
      <c r="R13" s="68"/>
      <c r="S13" s="68"/>
      <c r="T13" s="68"/>
      <c r="U13" s="68"/>
      <c r="V13" s="68"/>
      <c r="W13" s="68"/>
      <c r="X13" s="68"/>
    </row>
    <row r="14" spans="1:24" ht="25.5">
      <c r="A14" s="17" t="s">
        <v>26</v>
      </c>
      <c r="B14" s="18" t="s">
        <v>27</v>
      </c>
      <c r="C14" s="17" t="s">
        <v>25</v>
      </c>
      <c r="D14" s="23">
        <v>91</v>
      </c>
      <c r="E14" s="19">
        <v>975800</v>
      </c>
      <c r="F14" s="24">
        <f t="shared" si="1"/>
        <v>88797800</v>
      </c>
      <c r="G14" s="20">
        <f t="shared" si="2"/>
        <v>88797800</v>
      </c>
      <c r="H14" s="20"/>
      <c r="I14" s="68"/>
      <c r="J14" s="68"/>
      <c r="K14" s="68"/>
      <c r="L14" s="68"/>
      <c r="M14" s="68"/>
      <c r="N14" s="68"/>
      <c r="O14" s="68"/>
      <c r="P14" s="68"/>
      <c r="Q14" s="68"/>
      <c r="R14" s="68"/>
      <c r="S14" s="68"/>
      <c r="T14" s="68"/>
      <c r="U14" s="68"/>
      <c r="V14" s="68"/>
      <c r="W14" s="68"/>
      <c r="X14" s="68"/>
    </row>
    <row r="15" spans="1:24" ht="25.5">
      <c r="A15" s="17" t="s">
        <v>28</v>
      </c>
      <c r="B15" s="18" t="s">
        <v>29</v>
      </c>
      <c r="C15" s="17" t="s">
        <v>25</v>
      </c>
      <c r="D15" s="23">
        <v>14</v>
      </c>
      <c r="E15" s="19">
        <v>2740841</v>
      </c>
      <c r="F15" s="24">
        <f t="shared" si="1"/>
        <v>38371774</v>
      </c>
      <c r="G15" s="20">
        <f t="shared" si="2"/>
        <v>38371774</v>
      </c>
      <c r="H15" s="20"/>
      <c r="I15" s="68"/>
      <c r="J15" s="68"/>
      <c r="K15" s="68"/>
      <c r="L15" s="68"/>
      <c r="M15" s="68"/>
      <c r="N15" s="68"/>
      <c r="O15" s="68"/>
      <c r="P15" s="68"/>
      <c r="Q15" s="68"/>
      <c r="R15" s="68"/>
      <c r="S15" s="68"/>
      <c r="T15" s="68"/>
      <c r="U15" s="68"/>
      <c r="V15" s="68"/>
      <c r="W15" s="68"/>
      <c r="X15" s="68"/>
    </row>
    <row r="16" spans="1:24" ht="25.5">
      <c r="A16" s="17" t="s">
        <v>30</v>
      </c>
      <c r="B16" s="18" t="s">
        <v>31</v>
      </c>
      <c r="C16" s="17" t="s">
        <v>25</v>
      </c>
      <c r="D16" s="23">
        <v>98</v>
      </c>
      <c r="E16" s="19">
        <v>210000</v>
      </c>
      <c r="F16" s="24">
        <f t="shared" si="1"/>
        <v>20580000</v>
      </c>
      <c r="G16" s="20">
        <f t="shared" si="2"/>
        <v>20580000</v>
      </c>
      <c r="H16" s="20"/>
      <c r="I16" s="68"/>
      <c r="J16" s="68"/>
      <c r="K16" s="68"/>
      <c r="L16" s="68"/>
      <c r="M16" s="68"/>
      <c r="N16" s="68"/>
      <c r="O16" s="68"/>
      <c r="P16" s="68"/>
      <c r="Q16" s="68"/>
      <c r="R16" s="68"/>
      <c r="S16" s="68"/>
      <c r="T16" s="68"/>
      <c r="U16" s="68"/>
      <c r="V16" s="68"/>
      <c r="W16" s="68"/>
      <c r="X16" s="68"/>
    </row>
    <row r="17" spans="1:24" ht="25.5">
      <c r="A17" s="17" t="s">
        <v>32</v>
      </c>
      <c r="B17" s="18" t="s">
        <v>33</v>
      </c>
      <c r="C17" s="17" t="s">
        <v>34</v>
      </c>
      <c r="D17" s="23">
        <f>10*98</f>
        <v>980</v>
      </c>
      <c r="E17" s="19">
        <v>10000</v>
      </c>
      <c r="F17" s="24">
        <f t="shared" si="1"/>
        <v>9800000</v>
      </c>
      <c r="G17" s="20">
        <f t="shared" si="2"/>
        <v>9800000</v>
      </c>
      <c r="H17" s="20"/>
      <c r="I17" s="68"/>
      <c r="J17" s="68"/>
      <c r="K17" s="68"/>
      <c r="L17" s="68"/>
      <c r="M17" s="68"/>
      <c r="N17" s="68"/>
      <c r="O17" s="68"/>
      <c r="P17" s="68"/>
      <c r="Q17" s="68"/>
      <c r="R17" s="68"/>
      <c r="S17" s="68"/>
      <c r="T17" s="68"/>
      <c r="U17" s="68"/>
      <c r="V17" s="68"/>
      <c r="W17" s="68"/>
      <c r="X17" s="68"/>
    </row>
    <row r="18" spans="1:24" ht="38.25">
      <c r="A18" s="17" t="s">
        <v>35</v>
      </c>
      <c r="B18" s="18" t="s">
        <v>36</v>
      </c>
      <c r="C18" s="17" t="s">
        <v>25</v>
      </c>
      <c r="D18" s="2">
        <v>98</v>
      </c>
      <c r="E18" s="19">
        <v>2720000</v>
      </c>
      <c r="F18" s="24">
        <f t="shared" si="1"/>
        <v>266560000</v>
      </c>
      <c r="G18" s="20">
        <f t="shared" si="2"/>
        <v>266560000</v>
      </c>
      <c r="H18" s="20"/>
      <c r="I18" s="68"/>
      <c r="J18" s="68"/>
      <c r="K18" s="68"/>
      <c r="L18" s="68"/>
      <c r="M18" s="68"/>
      <c r="N18" s="68"/>
      <c r="O18" s="68"/>
      <c r="P18" s="68"/>
      <c r="Q18" s="68"/>
      <c r="R18" s="68"/>
      <c r="S18" s="68"/>
      <c r="T18" s="68"/>
      <c r="U18" s="68"/>
      <c r="V18" s="68"/>
      <c r="W18" s="68"/>
      <c r="X18" s="68"/>
    </row>
    <row r="19" spans="1:24" ht="22.5" customHeight="1">
      <c r="A19" s="92" t="s">
        <v>37</v>
      </c>
      <c r="B19" s="123"/>
      <c r="C19" s="123"/>
      <c r="D19" s="123"/>
      <c r="E19" s="123"/>
      <c r="F19" s="25">
        <f>SUM(F9:F18)</f>
        <v>1124189574</v>
      </c>
      <c r="G19" s="26">
        <f>SUM(G10:G18)</f>
        <v>883109574</v>
      </c>
      <c r="H19" s="27">
        <f>H9</f>
        <v>241080000</v>
      </c>
      <c r="I19" s="68"/>
      <c r="J19" s="68"/>
      <c r="K19" s="68"/>
      <c r="L19" s="68"/>
      <c r="M19" s="68"/>
      <c r="N19" s="68"/>
      <c r="O19" s="68"/>
      <c r="P19" s="68"/>
      <c r="Q19" s="68"/>
      <c r="R19" s="68"/>
      <c r="S19" s="68"/>
      <c r="T19" s="68"/>
      <c r="U19" s="68"/>
      <c r="V19" s="68"/>
      <c r="W19" s="68"/>
      <c r="X19" s="68"/>
    </row>
    <row r="20" spans="1:24" ht="27.75" customHeight="1">
      <c r="A20" s="82" t="s">
        <v>38</v>
      </c>
      <c r="B20" s="124"/>
      <c r="C20" s="113"/>
      <c r="D20" s="113"/>
      <c r="E20" s="113"/>
      <c r="F20" s="103"/>
      <c r="G20" s="103"/>
      <c r="H20" s="114"/>
      <c r="I20" s="68"/>
      <c r="J20" s="68"/>
      <c r="K20" s="68"/>
      <c r="L20" s="68"/>
      <c r="M20" s="68"/>
      <c r="N20" s="68"/>
      <c r="O20" s="68"/>
      <c r="P20" s="68"/>
      <c r="Q20" s="68"/>
      <c r="R20" s="68"/>
      <c r="S20" s="68"/>
      <c r="T20" s="68"/>
      <c r="U20" s="68"/>
      <c r="V20" s="68"/>
      <c r="W20" s="68"/>
      <c r="X20" s="68"/>
    </row>
    <row r="21" spans="1:24" ht="15.75" customHeight="1">
      <c r="A21" s="28" t="s">
        <v>13</v>
      </c>
      <c r="B21" s="65" t="s">
        <v>39</v>
      </c>
      <c r="C21" s="9" t="s">
        <v>25</v>
      </c>
      <c r="D21" s="4">
        <v>1</v>
      </c>
      <c r="E21" s="5">
        <v>576000</v>
      </c>
      <c r="F21" s="67">
        <f>D21*E21</f>
        <v>576000</v>
      </c>
      <c r="G21" s="67">
        <f>D21*E21</f>
        <v>576000</v>
      </c>
      <c r="H21" s="29"/>
      <c r="I21" s="68"/>
      <c r="J21" s="68"/>
      <c r="K21" s="68"/>
      <c r="L21" s="68"/>
      <c r="M21" s="68"/>
      <c r="N21" s="68"/>
      <c r="O21" s="68"/>
      <c r="P21" s="68"/>
      <c r="Q21" s="68"/>
      <c r="R21" s="68"/>
      <c r="S21" s="68"/>
      <c r="T21" s="68"/>
      <c r="U21" s="68"/>
      <c r="V21" s="68"/>
      <c r="W21" s="68"/>
      <c r="X21" s="68"/>
    </row>
    <row r="22" spans="1:24" ht="28.5" customHeight="1">
      <c r="A22" s="30" t="s">
        <v>16</v>
      </c>
      <c r="B22" s="65" t="s">
        <v>40</v>
      </c>
      <c r="C22" s="10" t="s">
        <v>25</v>
      </c>
      <c r="D22" s="7">
        <v>4</v>
      </c>
      <c r="E22" s="8">
        <v>576000</v>
      </c>
      <c r="F22" s="67">
        <f t="shared" ref="F22:F24" si="3">D22*E22</f>
        <v>2304000</v>
      </c>
      <c r="G22" s="67">
        <f t="shared" ref="G22:G24" si="4">D22*E22</f>
        <v>2304000</v>
      </c>
      <c r="H22" s="31"/>
      <c r="I22" s="68"/>
      <c r="J22" s="68"/>
      <c r="K22" s="68"/>
      <c r="L22" s="68"/>
      <c r="M22" s="68"/>
      <c r="N22" s="68"/>
      <c r="O22" s="68"/>
      <c r="P22" s="68"/>
      <c r="Q22" s="68"/>
      <c r="R22" s="68"/>
      <c r="S22" s="68"/>
      <c r="T22" s="68"/>
      <c r="U22" s="68"/>
      <c r="V22" s="68"/>
      <c r="W22" s="68"/>
      <c r="X22" s="68"/>
    </row>
    <row r="23" spans="1:24" ht="15.75" customHeight="1">
      <c r="A23" s="30" t="s">
        <v>41</v>
      </c>
      <c r="B23" s="65" t="s">
        <v>42</v>
      </c>
      <c r="C23" s="10" t="s">
        <v>25</v>
      </c>
      <c r="D23" s="7">
        <v>98</v>
      </c>
      <c r="E23" s="8">
        <v>86000</v>
      </c>
      <c r="F23" s="67">
        <f t="shared" si="3"/>
        <v>8428000</v>
      </c>
      <c r="G23" s="67">
        <f t="shared" si="4"/>
        <v>8428000</v>
      </c>
      <c r="H23" s="32"/>
      <c r="I23" s="68"/>
      <c r="J23" s="68"/>
      <c r="K23" s="68"/>
      <c r="L23" s="68"/>
      <c r="M23" s="68"/>
      <c r="N23" s="68"/>
      <c r="O23" s="68"/>
      <c r="P23" s="68"/>
      <c r="Q23" s="68"/>
      <c r="R23" s="68"/>
      <c r="S23" s="68"/>
      <c r="T23" s="68"/>
      <c r="U23" s="68"/>
      <c r="V23" s="68"/>
      <c r="W23" s="68"/>
      <c r="X23" s="68"/>
    </row>
    <row r="24" spans="1:24" ht="105.75" customHeight="1">
      <c r="A24" s="33" t="s">
        <v>22</v>
      </c>
      <c r="B24" s="3" t="s">
        <v>43</v>
      </c>
      <c r="C24" s="6" t="s">
        <v>25</v>
      </c>
      <c r="D24" s="7">
        <v>98</v>
      </c>
      <c r="E24" s="8">
        <v>95000</v>
      </c>
      <c r="F24" s="67">
        <f t="shared" si="3"/>
        <v>9310000</v>
      </c>
      <c r="G24" s="67">
        <f t="shared" si="4"/>
        <v>9310000</v>
      </c>
      <c r="H24" s="34"/>
      <c r="I24" s="68"/>
      <c r="J24" s="68"/>
      <c r="K24" s="68"/>
      <c r="L24" s="68"/>
      <c r="M24" s="68"/>
      <c r="N24" s="68"/>
      <c r="O24" s="68"/>
      <c r="P24" s="68"/>
      <c r="Q24" s="68"/>
      <c r="R24" s="68"/>
      <c r="S24" s="68"/>
      <c r="T24" s="68"/>
      <c r="U24" s="68"/>
      <c r="V24" s="68"/>
      <c r="W24" s="68"/>
      <c r="X24" s="68"/>
    </row>
    <row r="25" spans="1:24" ht="52.5" customHeight="1">
      <c r="A25" s="33" t="s">
        <v>23</v>
      </c>
      <c r="B25" s="69" t="s">
        <v>44</v>
      </c>
      <c r="C25" s="70" t="s">
        <v>25</v>
      </c>
      <c r="D25" s="76">
        <v>98</v>
      </c>
      <c r="E25" s="8">
        <v>271000</v>
      </c>
      <c r="F25" s="67">
        <f t="shared" ref="F25:F33" si="5">D25*E25</f>
        <v>26558000</v>
      </c>
      <c r="G25" s="67">
        <f t="shared" ref="G25" si="6">D25*E25</f>
        <v>26558000</v>
      </c>
      <c r="H25" s="34"/>
      <c r="I25" s="68"/>
      <c r="J25" s="68"/>
      <c r="K25" s="68"/>
      <c r="L25" s="68"/>
      <c r="M25" s="68"/>
      <c r="N25" s="68"/>
      <c r="O25" s="68"/>
      <c r="P25" s="68"/>
      <c r="Q25" s="68"/>
      <c r="R25" s="68"/>
      <c r="S25" s="68"/>
      <c r="T25" s="68"/>
      <c r="U25" s="68"/>
      <c r="V25" s="68"/>
      <c r="W25" s="68"/>
      <c r="X25" s="68"/>
    </row>
    <row r="26" spans="1:24" ht="23.25" customHeight="1">
      <c r="A26" s="30" t="s">
        <v>26</v>
      </c>
      <c r="B26" s="73" t="s">
        <v>45</v>
      </c>
      <c r="C26" s="73" t="s">
        <v>46</v>
      </c>
      <c r="D26" s="78">
        <f>20*98</f>
        <v>1960</v>
      </c>
      <c r="E26" s="75">
        <v>8000</v>
      </c>
      <c r="F26" s="67">
        <f t="shared" si="5"/>
        <v>15680000</v>
      </c>
      <c r="G26" s="67"/>
      <c r="H26" s="34">
        <f>F26</f>
        <v>15680000</v>
      </c>
      <c r="I26" s="68"/>
      <c r="J26" s="68"/>
      <c r="K26" s="68"/>
      <c r="L26" s="68"/>
      <c r="M26" s="68"/>
      <c r="N26" s="68"/>
      <c r="O26" s="68"/>
      <c r="P26" s="68"/>
      <c r="Q26" s="68"/>
      <c r="R26" s="68"/>
      <c r="S26" s="68"/>
      <c r="T26" s="68"/>
      <c r="U26" s="68"/>
      <c r="V26" s="68"/>
      <c r="W26" s="68"/>
      <c r="X26" s="68"/>
    </row>
    <row r="27" spans="1:24" ht="18.75" customHeight="1">
      <c r="A27" s="30" t="s">
        <v>28</v>
      </c>
      <c r="B27" s="74" t="s">
        <v>47</v>
      </c>
      <c r="C27" s="73" t="s">
        <v>48</v>
      </c>
      <c r="D27" s="78">
        <v>98</v>
      </c>
      <c r="E27" s="75">
        <v>30000</v>
      </c>
      <c r="F27" s="67">
        <f t="shared" si="5"/>
        <v>2940000</v>
      </c>
      <c r="G27" s="67"/>
      <c r="H27" s="34">
        <f t="shared" ref="H27:H34" si="7">F27</f>
        <v>2940000</v>
      </c>
      <c r="I27" s="68"/>
      <c r="J27" s="68"/>
      <c r="K27" s="68"/>
      <c r="L27" s="68"/>
      <c r="M27" s="68"/>
      <c r="N27" s="68"/>
      <c r="O27" s="68"/>
      <c r="P27" s="68"/>
      <c r="Q27" s="68"/>
      <c r="R27" s="68"/>
      <c r="S27" s="68"/>
      <c r="T27" s="68"/>
      <c r="U27" s="68"/>
      <c r="V27" s="68"/>
      <c r="W27" s="68"/>
      <c r="X27" s="68"/>
    </row>
    <row r="28" spans="1:24" ht="20.25" customHeight="1">
      <c r="A28" s="30" t="s">
        <v>30</v>
      </c>
      <c r="B28" s="74" t="s">
        <v>49</v>
      </c>
      <c r="C28" s="73" t="s">
        <v>50</v>
      </c>
      <c r="D28" s="78">
        <f>4*98</f>
        <v>392</v>
      </c>
      <c r="E28" s="75">
        <v>25000</v>
      </c>
      <c r="F28" s="67">
        <f t="shared" si="5"/>
        <v>9800000</v>
      </c>
      <c r="G28" s="67"/>
      <c r="H28" s="34">
        <f t="shared" si="7"/>
        <v>9800000</v>
      </c>
      <c r="I28" s="68"/>
      <c r="J28" s="68"/>
      <c r="K28" s="68"/>
      <c r="L28" s="68"/>
      <c r="M28" s="68"/>
      <c r="N28" s="68"/>
      <c r="O28" s="68"/>
      <c r="P28" s="68"/>
      <c r="Q28" s="68"/>
      <c r="R28" s="68"/>
      <c r="S28" s="68"/>
      <c r="T28" s="68"/>
      <c r="U28" s="68"/>
      <c r="V28" s="68"/>
      <c r="W28" s="68"/>
      <c r="X28" s="68"/>
    </row>
    <row r="29" spans="1:24" ht="16.5" customHeight="1">
      <c r="A29" s="30" t="s">
        <v>32</v>
      </c>
      <c r="B29" s="74" t="s">
        <v>51</v>
      </c>
      <c r="C29" s="73" t="s">
        <v>46</v>
      </c>
      <c r="D29" s="78">
        <f>3*98</f>
        <v>294</v>
      </c>
      <c r="E29" s="75">
        <v>90000</v>
      </c>
      <c r="F29" s="67">
        <f t="shared" si="5"/>
        <v>26460000</v>
      </c>
      <c r="G29" s="67"/>
      <c r="H29" s="34">
        <f t="shared" si="7"/>
        <v>26460000</v>
      </c>
      <c r="I29" s="68"/>
      <c r="J29" s="68"/>
      <c r="K29" s="68"/>
      <c r="L29" s="68"/>
      <c r="M29" s="68"/>
      <c r="N29" s="68"/>
      <c r="O29" s="68"/>
      <c r="P29" s="68"/>
      <c r="Q29" s="68"/>
      <c r="R29" s="68"/>
      <c r="S29" s="68"/>
      <c r="T29" s="68"/>
      <c r="U29" s="68"/>
      <c r="V29" s="68"/>
      <c r="W29" s="68"/>
      <c r="X29" s="68"/>
    </row>
    <row r="30" spans="1:24" ht="18" customHeight="1">
      <c r="A30" s="30" t="s">
        <v>35</v>
      </c>
      <c r="B30" s="74" t="s">
        <v>52</v>
      </c>
      <c r="C30" s="73" t="s">
        <v>50</v>
      </c>
      <c r="D30" s="78">
        <v>294</v>
      </c>
      <c r="E30" s="75">
        <v>40000</v>
      </c>
      <c r="F30" s="67">
        <f t="shared" si="5"/>
        <v>11760000</v>
      </c>
      <c r="G30" s="67"/>
      <c r="H30" s="34">
        <f t="shared" si="7"/>
        <v>11760000</v>
      </c>
      <c r="I30" s="68"/>
      <c r="J30" s="68"/>
      <c r="K30" s="68"/>
      <c r="L30" s="68"/>
      <c r="M30" s="68"/>
      <c r="N30" s="68"/>
      <c r="O30" s="68"/>
      <c r="P30" s="68"/>
      <c r="Q30" s="68"/>
      <c r="R30" s="68"/>
      <c r="S30" s="68"/>
      <c r="T30" s="68"/>
      <c r="U30" s="68"/>
      <c r="V30" s="68"/>
      <c r="W30" s="68"/>
      <c r="X30" s="68"/>
    </row>
    <row r="31" spans="1:24" ht="19.5" customHeight="1">
      <c r="A31" s="30" t="s">
        <v>53</v>
      </c>
      <c r="B31" s="74" t="s">
        <v>54</v>
      </c>
      <c r="C31" s="73" t="s">
        <v>46</v>
      </c>
      <c r="D31" s="78">
        <f>2*98</f>
        <v>196</v>
      </c>
      <c r="E31" s="75">
        <v>40000</v>
      </c>
      <c r="F31" s="67">
        <f t="shared" si="5"/>
        <v>7840000</v>
      </c>
      <c r="G31" s="67"/>
      <c r="H31" s="34">
        <f t="shared" si="7"/>
        <v>7840000</v>
      </c>
      <c r="I31" s="68"/>
      <c r="J31" s="68"/>
      <c r="K31" s="68"/>
      <c r="L31" s="68"/>
      <c r="M31" s="68"/>
      <c r="N31" s="68"/>
      <c r="O31" s="68"/>
      <c r="P31" s="68"/>
      <c r="Q31" s="68"/>
      <c r="R31" s="68"/>
      <c r="S31" s="68"/>
      <c r="T31" s="68"/>
      <c r="U31" s="68"/>
      <c r="V31" s="68"/>
      <c r="W31" s="68"/>
      <c r="X31" s="68"/>
    </row>
    <row r="32" spans="1:24" ht="16.5" customHeight="1">
      <c r="A32" s="30" t="s">
        <v>55</v>
      </c>
      <c r="B32" s="74" t="s">
        <v>56</v>
      </c>
      <c r="C32" s="73" t="s">
        <v>46</v>
      </c>
      <c r="D32" s="78">
        <v>294</v>
      </c>
      <c r="E32" s="75">
        <v>90000</v>
      </c>
      <c r="F32" s="67">
        <f t="shared" si="5"/>
        <v>26460000</v>
      </c>
      <c r="G32" s="67"/>
      <c r="H32" s="34">
        <f t="shared" si="7"/>
        <v>26460000</v>
      </c>
      <c r="I32" s="68"/>
      <c r="J32" s="68"/>
      <c r="K32" s="68"/>
      <c r="L32" s="68"/>
      <c r="M32" s="68"/>
      <c r="N32" s="68"/>
      <c r="O32" s="68"/>
      <c r="P32" s="68"/>
      <c r="Q32" s="68"/>
      <c r="R32" s="68"/>
      <c r="S32" s="68"/>
      <c r="T32" s="68"/>
      <c r="U32" s="68"/>
      <c r="V32" s="68"/>
      <c r="W32" s="68"/>
      <c r="X32" s="68"/>
    </row>
    <row r="33" spans="1:24" ht="17.25" customHeight="1">
      <c r="A33" s="30" t="s">
        <v>57</v>
      </c>
      <c r="B33" s="74" t="s">
        <v>58</v>
      </c>
      <c r="C33" s="73" t="s">
        <v>59</v>
      </c>
      <c r="D33" s="78">
        <f>5*98</f>
        <v>490</v>
      </c>
      <c r="E33" s="75">
        <v>9600</v>
      </c>
      <c r="F33" s="67">
        <f t="shared" si="5"/>
        <v>4704000</v>
      </c>
      <c r="G33" s="67"/>
      <c r="H33" s="34">
        <f t="shared" si="7"/>
        <v>4704000</v>
      </c>
      <c r="I33" s="68"/>
      <c r="J33" s="68"/>
      <c r="K33" s="68"/>
      <c r="L33" s="68"/>
      <c r="M33" s="68"/>
      <c r="N33" s="68"/>
      <c r="O33" s="68"/>
      <c r="P33" s="68"/>
      <c r="Q33" s="68"/>
      <c r="R33" s="68"/>
      <c r="S33" s="68"/>
      <c r="T33" s="68"/>
      <c r="U33" s="68"/>
      <c r="V33" s="68"/>
      <c r="W33" s="68"/>
      <c r="X33" s="68"/>
    </row>
    <row r="34" spans="1:24" ht="17.25" customHeight="1">
      <c r="A34" s="30" t="s">
        <v>60</v>
      </c>
      <c r="B34" s="74" t="s">
        <v>61</v>
      </c>
      <c r="C34" s="73" t="s">
        <v>62</v>
      </c>
      <c r="D34" s="78" t="s">
        <v>63</v>
      </c>
      <c r="E34" s="75">
        <v>38666000</v>
      </c>
      <c r="F34" s="67">
        <f>E34</f>
        <v>38666000</v>
      </c>
      <c r="G34" s="67"/>
      <c r="H34" s="34">
        <f t="shared" si="7"/>
        <v>38666000</v>
      </c>
      <c r="I34" s="68"/>
      <c r="J34" s="68"/>
      <c r="K34" s="68"/>
      <c r="L34" s="68"/>
      <c r="M34" s="68"/>
      <c r="N34" s="68"/>
      <c r="O34" s="68"/>
      <c r="P34" s="68"/>
      <c r="Q34" s="68"/>
      <c r="R34" s="68"/>
      <c r="S34" s="68"/>
      <c r="T34" s="68"/>
      <c r="U34" s="68"/>
      <c r="V34" s="68"/>
      <c r="W34" s="68"/>
      <c r="X34" s="68"/>
    </row>
    <row r="35" spans="1:24" ht="30" hidden="1" customHeight="1">
      <c r="A35" s="33" t="s">
        <v>64</v>
      </c>
      <c r="B35" s="71"/>
      <c r="C35" s="72"/>
      <c r="D35" s="77"/>
      <c r="E35" s="35"/>
      <c r="F35" s="36">
        <f t="shared" ref="F35" si="8">+D35*E35</f>
        <v>0</v>
      </c>
      <c r="G35" s="37">
        <f>+F35</f>
        <v>0</v>
      </c>
      <c r="H35" s="34">
        <f t="shared" ref="H35" si="9">G35</f>
        <v>0</v>
      </c>
      <c r="I35" s="68"/>
      <c r="J35" s="68"/>
      <c r="K35" s="68"/>
      <c r="L35" s="68"/>
      <c r="M35" s="68"/>
      <c r="N35" s="68"/>
      <c r="O35" s="68"/>
      <c r="P35" s="68"/>
      <c r="Q35" s="68"/>
      <c r="R35" s="68"/>
      <c r="S35" s="68"/>
      <c r="T35" s="68"/>
      <c r="U35" s="68"/>
      <c r="V35" s="68"/>
      <c r="W35" s="68"/>
      <c r="X35" s="68"/>
    </row>
    <row r="36" spans="1:24" ht="24.75" customHeight="1">
      <c r="A36" s="89" t="s">
        <v>65</v>
      </c>
      <c r="B36" s="125"/>
      <c r="C36" s="125"/>
      <c r="D36" s="125"/>
      <c r="E36" s="122"/>
      <c r="F36" s="26">
        <f>SUM(F21:F35)</f>
        <v>191486000</v>
      </c>
      <c r="G36" s="26">
        <f>SUM(G21:G35)</f>
        <v>47176000</v>
      </c>
      <c r="H36" s="79">
        <f>SUM(H26:H35)</f>
        <v>144310000</v>
      </c>
      <c r="I36" s="68"/>
      <c r="J36" s="126"/>
      <c r="K36" s="68"/>
      <c r="L36" s="68"/>
      <c r="M36" s="68"/>
      <c r="N36" s="68"/>
      <c r="O36" s="68"/>
      <c r="P36" s="68"/>
      <c r="Q36" s="68"/>
      <c r="R36" s="68"/>
      <c r="S36" s="68"/>
      <c r="T36" s="68"/>
      <c r="U36" s="68"/>
      <c r="V36" s="68"/>
      <c r="W36" s="68"/>
      <c r="X36" s="68"/>
    </row>
    <row r="37" spans="1:24" ht="24.75" customHeight="1">
      <c r="A37" s="127" t="s">
        <v>66</v>
      </c>
      <c r="B37" s="125"/>
      <c r="C37" s="103"/>
      <c r="D37" s="103"/>
      <c r="E37" s="103"/>
      <c r="F37" s="103"/>
      <c r="G37" s="103"/>
      <c r="H37" s="114"/>
      <c r="I37" s="68"/>
      <c r="J37" s="68"/>
      <c r="K37" s="68"/>
      <c r="L37" s="68"/>
      <c r="M37" s="68"/>
      <c r="N37" s="68"/>
      <c r="O37" s="68"/>
      <c r="P37" s="68"/>
      <c r="Q37" s="68"/>
      <c r="R37" s="68"/>
      <c r="S37" s="68"/>
      <c r="T37" s="68"/>
      <c r="U37" s="68"/>
      <c r="V37" s="68"/>
      <c r="W37" s="68"/>
      <c r="X37" s="68"/>
    </row>
    <row r="38" spans="1:24" ht="27.75" customHeight="1">
      <c r="A38" s="128" t="s">
        <v>13</v>
      </c>
      <c r="B38" s="1" t="s">
        <v>67</v>
      </c>
      <c r="C38" s="9" t="s">
        <v>18</v>
      </c>
      <c r="D38" s="4">
        <v>9</v>
      </c>
      <c r="E38" s="38">
        <v>3700000</v>
      </c>
      <c r="F38" s="39">
        <f>D38*E38</f>
        <v>33300000</v>
      </c>
      <c r="G38" s="39">
        <f>D38*E38</f>
        <v>33300000</v>
      </c>
      <c r="H38" s="129"/>
      <c r="I38" s="40"/>
      <c r="J38" s="40"/>
      <c r="K38" s="40"/>
      <c r="L38" s="40"/>
      <c r="M38" s="40"/>
      <c r="N38" s="40"/>
      <c r="O38" s="40"/>
      <c r="P38" s="40"/>
      <c r="Q38" s="40"/>
      <c r="R38" s="40"/>
      <c r="S38" s="40"/>
      <c r="T38" s="40"/>
      <c r="U38" s="40"/>
      <c r="V38" s="40"/>
      <c r="W38" s="40"/>
      <c r="X38" s="40"/>
    </row>
    <row r="39" spans="1:24" ht="15.75" customHeight="1">
      <c r="A39" s="128" t="s">
        <v>16</v>
      </c>
      <c r="B39" s="1" t="s">
        <v>68</v>
      </c>
      <c r="C39" s="10" t="s">
        <v>25</v>
      </c>
      <c r="D39" s="7">
        <v>5</v>
      </c>
      <c r="E39" s="41">
        <v>576000</v>
      </c>
      <c r="F39" s="39">
        <f t="shared" ref="F39:F40" si="10">D39*E39</f>
        <v>2880000</v>
      </c>
      <c r="G39" s="39">
        <f t="shared" ref="G39:G40" si="11">D39*E39</f>
        <v>2880000</v>
      </c>
      <c r="H39" s="42"/>
      <c r="I39" s="40"/>
      <c r="J39" s="40"/>
      <c r="K39" s="40"/>
      <c r="L39" s="40"/>
      <c r="M39" s="40"/>
      <c r="N39" s="40"/>
      <c r="O39" s="40"/>
      <c r="P39" s="40"/>
      <c r="Q39" s="40"/>
      <c r="R39" s="40"/>
      <c r="S39" s="40"/>
      <c r="T39" s="40"/>
      <c r="U39" s="40"/>
      <c r="V39" s="40"/>
      <c r="W39" s="40"/>
      <c r="X39" s="40"/>
    </row>
    <row r="40" spans="1:24" ht="15.75" customHeight="1">
      <c r="A40" s="128" t="s">
        <v>19</v>
      </c>
      <c r="B40" s="1" t="s">
        <v>69</v>
      </c>
      <c r="C40" s="66" t="s">
        <v>25</v>
      </c>
      <c r="D40" s="43">
        <v>96</v>
      </c>
      <c r="E40" s="44">
        <v>70000</v>
      </c>
      <c r="F40" s="39">
        <f t="shared" si="10"/>
        <v>6720000</v>
      </c>
      <c r="G40" s="39">
        <f t="shared" si="11"/>
        <v>6720000</v>
      </c>
      <c r="H40" s="45"/>
      <c r="I40" s="68"/>
      <c r="J40" s="68"/>
      <c r="K40" s="68"/>
      <c r="L40" s="68"/>
      <c r="M40" s="68"/>
      <c r="N40" s="68"/>
      <c r="O40" s="68"/>
      <c r="P40" s="68"/>
      <c r="Q40" s="68"/>
      <c r="R40" s="68"/>
      <c r="S40" s="68"/>
      <c r="T40" s="68"/>
      <c r="U40" s="68"/>
      <c r="V40" s="68"/>
      <c r="W40" s="68"/>
      <c r="X40" s="68"/>
    </row>
    <row r="41" spans="1:24" ht="15.75" customHeight="1">
      <c r="A41" s="130" t="s">
        <v>70</v>
      </c>
      <c r="B41" s="103"/>
      <c r="C41" s="103"/>
      <c r="D41" s="103"/>
      <c r="E41" s="104"/>
      <c r="F41" s="47">
        <f>SUM(F38:F40)</f>
        <v>42900000</v>
      </c>
      <c r="G41" s="47">
        <f>SUM(G38:G40)</f>
        <v>42900000</v>
      </c>
      <c r="H41" s="48"/>
      <c r="I41" s="107"/>
      <c r="J41" s="107"/>
      <c r="K41" s="107"/>
      <c r="L41" s="131"/>
      <c r="M41" s="107"/>
      <c r="N41" s="107"/>
      <c r="O41" s="107"/>
      <c r="P41" s="107"/>
      <c r="Q41" s="107"/>
      <c r="R41" s="107"/>
      <c r="S41" s="107"/>
      <c r="T41" s="107"/>
      <c r="U41" s="107"/>
      <c r="V41" s="107"/>
      <c r="W41" s="107"/>
      <c r="X41" s="107"/>
    </row>
    <row r="42" spans="1:24" ht="14.25" customHeight="1">
      <c r="A42" s="96"/>
      <c r="B42" s="124"/>
      <c r="C42" s="108"/>
      <c r="D42" s="132"/>
      <c r="E42" s="133"/>
      <c r="F42" s="134"/>
      <c r="G42" s="134"/>
      <c r="H42" s="135"/>
      <c r="I42" s="107"/>
      <c r="J42" s="107"/>
      <c r="K42" s="107"/>
      <c r="L42" s="107"/>
      <c r="M42" s="107"/>
      <c r="N42" s="107"/>
      <c r="O42" s="107"/>
      <c r="P42" s="107"/>
      <c r="Q42" s="107"/>
      <c r="R42" s="107"/>
      <c r="S42" s="107"/>
      <c r="T42" s="107"/>
      <c r="U42" s="107"/>
      <c r="V42" s="107"/>
      <c r="W42" s="107"/>
      <c r="X42" s="107"/>
    </row>
    <row r="43" spans="1:24" ht="15.75" customHeight="1">
      <c r="A43" s="130" t="s">
        <v>71</v>
      </c>
      <c r="B43" s="103"/>
      <c r="C43" s="103"/>
      <c r="D43" s="103"/>
      <c r="E43" s="104"/>
      <c r="F43" s="47">
        <f>F19+F36+F41</f>
        <v>1358575574</v>
      </c>
      <c r="G43" s="47">
        <f>+G19+G36+G41</f>
        <v>973185574</v>
      </c>
      <c r="H43" s="49">
        <f>H9+H36</f>
        <v>385390000</v>
      </c>
      <c r="I43" s="107"/>
      <c r="J43" s="107"/>
      <c r="K43" s="107"/>
      <c r="L43" s="107"/>
      <c r="M43" s="107"/>
      <c r="N43" s="107"/>
      <c r="O43" s="107"/>
      <c r="P43" s="107"/>
      <c r="Q43" s="107"/>
      <c r="R43" s="107"/>
      <c r="S43" s="107"/>
      <c r="T43" s="107"/>
      <c r="U43" s="107"/>
      <c r="V43" s="107"/>
      <c r="W43" s="107"/>
      <c r="X43" s="107"/>
    </row>
    <row r="44" spans="1:24" ht="15.75" hidden="1" customHeight="1">
      <c r="A44" s="136"/>
      <c r="B44" s="104"/>
      <c r="C44" s="46"/>
      <c r="D44" s="50"/>
      <c r="E44" s="51"/>
      <c r="F44" s="52"/>
      <c r="G44" s="52"/>
      <c r="H44" s="53"/>
      <c r="I44" s="107"/>
      <c r="J44" s="107"/>
      <c r="K44" s="107"/>
      <c r="L44" s="107"/>
      <c r="M44" s="107"/>
      <c r="N44" s="107"/>
      <c r="O44" s="107"/>
      <c r="P44" s="107"/>
      <c r="Q44" s="107"/>
      <c r="R44" s="107"/>
      <c r="S44" s="107"/>
      <c r="T44" s="107"/>
      <c r="U44" s="107"/>
      <c r="V44" s="107"/>
      <c r="W44" s="107"/>
      <c r="X44" s="107"/>
    </row>
    <row r="45" spans="1:24" ht="15.75" hidden="1" customHeight="1">
      <c r="A45" s="136"/>
      <c r="B45" s="104"/>
      <c r="C45" s="46"/>
      <c r="D45" s="50"/>
      <c r="E45" s="51"/>
      <c r="F45" s="54"/>
      <c r="G45" s="55" t="s">
        <v>72</v>
      </c>
      <c r="H45" s="56"/>
      <c r="I45" s="107"/>
      <c r="J45" s="107"/>
      <c r="K45" s="107"/>
      <c r="L45" s="107"/>
      <c r="M45" s="107"/>
      <c r="N45" s="107"/>
      <c r="O45" s="107"/>
      <c r="P45" s="107"/>
      <c r="Q45" s="107"/>
      <c r="R45" s="107"/>
      <c r="S45" s="107"/>
      <c r="T45" s="107"/>
      <c r="U45" s="107"/>
      <c r="V45" s="107"/>
      <c r="W45" s="107"/>
      <c r="X45" s="107"/>
    </row>
    <row r="46" spans="1:24" ht="15.75" hidden="1" customHeight="1">
      <c r="A46" s="106"/>
      <c r="B46" s="107"/>
      <c r="C46" s="108"/>
      <c r="D46" s="107"/>
      <c r="E46" s="109"/>
      <c r="F46" s="52">
        <v>100</v>
      </c>
      <c r="G46" s="57">
        <f>+F46*G43/F43</f>
        <v>71.632788975786482</v>
      </c>
      <c r="H46" s="58"/>
      <c r="I46" s="107"/>
      <c r="J46" s="107"/>
      <c r="K46" s="107"/>
      <c r="L46" s="107"/>
      <c r="M46" s="107"/>
      <c r="N46" s="107"/>
      <c r="O46" s="107"/>
      <c r="P46" s="107"/>
      <c r="Q46" s="107"/>
      <c r="R46" s="107"/>
      <c r="S46" s="107"/>
      <c r="T46" s="107"/>
      <c r="U46" s="107"/>
      <c r="V46" s="107"/>
      <c r="W46" s="107"/>
      <c r="X46" s="107"/>
    </row>
    <row r="47" spans="1:24" ht="15.75" hidden="1" customHeight="1">
      <c r="A47" s="106"/>
      <c r="B47" s="107"/>
      <c r="C47" s="108"/>
      <c r="D47" s="107"/>
      <c r="E47" s="109"/>
      <c r="F47" s="134"/>
      <c r="G47" s="134"/>
      <c r="H47" s="137"/>
      <c r="I47" s="107"/>
      <c r="J47" s="107"/>
      <c r="K47" s="107"/>
      <c r="L47" s="107"/>
      <c r="M47" s="107"/>
      <c r="N47" s="107"/>
      <c r="O47" s="107"/>
      <c r="P47" s="107"/>
      <c r="Q47" s="107"/>
      <c r="R47" s="107"/>
      <c r="S47" s="107"/>
      <c r="T47" s="107"/>
      <c r="U47" s="107"/>
      <c r="V47" s="107"/>
      <c r="W47" s="107"/>
      <c r="X47" s="107"/>
    </row>
    <row r="48" spans="1:24" ht="15.75" hidden="1" customHeight="1">
      <c r="A48" s="106"/>
      <c r="B48" s="107"/>
      <c r="C48" s="108"/>
      <c r="D48" s="107"/>
      <c r="E48" s="109"/>
      <c r="F48" s="134"/>
      <c r="G48" s="134">
        <f>G43/504</f>
        <v>1930923.7579365079</v>
      </c>
      <c r="H48" s="137"/>
      <c r="I48" s="107"/>
      <c r="J48" s="107"/>
      <c r="K48" s="107"/>
      <c r="L48" s="107"/>
      <c r="M48" s="107"/>
      <c r="N48" s="107"/>
      <c r="O48" s="107"/>
      <c r="P48" s="107"/>
      <c r="Q48" s="107"/>
      <c r="R48" s="107"/>
      <c r="S48" s="107"/>
      <c r="T48" s="107"/>
      <c r="U48" s="107"/>
      <c r="V48" s="107"/>
      <c r="W48" s="107"/>
      <c r="X48" s="107"/>
    </row>
    <row r="49" spans="1:24" ht="15.75" customHeight="1">
      <c r="A49" s="106"/>
      <c r="B49" s="107"/>
      <c r="C49" s="108"/>
      <c r="D49" s="107"/>
      <c r="E49" s="109"/>
      <c r="F49" s="134"/>
      <c r="G49" s="134"/>
      <c r="H49" s="137"/>
      <c r="I49" s="107"/>
      <c r="J49" s="107"/>
      <c r="K49" s="107"/>
      <c r="L49" s="107"/>
      <c r="M49" s="107"/>
      <c r="N49" s="107"/>
      <c r="O49" s="107"/>
      <c r="P49" s="107"/>
      <c r="Q49" s="107"/>
      <c r="R49" s="107"/>
      <c r="S49" s="107"/>
      <c r="T49" s="107"/>
      <c r="U49" s="107"/>
      <c r="V49" s="107"/>
      <c r="W49" s="107"/>
      <c r="X49" s="107"/>
    </row>
    <row r="50" spans="1:24" ht="15.75" customHeight="1" thickBot="1">
      <c r="A50" s="59"/>
      <c r="B50" s="60"/>
      <c r="C50" s="61"/>
      <c r="D50" s="60"/>
      <c r="E50" s="62"/>
      <c r="F50" s="63"/>
      <c r="G50" s="60"/>
      <c r="H50" s="64"/>
      <c r="I50" s="107"/>
      <c r="J50" s="107"/>
      <c r="K50" s="107"/>
      <c r="L50" s="107"/>
      <c r="M50" s="107"/>
      <c r="N50" s="107"/>
      <c r="O50" s="107"/>
      <c r="P50" s="107"/>
      <c r="Q50" s="107"/>
      <c r="R50" s="107"/>
      <c r="S50" s="107"/>
      <c r="T50" s="107"/>
      <c r="U50" s="107"/>
      <c r="V50" s="107"/>
      <c r="W50" s="107"/>
      <c r="X50" s="107"/>
    </row>
    <row r="51" spans="1:24" ht="15.75" customHeight="1">
      <c r="A51" s="107"/>
      <c r="B51" s="107"/>
      <c r="C51" s="108"/>
      <c r="D51" s="107"/>
      <c r="E51" s="109"/>
      <c r="F51" s="110"/>
      <c r="G51" s="107"/>
      <c r="H51" s="107"/>
      <c r="I51" s="107"/>
      <c r="J51" s="107"/>
      <c r="K51" s="107"/>
      <c r="L51" s="107"/>
      <c r="M51" s="107"/>
      <c r="N51" s="107"/>
      <c r="O51" s="107"/>
      <c r="P51" s="107"/>
      <c r="Q51" s="107"/>
      <c r="R51" s="107"/>
      <c r="S51" s="107"/>
      <c r="T51" s="107"/>
      <c r="U51" s="107"/>
      <c r="V51" s="107"/>
      <c r="W51" s="107"/>
      <c r="X51" s="107"/>
    </row>
    <row r="52" spans="1:24" ht="15.75" customHeight="1">
      <c r="A52" s="107"/>
      <c r="B52" s="107"/>
      <c r="C52" s="108"/>
      <c r="D52" s="107"/>
      <c r="E52" s="109"/>
      <c r="F52" s="110" t="s">
        <v>73</v>
      </c>
      <c r="G52" s="138"/>
      <c r="H52" s="107"/>
      <c r="I52" s="107"/>
      <c r="J52" s="107"/>
      <c r="K52" s="107"/>
      <c r="L52" s="107"/>
      <c r="M52" s="107"/>
      <c r="N52" s="107"/>
      <c r="O52" s="107"/>
      <c r="P52" s="107"/>
      <c r="Q52" s="107"/>
      <c r="R52" s="107"/>
      <c r="S52" s="107"/>
      <c r="T52" s="107"/>
      <c r="U52" s="107"/>
      <c r="V52" s="107"/>
      <c r="W52" s="107"/>
      <c r="X52" s="107"/>
    </row>
    <row r="53" spans="1:24" ht="15.75" customHeight="1">
      <c r="A53" s="107" t="s">
        <v>74</v>
      </c>
      <c r="B53" s="107"/>
      <c r="C53" s="108"/>
      <c r="D53" s="107"/>
      <c r="E53" s="109"/>
      <c r="F53" s="110"/>
      <c r="G53" s="110"/>
      <c r="H53" s="107"/>
      <c r="I53" s="107"/>
      <c r="J53" s="107"/>
      <c r="K53" s="107"/>
      <c r="L53" s="107"/>
      <c r="M53" s="107"/>
      <c r="N53" s="107"/>
      <c r="O53" s="107"/>
      <c r="P53" s="107"/>
      <c r="Q53" s="107"/>
      <c r="R53" s="107"/>
      <c r="S53" s="107"/>
      <c r="T53" s="107"/>
      <c r="U53" s="107"/>
      <c r="V53" s="107"/>
      <c r="W53" s="107"/>
      <c r="X53" s="107"/>
    </row>
    <row r="54" spans="1:24" ht="15.75" customHeight="1">
      <c r="A54" s="107" t="s">
        <v>75</v>
      </c>
      <c r="B54" s="107"/>
      <c r="C54" s="108"/>
      <c r="D54" s="107"/>
      <c r="E54" s="109"/>
      <c r="F54" s="110"/>
      <c r="G54" s="107"/>
      <c r="H54" s="107"/>
      <c r="I54" s="107"/>
      <c r="J54" s="107"/>
      <c r="K54" s="107"/>
      <c r="L54" s="107"/>
      <c r="M54" s="107"/>
      <c r="N54" s="107"/>
      <c r="O54" s="107"/>
      <c r="P54" s="107"/>
      <c r="Q54" s="107"/>
      <c r="R54" s="107"/>
      <c r="S54" s="107"/>
      <c r="T54" s="107"/>
      <c r="U54" s="107"/>
      <c r="V54" s="107"/>
      <c r="W54" s="107"/>
      <c r="X54" s="107"/>
    </row>
    <row r="55" spans="1:24" ht="15.75" customHeight="1">
      <c r="A55" s="107" t="s">
        <v>76</v>
      </c>
      <c r="B55" s="107"/>
      <c r="C55" s="108"/>
      <c r="D55" s="107"/>
      <c r="E55" s="109"/>
      <c r="F55" s="110"/>
      <c r="G55" s="107"/>
      <c r="H55" s="107"/>
      <c r="I55" s="107"/>
      <c r="J55" s="107"/>
      <c r="K55" s="107"/>
      <c r="L55" s="107"/>
      <c r="M55" s="107"/>
      <c r="N55" s="107"/>
      <c r="O55" s="107"/>
      <c r="P55" s="107"/>
      <c r="Q55" s="107"/>
      <c r="R55" s="107"/>
      <c r="S55" s="107"/>
      <c r="T55" s="107"/>
      <c r="U55" s="107"/>
      <c r="V55" s="107"/>
      <c r="W55" s="107"/>
      <c r="X55" s="107"/>
    </row>
    <row r="56" spans="1:24" ht="15.75" customHeight="1">
      <c r="A56" s="107"/>
      <c r="B56" s="107"/>
      <c r="C56" s="108"/>
      <c r="D56" s="107"/>
      <c r="E56" s="109"/>
      <c r="F56" s="110"/>
      <c r="G56" s="107"/>
      <c r="H56" s="107"/>
      <c r="I56" s="107"/>
      <c r="J56" s="107"/>
      <c r="K56" s="107"/>
      <c r="L56" s="107"/>
      <c r="M56" s="107"/>
      <c r="N56" s="107"/>
      <c r="O56" s="107"/>
      <c r="P56" s="107"/>
      <c r="Q56" s="107"/>
      <c r="R56" s="107"/>
      <c r="S56" s="107"/>
      <c r="T56" s="107"/>
      <c r="U56" s="107"/>
      <c r="V56" s="107"/>
      <c r="W56" s="107"/>
      <c r="X56" s="107"/>
    </row>
    <row r="57" spans="1:24" ht="15.75" customHeight="1">
      <c r="A57" s="107"/>
      <c r="B57" s="107"/>
      <c r="C57" s="108"/>
      <c r="D57" s="107"/>
      <c r="E57" s="109"/>
      <c r="F57" s="110"/>
      <c r="G57" s="107"/>
      <c r="H57" s="107"/>
      <c r="I57" s="107"/>
      <c r="J57" s="107"/>
      <c r="K57" s="107"/>
      <c r="L57" s="107"/>
      <c r="M57" s="107"/>
      <c r="N57" s="107"/>
      <c r="O57" s="107"/>
      <c r="P57" s="107"/>
      <c r="Q57" s="107"/>
      <c r="R57" s="107"/>
      <c r="S57" s="107"/>
      <c r="T57" s="107"/>
      <c r="U57" s="107"/>
      <c r="V57" s="107"/>
      <c r="W57" s="107"/>
      <c r="X57" s="107"/>
    </row>
    <row r="58" spans="1:24" ht="15.75" customHeight="1">
      <c r="A58" s="107"/>
      <c r="B58" s="107"/>
      <c r="C58" s="108"/>
      <c r="D58" s="107"/>
      <c r="E58" s="109"/>
      <c r="F58" s="110"/>
      <c r="G58" s="107"/>
      <c r="H58" s="107"/>
      <c r="I58" s="107"/>
      <c r="J58" s="107"/>
      <c r="K58" s="107"/>
      <c r="L58" s="107"/>
      <c r="M58" s="107"/>
      <c r="N58" s="107"/>
      <c r="O58" s="107"/>
      <c r="P58" s="107"/>
      <c r="Q58" s="107"/>
      <c r="R58" s="107"/>
      <c r="S58" s="107"/>
      <c r="T58" s="107"/>
      <c r="U58" s="107"/>
      <c r="V58" s="107"/>
      <c r="W58" s="107"/>
      <c r="X58" s="107"/>
    </row>
    <row r="59" spans="1:24" ht="15.75" customHeight="1">
      <c r="A59" s="107"/>
      <c r="B59" s="107"/>
      <c r="C59" s="108"/>
      <c r="D59" s="107"/>
      <c r="E59" s="109"/>
      <c r="F59" s="110"/>
      <c r="G59" s="107"/>
      <c r="H59" s="107"/>
      <c r="I59" s="107"/>
      <c r="J59" s="107"/>
      <c r="K59" s="107"/>
      <c r="L59" s="107"/>
      <c r="M59" s="107"/>
      <c r="N59" s="107"/>
      <c r="O59" s="107"/>
      <c r="P59" s="107"/>
      <c r="Q59" s="107"/>
      <c r="R59" s="107"/>
      <c r="S59" s="107"/>
      <c r="T59" s="107"/>
      <c r="U59" s="107"/>
      <c r="V59" s="107"/>
      <c r="W59" s="107"/>
      <c r="X59" s="107"/>
    </row>
    <row r="60" spans="1:24" ht="15.75" customHeight="1">
      <c r="A60" s="107"/>
      <c r="B60" s="107"/>
      <c r="C60" s="108"/>
      <c r="D60" s="107"/>
      <c r="E60" s="109"/>
      <c r="F60" s="110"/>
      <c r="G60" s="107"/>
      <c r="H60" s="107"/>
      <c r="I60" s="107"/>
      <c r="J60" s="107"/>
      <c r="K60" s="107"/>
      <c r="L60" s="107"/>
      <c r="M60" s="107"/>
      <c r="N60" s="107"/>
      <c r="O60" s="107"/>
      <c r="P60" s="107"/>
      <c r="Q60" s="107"/>
      <c r="R60" s="107"/>
      <c r="S60" s="107"/>
      <c r="T60" s="107"/>
      <c r="U60" s="107"/>
      <c r="V60" s="107"/>
      <c r="W60" s="107"/>
      <c r="X60" s="107"/>
    </row>
    <row r="61" spans="1:24" ht="15.75" customHeight="1">
      <c r="A61" s="107"/>
      <c r="B61" s="107"/>
      <c r="C61" s="108"/>
      <c r="D61" s="107"/>
      <c r="E61" s="109"/>
      <c r="F61" s="110"/>
      <c r="G61" s="107"/>
      <c r="H61" s="107"/>
      <c r="I61" s="107"/>
      <c r="J61" s="107"/>
      <c r="K61" s="107"/>
      <c r="L61" s="107"/>
      <c r="M61" s="107"/>
      <c r="N61" s="107"/>
      <c r="O61" s="107"/>
      <c r="P61" s="107"/>
      <c r="Q61" s="107"/>
      <c r="R61" s="107"/>
      <c r="S61" s="107"/>
      <c r="T61" s="107"/>
      <c r="U61" s="107"/>
      <c r="V61" s="107"/>
      <c r="W61" s="107"/>
      <c r="X61" s="107"/>
    </row>
    <row r="62" spans="1:24" ht="15.75" customHeight="1">
      <c r="A62" s="107"/>
      <c r="B62" s="107"/>
      <c r="C62" s="108"/>
      <c r="D62" s="107"/>
      <c r="E62" s="109"/>
      <c r="F62" s="110"/>
      <c r="G62" s="107"/>
      <c r="H62" s="107"/>
      <c r="I62" s="107"/>
      <c r="J62" s="107"/>
      <c r="K62" s="107"/>
      <c r="L62" s="107"/>
      <c r="M62" s="107"/>
      <c r="N62" s="107"/>
      <c r="O62" s="107"/>
      <c r="P62" s="107"/>
      <c r="Q62" s="107"/>
      <c r="R62" s="107"/>
      <c r="S62" s="107"/>
      <c r="T62" s="107"/>
      <c r="U62" s="107"/>
      <c r="V62" s="107"/>
      <c r="W62" s="107"/>
      <c r="X62" s="107"/>
    </row>
    <row r="63" spans="1:24" ht="15.75" customHeight="1">
      <c r="A63" s="107"/>
      <c r="B63" s="107"/>
      <c r="C63" s="108"/>
      <c r="D63" s="107"/>
      <c r="E63" s="109"/>
      <c r="F63" s="110"/>
      <c r="G63" s="107"/>
      <c r="H63" s="107"/>
      <c r="I63" s="107"/>
      <c r="J63" s="107"/>
      <c r="K63" s="107"/>
      <c r="L63" s="107"/>
      <c r="M63" s="107"/>
      <c r="N63" s="107"/>
      <c r="O63" s="107"/>
      <c r="P63" s="107"/>
      <c r="Q63" s="107"/>
      <c r="R63" s="107"/>
      <c r="S63" s="107"/>
      <c r="T63" s="107"/>
      <c r="U63" s="107"/>
      <c r="V63" s="107"/>
      <c r="W63" s="107"/>
      <c r="X63" s="107"/>
    </row>
    <row r="64" spans="1:24" ht="15.75" customHeight="1">
      <c r="A64" s="107"/>
      <c r="B64" s="107"/>
      <c r="C64" s="108"/>
      <c r="D64" s="107"/>
      <c r="E64" s="109"/>
      <c r="F64" s="110"/>
      <c r="G64" s="107"/>
      <c r="H64" s="107"/>
      <c r="I64" s="107"/>
      <c r="J64" s="107"/>
      <c r="K64" s="107"/>
      <c r="L64" s="107"/>
      <c r="M64" s="107"/>
      <c r="N64" s="107"/>
      <c r="O64" s="107"/>
      <c r="P64" s="107"/>
      <c r="Q64" s="107"/>
      <c r="R64" s="107"/>
      <c r="S64" s="107"/>
      <c r="T64" s="107"/>
      <c r="U64" s="107"/>
      <c r="V64" s="107"/>
      <c r="W64" s="107"/>
      <c r="X64" s="107"/>
    </row>
    <row r="65" spans="1:24" ht="15.75" customHeight="1">
      <c r="A65" s="107"/>
      <c r="B65" s="107"/>
      <c r="C65" s="108"/>
      <c r="D65" s="107"/>
      <c r="E65" s="109"/>
      <c r="F65" s="110"/>
      <c r="G65" s="107"/>
      <c r="H65" s="107"/>
      <c r="I65" s="107"/>
      <c r="J65" s="107"/>
      <c r="K65" s="107"/>
      <c r="L65" s="107"/>
      <c r="M65" s="107"/>
      <c r="N65" s="107"/>
      <c r="O65" s="107"/>
      <c r="P65" s="107"/>
      <c r="Q65" s="107"/>
      <c r="R65" s="107"/>
      <c r="S65" s="107"/>
      <c r="T65" s="107"/>
      <c r="U65" s="107"/>
      <c r="V65" s="107"/>
      <c r="W65" s="107"/>
      <c r="X65" s="107"/>
    </row>
    <row r="66" spans="1:24" ht="15.75" customHeight="1">
      <c r="A66" s="107"/>
      <c r="B66" s="107"/>
      <c r="C66" s="108"/>
      <c r="D66" s="107"/>
      <c r="E66" s="109"/>
      <c r="F66" s="110"/>
      <c r="G66" s="107"/>
      <c r="H66" s="107"/>
      <c r="I66" s="107"/>
      <c r="J66" s="107"/>
      <c r="K66" s="107"/>
      <c r="L66" s="107"/>
      <c r="M66" s="107"/>
      <c r="N66" s="107"/>
      <c r="O66" s="107"/>
      <c r="P66" s="107"/>
      <c r="Q66" s="107"/>
      <c r="R66" s="107"/>
      <c r="S66" s="107"/>
      <c r="T66" s="107"/>
      <c r="U66" s="107"/>
      <c r="V66" s="107"/>
      <c r="W66" s="107"/>
      <c r="X66" s="107"/>
    </row>
    <row r="67" spans="1:24" ht="15.75" customHeight="1">
      <c r="A67" s="107"/>
      <c r="B67" s="107"/>
      <c r="C67" s="108"/>
      <c r="D67" s="107"/>
      <c r="E67" s="109"/>
      <c r="F67" s="110"/>
      <c r="G67" s="107"/>
      <c r="H67" s="107"/>
      <c r="I67" s="107"/>
      <c r="J67" s="107"/>
      <c r="K67" s="107"/>
      <c r="L67" s="107"/>
      <c r="M67" s="107"/>
      <c r="N67" s="107"/>
      <c r="O67" s="107"/>
      <c r="P67" s="107"/>
      <c r="Q67" s="107"/>
      <c r="R67" s="107"/>
      <c r="S67" s="107"/>
      <c r="T67" s="107"/>
      <c r="U67" s="107"/>
      <c r="V67" s="107"/>
      <c r="W67" s="107"/>
      <c r="X67" s="107"/>
    </row>
    <row r="68" spans="1:24" ht="15.75" customHeight="1">
      <c r="A68" s="107"/>
      <c r="B68" s="107"/>
      <c r="C68" s="108"/>
      <c r="D68" s="107"/>
      <c r="E68" s="109"/>
      <c r="F68" s="110"/>
      <c r="G68" s="107"/>
      <c r="H68" s="107"/>
      <c r="I68" s="107"/>
      <c r="J68" s="107"/>
      <c r="K68" s="107"/>
      <c r="L68" s="107"/>
      <c r="M68" s="107"/>
      <c r="N68" s="107"/>
      <c r="O68" s="107"/>
      <c r="P68" s="107"/>
      <c r="Q68" s="107"/>
      <c r="R68" s="107"/>
      <c r="S68" s="107"/>
      <c r="T68" s="107"/>
      <c r="U68" s="107"/>
      <c r="V68" s="107"/>
      <c r="W68" s="107"/>
      <c r="X68" s="107"/>
    </row>
    <row r="69" spans="1:24" ht="15.75" customHeight="1">
      <c r="A69" s="107"/>
      <c r="B69" s="107"/>
      <c r="C69" s="108"/>
      <c r="D69" s="107"/>
      <c r="E69" s="109"/>
      <c r="F69" s="110"/>
      <c r="G69" s="107"/>
      <c r="H69" s="107"/>
      <c r="I69" s="107"/>
      <c r="J69" s="107"/>
      <c r="K69" s="107"/>
      <c r="L69" s="107"/>
      <c r="M69" s="107"/>
      <c r="N69" s="107"/>
      <c r="O69" s="107"/>
      <c r="P69" s="107"/>
      <c r="Q69" s="107"/>
      <c r="R69" s="107"/>
      <c r="S69" s="107"/>
      <c r="T69" s="107"/>
      <c r="U69" s="107"/>
      <c r="V69" s="107"/>
      <c r="W69" s="107"/>
      <c r="X69" s="107"/>
    </row>
    <row r="70" spans="1:24" ht="15.75" customHeight="1">
      <c r="A70" s="107"/>
      <c r="B70" s="107"/>
      <c r="C70" s="108"/>
      <c r="D70" s="107"/>
      <c r="E70" s="109"/>
      <c r="F70" s="110"/>
      <c r="G70" s="107"/>
      <c r="H70" s="107"/>
      <c r="I70" s="107"/>
      <c r="J70" s="107"/>
      <c r="K70" s="107"/>
      <c r="L70" s="107"/>
      <c r="M70" s="107"/>
      <c r="N70" s="107"/>
      <c r="O70" s="107"/>
      <c r="P70" s="107"/>
      <c r="Q70" s="107"/>
      <c r="R70" s="107"/>
      <c r="S70" s="107"/>
      <c r="T70" s="107"/>
      <c r="U70" s="107"/>
      <c r="V70" s="107"/>
      <c r="W70" s="107"/>
      <c r="X70" s="107"/>
    </row>
    <row r="71" spans="1:24" ht="15.75" customHeight="1">
      <c r="A71" s="107"/>
      <c r="B71" s="107"/>
      <c r="C71" s="108"/>
      <c r="D71" s="107"/>
      <c r="E71" s="109"/>
      <c r="F71" s="110"/>
      <c r="G71" s="107"/>
      <c r="H71" s="107"/>
      <c r="I71" s="107"/>
      <c r="J71" s="107"/>
      <c r="K71" s="107"/>
      <c r="L71" s="107"/>
      <c r="M71" s="107"/>
      <c r="N71" s="107"/>
      <c r="O71" s="107"/>
      <c r="P71" s="107"/>
      <c r="Q71" s="107"/>
      <c r="R71" s="107"/>
      <c r="S71" s="107"/>
      <c r="T71" s="107"/>
      <c r="U71" s="107"/>
      <c r="V71" s="107"/>
      <c r="W71" s="107"/>
      <c r="X71" s="107"/>
    </row>
    <row r="72" spans="1:24" ht="15.75" customHeight="1">
      <c r="A72" s="107"/>
      <c r="B72" s="107"/>
      <c r="C72" s="108"/>
      <c r="D72" s="107"/>
      <c r="E72" s="109"/>
      <c r="F72" s="110"/>
      <c r="G72" s="107"/>
      <c r="H72" s="107"/>
      <c r="I72" s="107"/>
      <c r="J72" s="107"/>
      <c r="K72" s="107"/>
      <c r="L72" s="107"/>
      <c r="M72" s="107"/>
      <c r="N72" s="107"/>
      <c r="O72" s="107"/>
      <c r="P72" s="107"/>
      <c r="Q72" s="107"/>
      <c r="R72" s="107"/>
      <c r="S72" s="107"/>
      <c r="T72" s="107"/>
      <c r="U72" s="107"/>
      <c r="V72" s="107"/>
      <c r="W72" s="107"/>
      <c r="X72" s="107"/>
    </row>
    <row r="73" spans="1:24" ht="15.75" customHeight="1">
      <c r="A73" s="107"/>
      <c r="B73" s="107"/>
      <c r="C73" s="108"/>
      <c r="D73" s="107"/>
      <c r="E73" s="109"/>
      <c r="F73" s="110"/>
      <c r="G73" s="107"/>
      <c r="H73" s="107"/>
      <c r="I73" s="107"/>
      <c r="J73" s="107"/>
      <c r="K73" s="107"/>
      <c r="L73" s="107"/>
      <c r="M73" s="107"/>
      <c r="N73" s="107"/>
      <c r="O73" s="107"/>
      <c r="P73" s="107"/>
      <c r="Q73" s="107"/>
      <c r="R73" s="107"/>
      <c r="S73" s="107"/>
      <c r="T73" s="107"/>
      <c r="U73" s="107"/>
      <c r="V73" s="107"/>
      <c r="W73" s="107"/>
      <c r="X73" s="107"/>
    </row>
    <row r="74" spans="1:24" ht="15.75" customHeight="1">
      <c r="A74" s="107"/>
      <c r="B74" s="107"/>
      <c r="C74" s="108"/>
      <c r="D74" s="107"/>
      <c r="E74" s="109"/>
      <c r="F74" s="110"/>
      <c r="G74" s="107"/>
      <c r="H74" s="107"/>
      <c r="I74" s="107"/>
      <c r="J74" s="107"/>
      <c r="K74" s="107"/>
      <c r="L74" s="107"/>
      <c r="M74" s="107"/>
      <c r="N74" s="107"/>
      <c r="O74" s="107"/>
      <c r="P74" s="107"/>
      <c r="Q74" s="107"/>
      <c r="R74" s="107"/>
      <c r="S74" s="107"/>
      <c r="T74" s="107"/>
      <c r="U74" s="107"/>
      <c r="V74" s="107"/>
      <c r="W74" s="107"/>
      <c r="X74" s="107"/>
    </row>
    <row r="75" spans="1:24" ht="15.75" customHeight="1">
      <c r="A75" s="107"/>
      <c r="B75" s="107"/>
      <c r="C75" s="108"/>
      <c r="D75" s="107"/>
      <c r="E75" s="109"/>
      <c r="F75" s="110"/>
      <c r="G75" s="107"/>
      <c r="H75" s="107"/>
      <c r="I75" s="107"/>
      <c r="J75" s="107"/>
      <c r="K75" s="107"/>
      <c r="L75" s="107"/>
      <c r="M75" s="107"/>
      <c r="N75" s="107"/>
      <c r="O75" s="107"/>
      <c r="P75" s="107"/>
      <c r="Q75" s="107"/>
      <c r="R75" s="107"/>
      <c r="S75" s="107"/>
      <c r="T75" s="107"/>
      <c r="U75" s="107"/>
      <c r="V75" s="107"/>
      <c r="W75" s="107"/>
      <c r="X75" s="107"/>
    </row>
    <row r="76" spans="1:24" ht="15.75" customHeight="1">
      <c r="A76" s="107"/>
      <c r="B76" s="107"/>
      <c r="C76" s="108"/>
      <c r="D76" s="107"/>
      <c r="E76" s="109"/>
      <c r="F76" s="110"/>
      <c r="G76" s="107"/>
      <c r="H76" s="107"/>
      <c r="I76" s="107"/>
      <c r="J76" s="107"/>
      <c r="K76" s="107"/>
      <c r="L76" s="107"/>
      <c r="M76" s="107"/>
      <c r="N76" s="107"/>
      <c r="O76" s="107"/>
      <c r="P76" s="107"/>
      <c r="Q76" s="107"/>
      <c r="R76" s="107"/>
      <c r="S76" s="107"/>
      <c r="T76" s="107"/>
      <c r="U76" s="107"/>
      <c r="V76" s="107"/>
      <c r="W76" s="107"/>
      <c r="X76" s="107"/>
    </row>
    <row r="77" spans="1:24" ht="15.75" customHeight="1">
      <c r="A77" s="107"/>
      <c r="B77" s="107"/>
      <c r="C77" s="108"/>
      <c r="D77" s="107"/>
      <c r="E77" s="109"/>
      <c r="F77" s="110"/>
      <c r="G77" s="107"/>
      <c r="H77" s="107"/>
      <c r="I77" s="107"/>
      <c r="J77" s="107"/>
      <c r="K77" s="107"/>
      <c r="L77" s="107"/>
      <c r="M77" s="107"/>
      <c r="N77" s="107"/>
      <c r="O77" s="107"/>
      <c r="P77" s="107"/>
      <c r="Q77" s="107"/>
      <c r="R77" s="107"/>
      <c r="S77" s="107"/>
      <c r="T77" s="107"/>
      <c r="U77" s="107"/>
      <c r="V77" s="107"/>
      <c r="W77" s="107"/>
      <c r="X77" s="107"/>
    </row>
    <row r="78" spans="1:24" ht="15.75" customHeight="1">
      <c r="A78" s="107"/>
      <c r="B78" s="107"/>
      <c r="C78" s="108"/>
      <c r="D78" s="107"/>
      <c r="E78" s="109"/>
      <c r="F78" s="110"/>
      <c r="G78" s="107"/>
      <c r="H78" s="107"/>
      <c r="I78" s="107"/>
      <c r="J78" s="107"/>
      <c r="K78" s="107"/>
      <c r="L78" s="107"/>
      <c r="M78" s="107"/>
      <c r="N78" s="107"/>
      <c r="O78" s="107"/>
      <c r="P78" s="107"/>
      <c r="Q78" s="107"/>
      <c r="R78" s="107"/>
      <c r="S78" s="107"/>
      <c r="T78" s="107"/>
      <c r="U78" s="107"/>
      <c r="V78" s="107"/>
      <c r="W78" s="107"/>
      <c r="X78" s="107"/>
    </row>
    <row r="79" spans="1:24" ht="15.75" customHeight="1">
      <c r="A79" s="107"/>
      <c r="B79" s="107"/>
      <c r="C79" s="108"/>
      <c r="D79" s="107"/>
      <c r="E79" s="109"/>
      <c r="F79" s="110"/>
      <c r="G79" s="107"/>
      <c r="H79" s="107"/>
      <c r="I79" s="107"/>
      <c r="J79" s="107"/>
      <c r="K79" s="107"/>
      <c r="L79" s="107"/>
      <c r="M79" s="107"/>
      <c r="N79" s="107"/>
      <c r="O79" s="107"/>
      <c r="P79" s="107"/>
      <c r="Q79" s="107"/>
      <c r="R79" s="107"/>
      <c r="S79" s="107"/>
      <c r="T79" s="107"/>
      <c r="U79" s="107"/>
      <c r="V79" s="107"/>
      <c r="W79" s="107"/>
      <c r="X79" s="107"/>
    </row>
    <row r="80" spans="1:24" ht="15.75" customHeight="1">
      <c r="A80" s="107"/>
      <c r="B80" s="107"/>
      <c r="C80" s="108"/>
      <c r="D80" s="107"/>
      <c r="E80" s="109"/>
      <c r="F80" s="110"/>
      <c r="G80" s="107"/>
      <c r="H80" s="107"/>
      <c r="I80" s="107"/>
      <c r="J80" s="107"/>
      <c r="K80" s="107"/>
      <c r="L80" s="107"/>
      <c r="M80" s="107"/>
      <c r="N80" s="107"/>
      <c r="O80" s="107"/>
      <c r="P80" s="107"/>
      <c r="Q80" s="107"/>
      <c r="R80" s="107"/>
      <c r="S80" s="107"/>
      <c r="T80" s="107"/>
      <c r="U80" s="107"/>
      <c r="V80" s="107"/>
      <c r="W80" s="107"/>
      <c r="X80" s="107"/>
    </row>
    <row r="81" spans="1:24" ht="15.75" customHeight="1">
      <c r="A81" s="107"/>
      <c r="B81" s="107"/>
      <c r="C81" s="108"/>
      <c r="D81" s="107"/>
      <c r="E81" s="109"/>
      <c r="F81" s="110"/>
      <c r="G81" s="107"/>
      <c r="H81" s="107"/>
      <c r="I81" s="107"/>
      <c r="J81" s="107"/>
      <c r="K81" s="107"/>
      <c r="L81" s="107"/>
      <c r="M81" s="107"/>
      <c r="N81" s="107"/>
      <c r="O81" s="107"/>
      <c r="P81" s="107"/>
      <c r="Q81" s="107"/>
      <c r="R81" s="107"/>
      <c r="S81" s="107"/>
      <c r="T81" s="107"/>
      <c r="U81" s="107"/>
      <c r="V81" s="107"/>
      <c r="W81" s="107"/>
      <c r="X81" s="107"/>
    </row>
    <row r="82" spans="1:24" ht="15.75" customHeight="1">
      <c r="A82" s="107"/>
      <c r="B82" s="107"/>
      <c r="C82" s="108"/>
      <c r="D82" s="107"/>
      <c r="E82" s="109"/>
      <c r="F82" s="110"/>
      <c r="G82" s="107"/>
      <c r="H82" s="107"/>
      <c r="I82" s="107"/>
      <c r="J82" s="107"/>
      <c r="K82" s="107"/>
      <c r="L82" s="107"/>
      <c r="M82" s="107"/>
      <c r="N82" s="107"/>
      <c r="O82" s="107"/>
      <c r="P82" s="107"/>
      <c r="Q82" s="107"/>
      <c r="R82" s="107"/>
      <c r="S82" s="107"/>
      <c r="T82" s="107"/>
      <c r="U82" s="107"/>
      <c r="V82" s="107"/>
      <c r="W82" s="107"/>
      <c r="X82" s="107"/>
    </row>
    <row r="83" spans="1:24" ht="15.75" customHeight="1">
      <c r="A83" s="107"/>
      <c r="B83" s="107"/>
      <c r="C83" s="108"/>
      <c r="D83" s="107"/>
      <c r="E83" s="109"/>
      <c r="F83" s="110"/>
      <c r="G83" s="107"/>
      <c r="H83" s="107"/>
      <c r="I83" s="107"/>
      <c r="J83" s="107"/>
      <c r="K83" s="107"/>
      <c r="L83" s="107"/>
      <c r="M83" s="107"/>
      <c r="N83" s="107"/>
      <c r="O83" s="107"/>
      <c r="P83" s="107"/>
      <c r="Q83" s="107"/>
      <c r="R83" s="107"/>
      <c r="S83" s="107"/>
      <c r="T83" s="107"/>
      <c r="U83" s="107"/>
      <c r="V83" s="107"/>
      <c r="W83" s="107"/>
      <c r="X83" s="107"/>
    </row>
    <row r="84" spans="1:24" ht="15.75" customHeight="1">
      <c r="A84" s="107"/>
      <c r="B84" s="107"/>
      <c r="C84" s="108"/>
      <c r="D84" s="107"/>
      <c r="E84" s="109"/>
      <c r="F84" s="110"/>
      <c r="G84" s="107"/>
      <c r="H84" s="107"/>
      <c r="I84" s="107"/>
      <c r="J84" s="107"/>
      <c r="K84" s="107"/>
      <c r="L84" s="107"/>
      <c r="M84" s="107"/>
      <c r="N84" s="107"/>
      <c r="O84" s="107"/>
      <c r="P84" s="107"/>
      <c r="Q84" s="107"/>
      <c r="R84" s="107"/>
      <c r="S84" s="107"/>
      <c r="T84" s="107"/>
      <c r="U84" s="107"/>
      <c r="V84" s="107"/>
      <c r="W84" s="107"/>
      <c r="X84" s="107"/>
    </row>
    <row r="85" spans="1:24" ht="15.75" customHeight="1">
      <c r="A85" s="107"/>
      <c r="B85" s="107"/>
      <c r="C85" s="108"/>
      <c r="D85" s="107"/>
      <c r="E85" s="109"/>
      <c r="F85" s="110"/>
      <c r="G85" s="107"/>
      <c r="H85" s="107"/>
      <c r="I85" s="107"/>
      <c r="J85" s="107"/>
      <c r="K85" s="107"/>
      <c r="L85" s="107"/>
      <c r="M85" s="107"/>
      <c r="N85" s="107"/>
      <c r="O85" s="107"/>
      <c r="P85" s="107"/>
      <c r="Q85" s="107"/>
      <c r="R85" s="107"/>
      <c r="S85" s="107"/>
      <c r="T85" s="107"/>
      <c r="U85" s="107"/>
      <c r="V85" s="107"/>
      <c r="W85" s="107"/>
      <c r="X85" s="107"/>
    </row>
    <row r="86" spans="1:24" ht="15.75" customHeight="1">
      <c r="A86" s="107"/>
      <c r="B86" s="107"/>
      <c r="C86" s="108"/>
      <c r="D86" s="107"/>
      <c r="E86" s="109"/>
      <c r="F86" s="110"/>
      <c r="G86" s="107"/>
      <c r="H86" s="107"/>
      <c r="I86" s="107"/>
      <c r="J86" s="107"/>
      <c r="K86" s="107"/>
      <c r="L86" s="107"/>
      <c r="M86" s="107"/>
      <c r="N86" s="107"/>
      <c r="O86" s="107"/>
      <c r="P86" s="107"/>
      <c r="Q86" s="107"/>
      <c r="R86" s="107"/>
      <c r="S86" s="107"/>
      <c r="T86" s="107"/>
      <c r="U86" s="107"/>
      <c r="V86" s="107"/>
      <c r="W86" s="107"/>
      <c r="X86" s="107"/>
    </row>
    <row r="87" spans="1:24" ht="15.75" customHeight="1">
      <c r="A87" s="107"/>
      <c r="B87" s="107"/>
      <c r="C87" s="108"/>
      <c r="D87" s="107"/>
      <c r="E87" s="109"/>
      <c r="F87" s="110"/>
      <c r="G87" s="107"/>
      <c r="H87" s="107"/>
      <c r="I87" s="107"/>
      <c r="J87" s="107"/>
      <c r="K87" s="107"/>
      <c r="L87" s="107"/>
      <c r="M87" s="107"/>
      <c r="N87" s="107"/>
      <c r="O87" s="107"/>
      <c r="P87" s="107"/>
      <c r="Q87" s="107"/>
      <c r="R87" s="107"/>
      <c r="S87" s="107"/>
      <c r="T87" s="107"/>
      <c r="U87" s="107"/>
      <c r="V87" s="107"/>
      <c r="W87" s="107"/>
      <c r="X87" s="107"/>
    </row>
    <row r="88" spans="1:24" ht="15.75" customHeight="1">
      <c r="A88" s="107"/>
      <c r="B88" s="107"/>
      <c r="C88" s="108"/>
      <c r="D88" s="107"/>
      <c r="E88" s="109"/>
      <c r="F88" s="110"/>
      <c r="G88" s="107"/>
      <c r="H88" s="107"/>
      <c r="I88" s="107"/>
      <c r="J88" s="107"/>
      <c r="K88" s="107"/>
      <c r="L88" s="107"/>
      <c r="M88" s="107"/>
      <c r="N88" s="107"/>
      <c r="O88" s="107"/>
      <c r="P88" s="107"/>
      <c r="Q88" s="107"/>
      <c r="R88" s="107"/>
      <c r="S88" s="107"/>
      <c r="T88" s="107"/>
      <c r="U88" s="107"/>
      <c r="V88" s="107"/>
      <c r="W88" s="107"/>
      <c r="X88" s="107"/>
    </row>
    <row r="89" spans="1:24" ht="15.75" customHeight="1">
      <c r="A89" s="107"/>
      <c r="B89" s="107"/>
      <c r="C89" s="108"/>
      <c r="D89" s="107"/>
      <c r="E89" s="109"/>
      <c r="F89" s="110"/>
      <c r="G89" s="107"/>
      <c r="H89" s="107"/>
      <c r="I89" s="107"/>
      <c r="J89" s="107"/>
      <c r="K89" s="107"/>
      <c r="L89" s="107"/>
      <c r="M89" s="107"/>
      <c r="N89" s="107"/>
      <c r="O89" s="107"/>
      <c r="P89" s="107"/>
      <c r="Q89" s="107"/>
      <c r="R89" s="107"/>
      <c r="S89" s="107"/>
      <c r="T89" s="107"/>
      <c r="U89" s="107"/>
      <c r="V89" s="107"/>
      <c r="W89" s="107"/>
      <c r="X89" s="107"/>
    </row>
  </sheetData>
  <mergeCells count="20">
    <mergeCell ref="A41:E41"/>
    <mergeCell ref="A42:B42"/>
    <mergeCell ref="A43:E43"/>
    <mergeCell ref="A44:B44"/>
    <mergeCell ref="A45:B45"/>
    <mergeCell ref="A37:H37"/>
    <mergeCell ref="A36:E36"/>
    <mergeCell ref="C1:G1"/>
    <mergeCell ref="C2:G2"/>
    <mergeCell ref="A19:E19"/>
    <mergeCell ref="A4:B4"/>
    <mergeCell ref="C4:H4"/>
    <mergeCell ref="A1:B2"/>
    <mergeCell ref="H1:H2"/>
    <mergeCell ref="P8:X8"/>
    <mergeCell ref="A20:H20"/>
    <mergeCell ref="A6:B6"/>
    <mergeCell ref="A7:H7"/>
    <mergeCell ref="A8:H8"/>
    <mergeCell ref="I8:O8"/>
  </mergeCells>
  <dataValidations count="1">
    <dataValidation type="decimal" operator="greaterThanOrEqual" allowBlank="1" showInputMessage="1" showErrorMessage="1" prompt="Dato Incorrecto - Este campo solo permite datos numéricos no negativos.  Verifique que el número a ingresar no posea caracteres alfabéticos y/o distintos." sqref="D11:E18 D38:E40" xr:uid="{00000000-0002-0000-0000-000000000000}">
      <formula1>0</formula1>
    </dataValidation>
  </dataValidations>
  <pageMargins left="0.70866141732283472" right="0.70866141732283472" top="0.74803149606299213" bottom="0.74803149606299213" header="0" footer="0"/>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16" sqref="E16"/>
    </sheetView>
  </sheetViews>
  <sheetFormatPr defaultColWidth="11.4257812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Diana Paola Mosquera Silva</cp:lastModifiedBy>
  <cp:revision/>
  <dcterms:created xsi:type="dcterms:W3CDTF">2020-09-02T19:51:25Z</dcterms:created>
  <dcterms:modified xsi:type="dcterms:W3CDTF">2021-08-31T11:56:08Z</dcterms:modified>
  <cp:category/>
  <cp:contentStatus/>
</cp:coreProperties>
</file>