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mc:AlternateContent xmlns:mc="http://schemas.openxmlformats.org/markup-compatibility/2006">
    <mc:Choice Requires="x15">
      <x15ac:absPath xmlns:x15ac="http://schemas.microsoft.com/office/spreadsheetml/2010/11/ac" url="C:\Users\luis.bernal\Downloads\"/>
    </mc:Choice>
  </mc:AlternateContent>
  <xr:revisionPtr revIDLastSave="0" documentId="8_{DE796CA4-BE5F-4ACE-862A-DF5EB62C9DAE}" xr6:coauthVersionLast="47" xr6:coauthVersionMax="47" xr10:uidLastSave="{00000000-0000-0000-0000-000000000000}"/>
  <bookViews>
    <workbookView xWindow="-110" yWindow="-110" windowWidth="19420" windowHeight="10300" tabRatio="1000" firstSheet="34" activeTab="41" xr2:uid="{00000000-000D-0000-FFFF-FFFF00000000}"/>
  </bookViews>
  <sheets>
    <sheet name="Esp Casetas" sheetId="42" r:id="rId1"/>
    <sheet name="Esp Deportiva" sheetId="40" r:id="rId2"/>
    <sheet name="CC - CAREPA CANAL UNO" sheetId="7" r:id="rId3"/>
    <sheet name="CC - LA TOLA" sheetId="37" r:id="rId4"/>
    <sheet name="CC - MAGUI PAYAN" sheetId="36" r:id="rId5"/>
    <sheet name="CC - TARAZA" sheetId="6" r:id="rId6"/>
    <sheet name="CC - ITUANGO" sheetId="5" r:id="rId7"/>
    <sheet name="CC - ANORÍ" sheetId="4" r:id="rId8"/>
    <sheet name="CC - EL CHARCO" sheetId="35" r:id="rId9"/>
    <sheet name="CC - LEYVA" sheetId="31" r:id="rId10"/>
    <sheet name="CC -PRADERA LA CARBONERA" sheetId="30" r:id="rId11"/>
    <sheet name="CC -PRADERA" sheetId="29" r:id="rId12"/>
    <sheet name="CC - CHIGORODO" sheetId="9" r:id="rId13"/>
    <sheet name="CC - TURBO" sheetId="10" r:id="rId14"/>
    <sheet name="CC - RIOSUCIO" sheetId="12" r:id="rId15"/>
    <sheet name="CC -EL RETORNO" sheetId="28" r:id="rId16"/>
    <sheet name="CC -SAN JOSÉ DEL GUAVIARE" sheetId="27" r:id="rId17"/>
    <sheet name="CC -PUERTO RICO" sheetId="26" r:id="rId18"/>
    <sheet name="CC -MESETAS" sheetId="25" r:id="rId19"/>
    <sheet name="CC -PUERTO CONCORDIA" sheetId="24" r:id="rId20"/>
    <sheet name="CC - VISTA HERMOSA" sheetId="23" r:id="rId21"/>
    <sheet name="CC - MANAURE" sheetId="21" r:id="rId22"/>
    <sheet name="CC - CHAPARRAL VIRGINIA ALTA" sheetId="19" r:id="rId23"/>
    <sheet name="CC - SOLANO" sheetId="17" r:id="rId24"/>
    <sheet name="CC - CHAPARRAL LA MARINA" sheetId="18" r:id="rId25"/>
    <sheet name="CC - PAUJIL" sheetId="16" r:id="rId26"/>
    <sheet name="CC - ORITO" sheetId="14" r:id="rId27"/>
    <sheet name="CC - CARMEN DEL DARIEN" sheetId="13" r:id="rId28"/>
    <sheet name="PD - PROY IN HOUSE ARE SIM MOR" sheetId="38" r:id="rId29"/>
    <sheet name="PD - COLOSÓ" sheetId="48" r:id="rId30"/>
    <sheet name="PD - SAN ONOFRE" sheetId="47" r:id="rId31"/>
    <sheet name="PD - MARIA LA BAJA" sheetId="46" r:id="rId32"/>
    <sheet name="PD - SAN JUAN NEPOMUCENO" sheetId="45" r:id="rId33"/>
    <sheet name="PD - CORINTO" sheetId="44" r:id="rId34"/>
    <sheet name="PD - FLORIDA" sheetId="34" r:id="rId35"/>
    <sheet name="PD - PIENDAMÓ" sheetId="33" r:id="rId36"/>
    <sheet name="PD - POLICARPA" sheetId="32" r:id="rId37"/>
    <sheet name="PD - CAREPA LA PRIMAVERA" sheetId="8" r:id="rId38"/>
    <sheet name="PD-VILLAGARZON" sheetId="15" r:id="rId39"/>
    <sheet name="PD-RIOSUCIO JAGUAL" sheetId="11" r:id="rId40"/>
    <sheet name="PD-CMANAURE" sheetId="22" r:id="rId41"/>
    <sheet name="PD-CHAPARRAL" sheetId="20" r:id="rId42"/>
  </sheets>
  <definedNames>
    <definedName name="_xlnm._FilterDatabase" localSheetId="7" hidden="1">'CC - ANORÍ'!$A$2:$F$36</definedName>
    <definedName name="_xlnm._FilterDatabase" localSheetId="2" hidden="1">'CC - CAREPA CANAL UNO'!$A$2:$F$41</definedName>
    <definedName name="_xlnm._FilterDatabase" localSheetId="27" hidden="1">'CC - CARMEN DEL DARIEN'!$A$2:$F$44</definedName>
    <definedName name="_xlnm._FilterDatabase" localSheetId="24" hidden="1">'CC - CHAPARRAL LA MARINA'!$A$2:$F$42</definedName>
    <definedName name="_xlnm._FilterDatabase" localSheetId="22" hidden="1">'CC - CHAPARRAL VIRGINIA ALTA'!$A$2:$F$41</definedName>
    <definedName name="_xlnm._FilterDatabase" localSheetId="12" hidden="1">'CC - CHIGORODO'!$A$2:$F$292</definedName>
    <definedName name="_xlnm._FilterDatabase" localSheetId="8" hidden="1">'CC - EL CHARCO'!$A$2:$F$40</definedName>
    <definedName name="_xlnm._FilterDatabase" localSheetId="6" hidden="1">'CC - ITUANGO'!$A$2:$F$43</definedName>
    <definedName name="_xlnm._FilterDatabase" localSheetId="3" hidden="1">'CC - LA TOLA'!$A$2:$F$40</definedName>
    <definedName name="_xlnm._FilterDatabase" localSheetId="9" hidden="1">'CC - LEYVA'!$A$2:$F$40</definedName>
    <definedName name="_xlnm._FilterDatabase" localSheetId="4" hidden="1">'CC - MAGUI PAYAN'!$A$2:$F$40</definedName>
    <definedName name="_xlnm._FilterDatabase" localSheetId="21" hidden="1">'CC - MANAURE'!$A$2:$F$40</definedName>
    <definedName name="_xlnm._FilterDatabase" localSheetId="26" hidden="1">'CC - ORITO'!$A$2:$F$38</definedName>
    <definedName name="_xlnm._FilterDatabase" localSheetId="25" hidden="1">'CC - PAUJIL'!$A$2:$F$42</definedName>
    <definedName name="_xlnm._FilterDatabase" localSheetId="14" hidden="1">'CC - RIOSUCIO'!$A$2:$F$44</definedName>
    <definedName name="_xlnm._FilterDatabase" localSheetId="23" hidden="1">'CC - SOLANO'!$A$2:$F$42</definedName>
    <definedName name="_xlnm._FilterDatabase" localSheetId="5" hidden="1">'CC - TARAZA'!$A$2:$F$41</definedName>
    <definedName name="_xlnm._FilterDatabase" localSheetId="13" hidden="1">'CC - TURBO'!$A$2:$F$292</definedName>
    <definedName name="_xlnm._FilterDatabase" localSheetId="20" hidden="1">'CC - VISTA HERMOSA'!$A$2:$F$40</definedName>
    <definedName name="_xlnm._FilterDatabase" localSheetId="15" hidden="1">'CC -EL RETORNO'!$A$2:$F$40</definedName>
    <definedName name="_xlnm._FilterDatabase" localSheetId="18" hidden="1">'CC -MESETAS'!$A$2:$F$40</definedName>
    <definedName name="_xlnm._FilterDatabase" localSheetId="11" hidden="1">'CC -PRADERA'!$A$2:$F$40</definedName>
    <definedName name="_xlnm._FilterDatabase" localSheetId="10" hidden="1">'CC -PRADERA LA CARBONERA'!$A$2:$F$40</definedName>
    <definedName name="_xlnm._FilterDatabase" localSheetId="19" hidden="1">'CC -PUERTO CONCORDIA'!$A$2:$F$40</definedName>
    <definedName name="_xlnm._FilterDatabase" localSheetId="17" hidden="1">'CC -PUERTO RICO'!$A$2:$F$40</definedName>
    <definedName name="_xlnm._FilterDatabase" localSheetId="16" hidden="1">'CC -SAN JOSÉ DEL GUAVIARE'!$A$2:$F$40</definedName>
    <definedName name="_xlnm._FilterDatabase" localSheetId="37" hidden="1">'PD - CAREPA LA PRIMAVERA'!$A$2:$F$282</definedName>
    <definedName name="_xlnm._FilterDatabase" localSheetId="29" hidden="1">'PD - COLOSÓ'!$A$2:$F$29</definedName>
    <definedName name="_xlnm._FilterDatabase" localSheetId="33" hidden="1">'PD - CORINTO'!$A$2:$F$31</definedName>
    <definedName name="_xlnm._FilterDatabase" localSheetId="34" hidden="1">'PD - FLORIDA'!$A$2:$F$31</definedName>
    <definedName name="_xlnm._FilterDatabase" localSheetId="31" hidden="1">'PD - MARIA LA BAJA'!$A$2:$F$29</definedName>
    <definedName name="_xlnm._FilterDatabase" localSheetId="35" hidden="1">'PD - PIENDAMÓ'!$A$2:$F$31</definedName>
    <definedName name="_xlnm._FilterDatabase" localSheetId="36" hidden="1">'PD - POLICARPA'!$A$2:$F$31</definedName>
    <definedName name="_xlnm._FilterDatabase" localSheetId="28" hidden="1">'PD - PROY IN HOUSE ARE SIM MOR'!$A$2:$F$31</definedName>
    <definedName name="_xlnm._FilterDatabase" localSheetId="32" hidden="1">'PD - SAN JUAN NEPOMUCENO'!$A$2:$F$29</definedName>
    <definedName name="_xlnm._FilterDatabase" localSheetId="30" hidden="1">'PD - SAN ONOFRE'!$A$2:$F$27</definedName>
    <definedName name="_xlnm._FilterDatabase" localSheetId="41" hidden="1">'PD-CHAPARRAL'!$A$2:$F$31</definedName>
    <definedName name="_xlnm._FilterDatabase" localSheetId="40" hidden="1">'PD-CMANAURE'!$A$2:$F$31</definedName>
    <definedName name="_xlnm._FilterDatabase" localSheetId="39" hidden="1">'PD-RIOSUCIO JAGUAL'!$A$2:$F$32</definedName>
    <definedName name="_xlnm._FilterDatabase" localSheetId="38" hidden="1">'PD-VILLAGARZON'!$A$2:$F$32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38" l="1"/>
  <c r="E3" i="38"/>
  <c r="E90" i="38" l="1"/>
  <c r="E91" i="38"/>
  <c r="E92" i="38"/>
  <c r="E93" i="38"/>
  <c r="E94" i="38"/>
  <c r="E95" i="38"/>
  <c r="E96" i="38"/>
  <c r="E97" i="38"/>
  <c r="E98" i="38"/>
  <c r="E99" i="38"/>
  <c r="E100" i="38"/>
  <c r="E101" i="38"/>
  <c r="E102" i="38"/>
  <c r="E103" i="38"/>
  <c r="E104" i="38"/>
  <c r="E105" i="38"/>
  <c r="E106" i="38"/>
  <c r="E107" i="38"/>
  <c r="E108" i="38"/>
  <c r="E109" i="38"/>
  <c r="E110" i="38"/>
  <c r="E111" i="38"/>
  <c r="E112" i="38"/>
  <c r="E113" i="38"/>
  <c r="E114" i="38"/>
  <c r="E115" i="38"/>
  <c r="E116" i="38"/>
  <c r="E117" i="38"/>
  <c r="E118" i="38"/>
  <c r="E119" i="38"/>
  <c r="E120" i="38"/>
  <c r="E48" i="38"/>
  <c r="E49" i="38"/>
  <c r="E50" i="38"/>
  <c r="E51" i="38"/>
  <c r="E52" i="38"/>
  <c r="E53" i="38"/>
  <c r="E54" i="38"/>
  <c r="E55" i="38"/>
  <c r="E56" i="38"/>
  <c r="E57" i="38"/>
  <c r="E58" i="38"/>
  <c r="E59" i="38"/>
  <c r="E60" i="38"/>
  <c r="E61" i="38"/>
  <c r="E62" i="38"/>
  <c r="E63" i="38"/>
  <c r="E64" i="38"/>
  <c r="E65" i="38"/>
  <c r="E66" i="38"/>
  <c r="E67" i="38"/>
  <c r="E68" i="38"/>
  <c r="E69" i="38"/>
  <c r="E70" i="38"/>
  <c r="E71" i="38"/>
  <c r="E72" i="38"/>
  <c r="E73" i="38"/>
  <c r="E74" i="38"/>
  <c r="E75" i="38"/>
  <c r="E76" i="38"/>
  <c r="E77" i="38"/>
  <c r="E78" i="38"/>
  <c r="E79" i="38"/>
  <c r="E80" i="38"/>
  <c r="E81" i="38"/>
  <c r="E82" i="38"/>
  <c r="E83" i="38"/>
  <c r="E84" i="38"/>
  <c r="E85" i="38"/>
  <c r="E4" i="38"/>
  <c r="E5" i="38"/>
  <c r="E7" i="38"/>
  <c r="E8" i="38"/>
  <c r="E9" i="38"/>
  <c r="E10" i="38"/>
  <c r="E11" i="38"/>
  <c r="E12" i="38"/>
  <c r="E13" i="38"/>
  <c r="E14" i="38"/>
  <c r="E15" i="38"/>
  <c r="E16" i="38"/>
  <c r="E17" i="38"/>
  <c r="E18" i="38"/>
  <c r="E19" i="38"/>
  <c r="E20" i="38"/>
  <c r="E21" i="38"/>
  <c r="E22" i="38"/>
  <c r="E23" i="38"/>
  <c r="E24" i="38"/>
  <c r="E25" i="38"/>
  <c r="E26" i="38"/>
  <c r="E27" i="38"/>
  <c r="E28" i="38"/>
  <c r="E29" i="38"/>
  <c r="E30" i="38"/>
  <c r="E31" i="38"/>
  <c r="E32" i="38"/>
  <c r="E33" i="38"/>
  <c r="E34" i="38"/>
  <c r="E35" i="38"/>
  <c r="E36" i="38"/>
  <c r="E37" i="38"/>
  <c r="E38" i="38"/>
  <c r="E39" i="38"/>
  <c r="E40" i="38"/>
  <c r="E41" i="38"/>
  <c r="E42" i="38"/>
  <c r="E43" i="38"/>
  <c r="E44" i="38"/>
  <c r="E3" i="48"/>
  <c r="E29" i="48" l="1"/>
  <c r="E28" i="48"/>
  <c r="E27" i="48"/>
  <c r="E26" i="48"/>
  <c r="E25" i="48"/>
  <c r="E24" i="48"/>
  <c r="E23" i="48"/>
  <c r="E22" i="48"/>
  <c r="E21" i="48"/>
  <c r="E20" i="48"/>
  <c r="E19" i="48"/>
  <c r="E18" i="48"/>
  <c r="E17" i="48"/>
  <c r="E16" i="48"/>
  <c r="E15" i="48"/>
  <c r="E14" i="48"/>
  <c r="E13" i="48"/>
  <c r="E12" i="48"/>
  <c r="E11" i="48"/>
  <c r="E10" i="48"/>
  <c r="E9" i="48"/>
  <c r="E8" i="48"/>
  <c r="E7" i="48"/>
  <c r="E6" i="48"/>
  <c r="E5" i="48"/>
  <c r="E4" i="48"/>
  <c r="E27" i="47"/>
  <c r="E26" i="47"/>
  <c r="E25" i="47"/>
  <c r="E24" i="47"/>
  <c r="E23" i="47"/>
  <c r="E22" i="47"/>
  <c r="E21" i="47"/>
  <c r="E20" i="47"/>
  <c r="E19" i="47"/>
  <c r="E18" i="47"/>
  <c r="E17" i="47"/>
  <c r="E16" i="47"/>
  <c r="E15" i="47"/>
  <c r="E14" i="47"/>
  <c r="E13" i="47"/>
  <c r="E12" i="47"/>
  <c r="E11" i="47"/>
  <c r="E10" i="47"/>
  <c r="E9" i="47"/>
  <c r="E8" i="47"/>
  <c r="E7" i="47"/>
  <c r="E6" i="47"/>
  <c r="E5" i="47"/>
  <c r="E4" i="47"/>
  <c r="E3" i="47"/>
  <c r="E29" i="46"/>
  <c r="E28" i="46"/>
  <c r="E27" i="46"/>
  <c r="E26" i="46"/>
  <c r="E25" i="46"/>
  <c r="E24" i="46"/>
  <c r="E23" i="46"/>
  <c r="E22" i="46"/>
  <c r="E21" i="46"/>
  <c r="E20" i="46"/>
  <c r="E19" i="46"/>
  <c r="E18" i="46"/>
  <c r="E17" i="46"/>
  <c r="E16" i="46"/>
  <c r="E15" i="46"/>
  <c r="E14" i="46"/>
  <c r="E13" i="46"/>
  <c r="E12" i="46"/>
  <c r="E11" i="46"/>
  <c r="E10" i="46"/>
  <c r="E9" i="46"/>
  <c r="E8" i="46"/>
  <c r="E7" i="46"/>
  <c r="E6" i="46"/>
  <c r="E5" i="46"/>
  <c r="E4" i="46"/>
  <c r="E3" i="46"/>
  <c r="E29" i="45" l="1"/>
  <c r="E28" i="45"/>
  <c r="E27" i="45"/>
  <c r="E26" i="45"/>
  <c r="E25" i="45"/>
  <c r="E24" i="45"/>
  <c r="E23" i="45"/>
  <c r="E22" i="45"/>
  <c r="E21" i="45"/>
  <c r="E20" i="45"/>
  <c r="E19" i="45"/>
  <c r="E18" i="45"/>
  <c r="E17" i="45"/>
  <c r="E16" i="45"/>
  <c r="E15" i="45"/>
  <c r="E14" i="45"/>
  <c r="E13" i="45"/>
  <c r="E12" i="45"/>
  <c r="E11" i="45"/>
  <c r="E10" i="45"/>
  <c r="E9" i="45"/>
  <c r="E8" i="45"/>
  <c r="E7" i="45"/>
  <c r="E6" i="45"/>
  <c r="E5" i="45"/>
  <c r="E4" i="45"/>
  <c r="E3" i="45"/>
  <c r="E31" i="44"/>
  <c r="E30" i="44"/>
  <c r="E29" i="44"/>
  <c r="E28" i="44"/>
  <c r="E27" i="44"/>
  <c r="E26" i="44"/>
  <c r="E25" i="44"/>
  <c r="E24" i="44"/>
  <c r="E23" i="44"/>
  <c r="E22" i="44"/>
  <c r="E21" i="44"/>
  <c r="E20" i="44"/>
  <c r="E19" i="44"/>
  <c r="E18" i="44"/>
  <c r="E17" i="44"/>
  <c r="E16" i="44"/>
  <c r="E15" i="44"/>
  <c r="E14" i="44"/>
  <c r="E13" i="44"/>
  <c r="E12" i="44"/>
  <c r="E11" i="44"/>
  <c r="E10" i="44"/>
  <c r="E9" i="44"/>
  <c r="E8" i="44"/>
  <c r="E7" i="44"/>
  <c r="E6" i="44"/>
  <c r="E5" i="44"/>
  <c r="E4" i="44"/>
  <c r="E3" i="44"/>
  <c r="E3" i="4" l="1"/>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 i="5"/>
  <c r="E4" i="5"/>
  <c r="E5" i="5"/>
  <c r="E6" i="5"/>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3" i="6"/>
  <c r="E4"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3" i="7"/>
  <c r="E4" i="7"/>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3" i="37"/>
  <c r="E4" i="37"/>
  <c r="E5" i="37"/>
  <c r="E6" i="37"/>
  <c r="E7" i="37"/>
  <c r="E8" i="37"/>
  <c r="E9" i="37"/>
  <c r="E10" i="37"/>
  <c r="E11" i="37"/>
  <c r="E12" i="37"/>
  <c r="E13" i="37"/>
  <c r="E14" i="37"/>
  <c r="E15" i="37"/>
  <c r="E16" i="37"/>
  <c r="E17" i="37"/>
  <c r="E18" i="37"/>
  <c r="E19" i="37"/>
  <c r="E20" i="37"/>
  <c r="E21" i="37"/>
  <c r="E22" i="37"/>
  <c r="E23" i="37"/>
  <c r="E24" i="37"/>
  <c r="E25" i="37"/>
  <c r="E26" i="37"/>
  <c r="E27" i="37"/>
  <c r="E28" i="37"/>
  <c r="E29" i="37"/>
  <c r="E30" i="37"/>
  <c r="E31" i="37"/>
  <c r="E32" i="37"/>
  <c r="E33" i="37"/>
  <c r="E34" i="37"/>
  <c r="E35" i="37"/>
  <c r="E36" i="37"/>
  <c r="E37" i="37"/>
  <c r="E38" i="37"/>
  <c r="E39" i="37"/>
  <c r="E40" i="37"/>
  <c r="E41" i="37"/>
  <c r="E42" i="37"/>
  <c r="E3" i="36"/>
  <c r="E4" i="36"/>
  <c r="E5" i="36"/>
  <c r="E6" i="36"/>
  <c r="E7" i="36"/>
  <c r="E8" i="36"/>
  <c r="E9" i="36"/>
  <c r="E10" i="36"/>
  <c r="E11" i="36"/>
  <c r="E12" i="36"/>
  <c r="E13" i="36"/>
  <c r="E14" i="36"/>
  <c r="E15" i="36"/>
  <c r="E16" i="36"/>
  <c r="E17" i="36"/>
  <c r="E18" i="36"/>
  <c r="E19" i="36"/>
  <c r="E20" i="36"/>
  <c r="E21" i="36"/>
  <c r="E22" i="36"/>
  <c r="E23" i="36"/>
  <c r="E24" i="36"/>
  <c r="E25" i="36"/>
  <c r="E26" i="36"/>
  <c r="E27" i="36"/>
  <c r="E28" i="36"/>
  <c r="E29" i="36"/>
  <c r="E30" i="36"/>
  <c r="E31" i="36"/>
  <c r="E32" i="36"/>
  <c r="E33" i="36"/>
  <c r="E34" i="36"/>
  <c r="E35" i="36"/>
  <c r="E36" i="36"/>
  <c r="E37" i="36"/>
  <c r="E38" i="36"/>
  <c r="E39" i="36"/>
  <c r="E40" i="36"/>
  <c r="E41" i="36"/>
  <c r="E42" i="36"/>
  <c r="E3" i="35"/>
  <c r="E4" i="28"/>
  <c r="E4" i="35"/>
  <c r="E5" i="35"/>
  <c r="E6" i="35"/>
  <c r="E7" i="35"/>
  <c r="E8" i="35"/>
  <c r="E9" i="35"/>
  <c r="E10" i="35"/>
  <c r="E11" i="35"/>
  <c r="E12" i="35"/>
  <c r="E13" i="35"/>
  <c r="E14" i="35"/>
  <c r="E15" i="35"/>
  <c r="E16" i="35"/>
  <c r="E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3" i="31"/>
  <c r="E4" i="31"/>
  <c r="E5" i="31"/>
  <c r="E6" i="31"/>
  <c r="E7" i="31"/>
  <c r="E8" i="31"/>
  <c r="E9" i="31"/>
  <c r="E10" i="31"/>
  <c r="E11" i="31"/>
  <c r="E12" i="31"/>
  <c r="E13" i="31"/>
  <c r="E14" i="31"/>
  <c r="E15" i="31"/>
  <c r="E16" i="31"/>
  <c r="E17" i="31"/>
  <c r="E18" i="31"/>
  <c r="E19" i="31"/>
  <c r="E20" i="31"/>
  <c r="E21" i="31"/>
  <c r="E22" i="31"/>
  <c r="E23" i="31"/>
  <c r="E24" i="31"/>
  <c r="E25" i="31"/>
  <c r="E26" i="31"/>
  <c r="E27" i="31"/>
  <c r="E28" i="31"/>
  <c r="E29" i="31"/>
  <c r="E30" i="31"/>
  <c r="E31" i="31"/>
  <c r="E32" i="31"/>
  <c r="E33" i="31"/>
  <c r="E34" i="31"/>
  <c r="E35" i="31"/>
  <c r="E36" i="31"/>
  <c r="E37" i="31"/>
  <c r="E38" i="31"/>
  <c r="E39" i="31"/>
  <c r="E40" i="31"/>
  <c r="E41" i="31"/>
  <c r="E42" i="31"/>
  <c r="E43" i="31"/>
  <c r="E44" i="31"/>
  <c r="E3" i="30"/>
  <c r="E4" i="30"/>
  <c r="E5" i="30"/>
  <c r="E6" i="30"/>
  <c r="E7"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3" i="29"/>
  <c r="E4" i="29"/>
  <c r="E5" i="29"/>
  <c r="E6" i="29"/>
  <c r="E7" i="29"/>
  <c r="E8" i="29"/>
  <c r="E9" i="29"/>
  <c r="E10" i="29"/>
  <c r="E11" i="29"/>
  <c r="E12" i="29"/>
  <c r="E13" i="29"/>
  <c r="E14" i="29"/>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3" i="9"/>
  <c r="E4" i="9"/>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3" i="10"/>
  <c r="E4" i="10"/>
  <c r="E5" i="10"/>
  <c r="E6" i="10"/>
  <c r="E7" i="10"/>
  <c r="E8" i="10"/>
  <c r="E9" i="10"/>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3" i="12"/>
  <c r="E4" i="12"/>
  <c r="E5" i="12"/>
  <c r="E6" i="12"/>
  <c r="E7" i="12"/>
  <c r="E8" i="12"/>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3" i="28"/>
  <c r="E5" i="28"/>
  <c r="E6" i="28"/>
  <c r="E7" i="28"/>
  <c r="E8" i="28"/>
  <c r="E9" i="28"/>
  <c r="E10" i="28"/>
  <c r="E11" i="28"/>
  <c r="E12" i="28"/>
  <c r="E13" i="28"/>
  <c r="E14" i="28"/>
  <c r="E15" i="28"/>
  <c r="E16" i="28"/>
  <c r="E17" i="28"/>
  <c r="E18" i="28"/>
  <c r="E19" i="28"/>
  <c r="E20" i="28"/>
  <c r="E21" i="28"/>
  <c r="E22" i="28"/>
  <c r="E23" i="28"/>
  <c r="E24" i="28"/>
  <c r="E25" i="28"/>
  <c r="E26" i="28"/>
  <c r="E27" i="28"/>
  <c r="E28" i="28"/>
  <c r="E29" i="28"/>
  <c r="E30" i="28"/>
  <c r="E31" i="28"/>
  <c r="E32" i="28"/>
  <c r="E33" i="28"/>
  <c r="E34" i="28"/>
  <c r="E35" i="28"/>
  <c r="E36" i="28"/>
  <c r="E37" i="28"/>
  <c r="E38" i="28"/>
  <c r="E39" i="28"/>
  <c r="E40" i="28"/>
  <c r="E41" i="28"/>
  <c r="E3" i="27"/>
  <c r="E4" i="27"/>
  <c r="E5" i="27"/>
  <c r="E6" i="27"/>
  <c r="E7" i="27"/>
  <c r="E8" i="27"/>
  <c r="E9" i="27"/>
  <c r="E10" i="27"/>
  <c r="E11" i="27"/>
  <c r="E12" i="27"/>
  <c r="E13" i="27"/>
  <c r="E14" i="27"/>
  <c r="E15" i="27"/>
  <c r="E16" i="27"/>
  <c r="E17" i="27"/>
  <c r="E18" i="27"/>
  <c r="E19" i="27"/>
  <c r="E20" i="27"/>
  <c r="E21" i="27"/>
  <c r="E22" i="27"/>
  <c r="E23" i="27"/>
  <c r="E24" i="27"/>
  <c r="E25" i="27"/>
  <c r="E26" i="27"/>
  <c r="E27" i="27"/>
  <c r="E28" i="27"/>
  <c r="E29" i="27"/>
  <c r="E30" i="27"/>
  <c r="E31" i="27"/>
  <c r="E32" i="27"/>
  <c r="E33" i="27"/>
  <c r="E34" i="27"/>
  <c r="E35" i="27"/>
  <c r="E36" i="27"/>
  <c r="E37" i="27"/>
  <c r="E38" i="27"/>
  <c r="E39" i="27"/>
  <c r="E40" i="27"/>
  <c r="E41" i="27"/>
  <c r="E3" i="26"/>
  <c r="E4" i="26"/>
  <c r="E5" i="26"/>
  <c r="E6" i="26"/>
  <c r="E7" i="26"/>
  <c r="E8" i="26"/>
  <c r="E9" i="26"/>
  <c r="E10" i="26"/>
  <c r="E11" i="26"/>
  <c r="E12" i="26"/>
  <c r="E13" i="26"/>
  <c r="E14" i="26"/>
  <c r="E15" i="26"/>
  <c r="E16" i="26"/>
  <c r="E17" i="26"/>
  <c r="E18" i="26"/>
  <c r="E19" i="26"/>
  <c r="E20" i="26"/>
  <c r="E21" i="26"/>
  <c r="E22" i="26"/>
  <c r="E23" i="26"/>
  <c r="E24" i="26"/>
  <c r="E25" i="26"/>
  <c r="E26" i="26"/>
  <c r="E27" i="26"/>
  <c r="E28" i="26"/>
  <c r="E29" i="26"/>
  <c r="E30" i="26"/>
  <c r="E31" i="26"/>
  <c r="E32" i="26"/>
  <c r="E33" i="26"/>
  <c r="E34" i="26"/>
  <c r="E35" i="26"/>
  <c r="E36" i="26"/>
  <c r="E37" i="26"/>
  <c r="E38" i="26"/>
  <c r="E39" i="26"/>
  <c r="E40" i="26"/>
  <c r="E41" i="26"/>
  <c r="E3" i="25"/>
  <c r="E4" i="25"/>
  <c r="E5" i="25"/>
  <c r="E6" i="25"/>
  <c r="E7" i="25"/>
  <c r="E8" i="25"/>
  <c r="E9" i="25"/>
  <c r="E10" i="25"/>
  <c r="E11" i="25"/>
  <c r="E12"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3" i="24"/>
  <c r="E4" i="24"/>
  <c r="E5" i="24"/>
  <c r="E6" i="24"/>
  <c r="E7" i="24"/>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3" i="23"/>
  <c r="E4" i="23"/>
  <c r="E5" i="23"/>
  <c r="E6" i="23"/>
  <c r="E7" i="23"/>
  <c r="E8" i="23"/>
  <c r="E9" i="23"/>
  <c r="E10" i="23"/>
  <c r="E11" i="23"/>
  <c r="E12" i="23"/>
  <c r="E13" i="23"/>
  <c r="E14" i="23"/>
  <c r="E15" i="23"/>
  <c r="E16" i="23"/>
  <c r="E17" i="23"/>
  <c r="E18" i="23"/>
  <c r="E19" i="23"/>
  <c r="E20" i="23"/>
  <c r="E21" i="23"/>
  <c r="E22" i="23"/>
  <c r="E23" i="23"/>
  <c r="E24" i="23"/>
  <c r="E25" i="23"/>
  <c r="E26" i="23"/>
  <c r="E27" i="23"/>
  <c r="E28" i="23"/>
  <c r="E29" i="23"/>
  <c r="E30" i="23"/>
  <c r="E31" i="23"/>
  <c r="E32" i="23"/>
  <c r="E33" i="23"/>
  <c r="E34" i="23"/>
  <c r="E35" i="23"/>
  <c r="E36" i="23"/>
  <c r="E37" i="23"/>
  <c r="E38" i="23"/>
  <c r="E39" i="23"/>
  <c r="E40" i="23"/>
  <c r="E41" i="23"/>
  <c r="E3" i="21"/>
  <c r="E4" i="21"/>
  <c r="E5" i="21"/>
  <c r="E6" i="21"/>
  <c r="E7" i="21"/>
  <c r="E8" i="21"/>
  <c r="E9" i="21"/>
  <c r="E10" i="21"/>
  <c r="E11" i="21"/>
  <c r="E12" i="21"/>
  <c r="E13" i="21"/>
  <c r="E14" i="21"/>
  <c r="E15" i="21"/>
  <c r="E16" i="21"/>
  <c r="E17" i="21"/>
  <c r="E18" i="21"/>
  <c r="E19" i="21"/>
  <c r="E20" i="21"/>
  <c r="E21" i="21"/>
  <c r="E22" i="21"/>
  <c r="E23" i="21"/>
  <c r="E24" i="21"/>
  <c r="E25" i="21"/>
  <c r="E26" i="21"/>
  <c r="E27" i="21"/>
  <c r="E28" i="21"/>
  <c r="E29" i="21"/>
  <c r="E30" i="21"/>
  <c r="E31" i="21"/>
  <c r="E32" i="21"/>
  <c r="E33" i="21"/>
  <c r="E34" i="21"/>
  <c r="E35" i="21"/>
  <c r="E36" i="21"/>
  <c r="E37" i="21"/>
  <c r="E38" i="21"/>
  <c r="E39" i="21"/>
  <c r="E40" i="21"/>
  <c r="E26" i="19"/>
  <c r="E3" i="19"/>
  <c r="E4" i="19"/>
  <c r="E5" i="19"/>
  <c r="E6" i="19"/>
  <c r="E7" i="19"/>
  <c r="E8" i="19"/>
  <c r="E9" i="19"/>
  <c r="E10" i="19"/>
  <c r="E11" i="19"/>
  <c r="E12" i="19"/>
  <c r="E13" i="19"/>
  <c r="E14" i="19"/>
  <c r="E15" i="19"/>
  <c r="E16" i="19"/>
  <c r="E17" i="19"/>
  <c r="E18" i="19"/>
  <c r="E19" i="19"/>
  <c r="E20" i="19"/>
  <c r="E21" i="19"/>
  <c r="E22" i="19"/>
  <c r="E23" i="19"/>
  <c r="E24" i="19"/>
  <c r="E25" i="19"/>
  <c r="E27" i="19"/>
  <c r="E28" i="19"/>
  <c r="E29" i="19"/>
  <c r="E30" i="19"/>
  <c r="E31" i="19"/>
  <c r="E32" i="19"/>
  <c r="E33" i="19"/>
  <c r="E34" i="19"/>
  <c r="E35" i="19"/>
  <c r="E36" i="19"/>
  <c r="E37" i="19"/>
  <c r="E38" i="19"/>
  <c r="E39" i="19"/>
  <c r="E40" i="19"/>
  <c r="E41" i="19"/>
  <c r="E3" i="17"/>
  <c r="E4" i="17"/>
  <c r="E5" i="17"/>
  <c r="E6" i="17"/>
  <c r="E7" i="17"/>
  <c r="E8" i="17"/>
  <c r="E9" i="17"/>
  <c r="E10"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3" i="18"/>
  <c r="E4" i="18"/>
  <c r="E5" i="18"/>
  <c r="E6" i="18"/>
  <c r="E7"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3" i="16"/>
  <c r="E4" i="16"/>
  <c r="E5" i="16"/>
  <c r="E6" i="16"/>
  <c r="E7" i="16"/>
  <c r="E8" i="16"/>
  <c r="E9" i="16"/>
  <c r="E10" i="16"/>
  <c r="E11" i="16"/>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39" i="16"/>
  <c r="E40" i="16"/>
  <c r="E41" i="16"/>
  <c r="E42" i="16"/>
  <c r="E3" i="14"/>
  <c r="E4" i="14"/>
  <c r="E5" i="14"/>
  <c r="E6" i="14"/>
  <c r="E7" i="14"/>
  <c r="E8" i="14"/>
  <c r="E9" i="14"/>
  <c r="E10" i="14"/>
  <c r="E11" i="14"/>
  <c r="E12" i="14"/>
  <c r="E13" i="14"/>
  <c r="E14" i="14"/>
  <c r="E15" i="14"/>
  <c r="E16" i="14"/>
  <c r="E17" i="14"/>
  <c r="E18" i="14"/>
  <c r="E19" i="14"/>
  <c r="E20" i="14"/>
  <c r="E21" i="14"/>
  <c r="E22" i="14"/>
  <c r="E23" i="14"/>
  <c r="E24" i="14"/>
  <c r="E25" i="14"/>
  <c r="E26" i="14"/>
  <c r="E27" i="14"/>
  <c r="E28" i="14"/>
  <c r="E29" i="14"/>
  <c r="E30" i="14"/>
  <c r="E31" i="14"/>
  <c r="E32" i="14"/>
  <c r="E33" i="14"/>
  <c r="E34" i="14"/>
  <c r="E35" i="14"/>
  <c r="E36" i="14"/>
  <c r="E37" i="14"/>
  <c r="E38" i="14"/>
  <c r="E3" i="13"/>
  <c r="E4" i="13"/>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5" i="34"/>
  <c r="E3" i="34"/>
  <c r="E4" i="34"/>
  <c r="E6" i="34"/>
  <c r="E7" i="34"/>
  <c r="E8" i="34"/>
  <c r="E9" i="34"/>
  <c r="E10" i="34"/>
  <c r="E11" i="34"/>
  <c r="E12" i="34"/>
  <c r="E13" i="34"/>
  <c r="E14" i="34"/>
  <c r="E15" i="34"/>
  <c r="E16" i="34"/>
  <c r="E17" i="34"/>
  <c r="E18" i="34"/>
  <c r="E19" i="34"/>
  <c r="E20" i="34"/>
  <c r="E21" i="34"/>
  <c r="E22" i="34"/>
  <c r="E23" i="34"/>
  <c r="E24" i="34"/>
  <c r="E25" i="34"/>
  <c r="E26" i="34"/>
  <c r="E27" i="34"/>
  <c r="E28" i="34"/>
  <c r="E29" i="34"/>
  <c r="E30" i="34"/>
  <c r="E31" i="34"/>
  <c r="E32" i="34"/>
  <c r="E33" i="34"/>
  <c r="E34" i="34"/>
  <c r="E35" i="34"/>
  <c r="E3" i="33"/>
  <c r="E4" i="33"/>
  <c r="E5" i="33"/>
  <c r="E6" i="33"/>
  <c r="E7" i="33"/>
  <c r="E8" i="33"/>
  <c r="E9" i="33"/>
  <c r="E10" i="33"/>
  <c r="E11" i="33"/>
  <c r="E12" i="33"/>
  <c r="E13" i="33"/>
  <c r="E14" i="33"/>
  <c r="E15" i="33"/>
  <c r="E16" i="33"/>
  <c r="E17" i="33"/>
  <c r="E18" i="33"/>
  <c r="E19" i="33"/>
  <c r="E20" i="33"/>
  <c r="E21" i="33"/>
  <c r="E22" i="33"/>
  <c r="E23" i="33"/>
  <c r="E24" i="33"/>
  <c r="E25" i="33"/>
  <c r="E26" i="33"/>
  <c r="E27" i="33"/>
  <c r="E28" i="33"/>
  <c r="E29" i="33"/>
  <c r="E30" i="33"/>
  <c r="E31" i="33"/>
  <c r="E3" i="32"/>
  <c r="E4" i="32"/>
  <c r="E5" i="32"/>
  <c r="E6" i="32"/>
  <c r="E7" i="32"/>
  <c r="E8" i="32"/>
  <c r="E9" i="32"/>
  <c r="E10" i="32"/>
  <c r="E11" i="32"/>
  <c r="E12" i="32"/>
  <c r="E13" i="32"/>
  <c r="E14" i="32"/>
  <c r="E15" i="32"/>
  <c r="E16" i="32"/>
  <c r="E17" i="32"/>
  <c r="E18" i="32"/>
  <c r="E19" i="32"/>
  <c r="E20" i="32"/>
  <c r="E21" i="32"/>
  <c r="E22" i="32"/>
  <c r="E23" i="32"/>
  <c r="E24" i="32"/>
  <c r="E25" i="32"/>
  <c r="E26" i="32"/>
  <c r="E27" i="32"/>
  <c r="E28" i="32"/>
  <c r="E29" i="32"/>
  <c r="E30" i="32"/>
  <c r="E31" i="32"/>
  <c r="E32" i="32"/>
  <c r="E33" i="32"/>
  <c r="E34" i="32"/>
  <c r="E35" i="32"/>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 i="15"/>
  <c r="E4" i="15"/>
  <c r="E5" i="15"/>
  <c r="E6" i="15"/>
  <c r="E7" i="15"/>
  <c r="E8" i="15"/>
  <c r="E9" i="15"/>
  <c r="E10" i="15"/>
  <c r="E11" i="15"/>
  <c r="E12" i="15"/>
  <c r="E13" i="15"/>
  <c r="E14" i="15"/>
  <c r="E15" i="15"/>
  <c r="E16" i="15"/>
  <c r="E17" i="15"/>
  <c r="E18" i="15"/>
  <c r="E19" i="15"/>
  <c r="E20" i="15"/>
  <c r="E21" i="15"/>
  <c r="E22" i="15"/>
  <c r="E23" i="15"/>
  <c r="E24" i="15"/>
  <c r="E25" i="15"/>
  <c r="E26" i="15"/>
  <c r="E27" i="15"/>
  <c r="E28" i="15"/>
  <c r="E29" i="15"/>
  <c r="E30" i="15"/>
  <c r="E31" i="15"/>
  <c r="E32" i="15"/>
  <c r="E3" i="11"/>
  <c r="E3" i="22"/>
  <c r="E4" i="22"/>
  <c r="E5" i="22"/>
  <c r="E6" i="22"/>
  <c r="E7" i="22"/>
  <c r="E8" i="22"/>
  <c r="E9" i="22"/>
  <c r="E10" i="22"/>
  <c r="E11" i="22"/>
  <c r="E12" i="22"/>
  <c r="E13" i="22"/>
  <c r="E14" i="22"/>
  <c r="E15" i="22"/>
  <c r="E16" i="22"/>
  <c r="E17" i="22"/>
  <c r="E18" i="22"/>
  <c r="E19" i="22"/>
  <c r="E20" i="22"/>
  <c r="E21" i="22"/>
  <c r="E22" i="22"/>
  <c r="E23" i="22"/>
  <c r="E24" i="22"/>
  <c r="E25" i="22"/>
  <c r="E26" i="22"/>
  <c r="E27" i="22"/>
  <c r="E28" i="22"/>
  <c r="E29" i="22"/>
  <c r="E30" i="22"/>
  <c r="E31" i="22"/>
  <c r="E3" i="20"/>
  <c r="E4" i="20"/>
  <c r="E5" i="20"/>
  <c r="E6" i="20"/>
  <c r="E7" i="20"/>
  <c r="E8" i="20"/>
  <c r="E9" i="20"/>
  <c r="E10" i="20"/>
  <c r="E11" i="20"/>
  <c r="E12" i="20"/>
  <c r="E13" i="20"/>
  <c r="E14" i="20"/>
  <c r="E15" i="20"/>
  <c r="E16" i="20"/>
  <c r="E17" i="20"/>
  <c r="E18" i="20"/>
  <c r="E19" i="20"/>
  <c r="E20" i="20"/>
  <c r="E21" i="20"/>
  <c r="E22" i="20"/>
  <c r="E23" i="20"/>
  <c r="E24" i="20"/>
  <c r="E25" i="20"/>
  <c r="E26" i="20"/>
  <c r="E27" i="20"/>
  <c r="E28" i="20"/>
  <c r="E29" i="20"/>
  <c r="E30" i="20"/>
  <c r="E31" i="20"/>
  <c r="E4" i="11"/>
  <c r="E5" i="11"/>
  <c r="E6" i="11"/>
  <c r="E7" i="11"/>
  <c r="E8" i="11"/>
  <c r="E9" i="11"/>
  <c r="E10" i="11"/>
  <c r="E11" i="11"/>
  <c r="E12" i="11"/>
  <c r="E13" i="11"/>
  <c r="E14" i="11"/>
  <c r="E15" i="11"/>
  <c r="E16" i="11"/>
  <c r="E17" i="11"/>
  <c r="E18" i="11"/>
  <c r="E19" i="11"/>
  <c r="E20" i="11"/>
  <c r="E21" i="11"/>
  <c r="E22" i="11"/>
  <c r="E23" i="11"/>
  <c r="E24" i="11"/>
  <c r="E25" i="11"/>
  <c r="E26" i="11"/>
  <c r="E27" i="11"/>
  <c r="E28" i="11"/>
  <c r="E29" i="11"/>
  <c r="E30" i="11"/>
  <c r="E31" i="11"/>
  <c r="E32" i="11"/>
  <c r="F292" i="10" l="1"/>
  <c r="F292" i="9"/>
  <c r="F282" i="8"/>
</calcChain>
</file>

<file path=xl/sharedStrings.xml><?xml version="1.0" encoding="utf-8"?>
<sst xmlns="http://schemas.openxmlformats.org/spreadsheetml/2006/main" count="5001" uniqueCount="425">
  <si>
    <t>ITEM</t>
  </si>
  <si>
    <t xml:space="preserve">SERVICIO </t>
  </si>
  <si>
    <t>TIPO DE DOTACIÓN</t>
  </si>
  <si>
    <t xml:space="preserve">DESCRIPCIÓN </t>
  </si>
  <si>
    <t>CANTIDAD</t>
  </si>
  <si>
    <t xml:space="preserve">Escritorio </t>
  </si>
  <si>
    <t>Archivador</t>
  </si>
  <si>
    <t>Silla ergonómica</t>
  </si>
  <si>
    <t>Silla interlocutora</t>
  </si>
  <si>
    <t xml:space="preserve">Computaror portátil </t>
  </si>
  <si>
    <t>Impresora multifuncional</t>
  </si>
  <si>
    <t xml:space="preserve">Televisor </t>
  </si>
  <si>
    <t xml:space="preserve">Soporte  de  Pared TV </t>
  </si>
  <si>
    <t xml:space="preserve">Video beam </t>
  </si>
  <si>
    <t xml:space="preserve">Equipo de sonido con micrófono </t>
  </si>
  <si>
    <t>Ventilador de  pared -Piso</t>
  </si>
  <si>
    <t>Mesas plásticas</t>
  </si>
  <si>
    <t>Sillas plásticas</t>
  </si>
  <si>
    <t>Carpa</t>
  </si>
  <si>
    <t>Colchoneta</t>
  </si>
  <si>
    <r>
      <t>Olla</t>
    </r>
    <r>
      <rPr>
        <sz val="9.5"/>
        <color rgb="FF000000"/>
        <rFont val="calibri"/>
        <family val="2"/>
        <scheme val="minor"/>
      </rPr>
      <t xml:space="preserve"> grande No 40</t>
    </r>
  </si>
  <si>
    <t>Pailas con capacidad de 10 kilos</t>
  </si>
  <si>
    <t>Cuchara</t>
  </si>
  <si>
    <t>Vaso plástico</t>
  </si>
  <si>
    <t>Juego de cucharones</t>
  </si>
  <si>
    <t>Pinzas</t>
  </si>
  <si>
    <t>Juego de cuchillos</t>
  </si>
  <si>
    <t>Jarra para jugo de 3 litros</t>
  </si>
  <si>
    <t>Colador grande</t>
  </si>
  <si>
    <t>Tabla rigida Espinal</t>
  </si>
  <si>
    <t>Extintores 10 libras</t>
  </si>
  <si>
    <t xml:space="preserve">Punto ecológico - Canecas </t>
  </si>
  <si>
    <t>Botiquín Tipo A Gabinete 38x27x12 Resolución 0705-2007</t>
  </si>
  <si>
    <t>Cuello Ortopedico Para Inmovilizacion Cervical Ambulatorio 3 medidas</t>
  </si>
  <si>
    <t xml:space="preserve">Kit inmovilizador de piernas, brazos , cabestrillos </t>
  </si>
  <si>
    <t xml:space="preserve">Vajilla en melamina 4 puestos </t>
  </si>
  <si>
    <t>Dispensador de agua fría y caliente con gabinete</t>
  </si>
  <si>
    <t xml:space="preserve"> MUNICIPIO:       ANORÍ
LA ENTREGA DE LOS ITEMS SE DEBE HACER EN: CASETA COMUNAL VEREDA LAS CRUCES</t>
  </si>
  <si>
    <t xml:space="preserve">MOBILIARIO Y ENSERES </t>
  </si>
  <si>
    <t>Olla grande No 40</t>
  </si>
  <si>
    <t xml:space="preserve"> MUNICIPIO:       ITUANGO
LA ENTREGA DE LOS ITEMS SE DEBE HACER EN: CASETA COMUNAL VEREDA LA CRISTALINA</t>
  </si>
  <si>
    <t>Paila grande para fritar</t>
  </si>
  <si>
    <t>Portas de aluminio</t>
  </si>
  <si>
    <t>Tazas plásticas para café</t>
  </si>
  <si>
    <t>Pimpina de 10 litros</t>
  </si>
  <si>
    <r>
      <t>Colador</t>
    </r>
    <r>
      <rPr>
        <sz val="9.5"/>
        <rFont val="calibri"/>
        <family val="2"/>
        <scheme val="minor"/>
      </rPr>
      <t xml:space="preserve"> para café en tela</t>
    </r>
  </si>
  <si>
    <t>Termo</t>
  </si>
  <si>
    <t xml:space="preserve">Cafetera greca metálica de 120 tazas </t>
  </si>
  <si>
    <t>Reflectores</t>
  </si>
  <si>
    <t xml:space="preserve">Licuadora Industrial 10 lts </t>
  </si>
  <si>
    <t xml:space="preserve"> MUNICIPIO:       TARAZA
LA ENTREGA DE LOS ITEMS SE DEBE HACER EN: CASETA COMUNAL VEREDA PUERTO ANTIOQUIA</t>
  </si>
  <si>
    <t>Colador para café en tela</t>
  </si>
  <si>
    <t xml:space="preserve"> MUNICIPIO:       CAREPA
LA ENTREGA DE LOS ITEMS SE DEBE HACER EN: CASETA COMUNAL VEREDA CANAL UNO</t>
  </si>
  <si>
    <t xml:space="preserve">ESPECIFICACIONES TÉCNICAS </t>
  </si>
  <si>
    <t xml:space="preserve"> MUNICIPIO:       CAREPA
LA ENTREGA DE LOS ITEMS SE DEBE HACER EN: PLACA DEPORTIVA VEREDA LA PRIMAVERA</t>
  </si>
  <si>
    <t>Escalera de Coordinación 10 Pasos</t>
  </si>
  <si>
    <t>Conos de 40 cm</t>
  </si>
  <si>
    <t>Hula Hula Tubular</t>
  </si>
  <si>
    <t>Vallas Graduables</t>
  </si>
  <si>
    <t xml:space="preserve">Cronómetros </t>
  </si>
  <si>
    <t xml:space="preserve">Pitos </t>
  </si>
  <si>
    <t>Paracaídas</t>
  </si>
  <si>
    <t>Kit Bandas de suspension TRX (diferentes tamaños )</t>
  </si>
  <si>
    <t xml:space="preserve">Agujas Inflar balones </t>
  </si>
  <si>
    <t xml:space="preserve">Inflador manual de pie o similar </t>
  </si>
  <si>
    <t xml:space="preserve">Cancha de niños (microfutbol) plegable Juego de 2 porterias </t>
  </si>
  <si>
    <t xml:space="preserve">Petos  6  Colores  , 20 de cada uno , con numeros </t>
  </si>
  <si>
    <t xml:space="preserve">Lazos de cuerda para saltar en Nylon </t>
  </si>
  <si>
    <t xml:space="preserve">Base  Superficie Inestable </t>
  </si>
  <si>
    <t xml:space="preserve">Cojín Inestable o de Balance </t>
  </si>
  <si>
    <t>Cono de Señalización 40 CM con Huecos</t>
  </si>
  <si>
    <t>Balón Medicinal 5 KG con agarre</t>
  </si>
  <si>
    <t>Tula Balones para 20 balones</t>
  </si>
  <si>
    <t>Sistema de audio PA Activo Inalámbrico: 1000w Alta Potencia</t>
  </si>
  <si>
    <t xml:space="preserve">Inmovilizador de cuello multitalla para adultos </t>
  </si>
  <si>
    <t xml:space="preserve">Inmovilizador Cuello  para niños </t>
  </si>
  <si>
    <t>Botiquin Morral Tipo A Dotado Resolucion 0705</t>
  </si>
  <si>
    <t xml:space="preserve"> MUNICIPIO:       CHIGORODO
LA ENTREGA DE LOS ITEMS SE DEBE HACER EN: CASETA COMUNAL RESGUARDO DE GUAPÁ ALTO</t>
  </si>
  <si>
    <t xml:space="preserve"> MUNICIPIO:       TURBO
LA ENTREGA DE LOS ITEMS SE DEBE HACER EN: CASETA COMUNAL CONSEJO COMUNITARIO BOCAS DE ATRATO</t>
  </si>
  <si>
    <t xml:space="preserve"> MUNICIPIO:       RIOSUCIO
LA ENTREGA DE LOS ITEMS SE DEBE HACER EN: CASETA COMUNAL RESGUARDO MARCIAL</t>
  </si>
  <si>
    <t xml:space="preserve">Estufa Industrial de gas de 4 puestos </t>
  </si>
  <si>
    <t xml:space="preserve"> MUNICIPIO:       CARMEN DEL DARIEN
LA ENTREGA DE LOS ITEMS SE DEBE HACER EN: CASETA COMUNAL CONSEJO COMUNITARIO RIO CURVARADÓ</t>
  </si>
  <si>
    <t>Platos Hondos</t>
  </si>
  <si>
    <t>Platos Pandos</t>
  </si>
  <si>
    <t xml:space="preserve"> MUNICIPIO:       RIOSUCIO
LA ENTREGA DE LOS ITEMS SE DEBE HACER EN: PLACA DEPORTIVA RESGUARDO JAGUAL</t>
  </si>
  <si>
    <t>Colchonetas Deportivas</t>
  </si>
  <si>
    <t xml:space="preserve"> MUNICIPIO:       ORITO
LA ENTREGA DE LOS ITEMS SE DEBE HACER EN: CASETA COMUNAL VEREDA SAN JOSE DEL GUAMUEZ</t>
  </si>
  <si>
    <t xml:space="preserve">Tablero acrilico con trípode </t>
  </si>
  <si>
    <t>Telón para proyectar</t>
  </si>
  <si>
    <t>Soporte parlante / equipo de sonido</t>
  </si>
  <si>
    <t xml:space="preserve"> MUNICIPIO:       VILLAGARZON
LA ENTREGA DE LOS ITEMS SE DEBE HACER EN: PLACA DEPORTIVA VEREDA VILLARICA</t>
  </si>
  <si>
    <t xml:space="preserve"> MUNICIPIO:       PAUJIL
LA ENTREGA DE LOS ITEMS SE DEBE HACER EN: CASETA COMUNAL VEREDA VERSALLES</t>
  </si>
  <si>
    <t>DOTACIÓN</t>
  </si>
  <si>
    <t xml:space="preserve">ELEMENTOS DEPORTIVOS </t>
  </si>
  <si>
    <t>ELEMENTOS DEPORTIVOS</t>
  </si>
  <si>
    <t xml:space="preserve"> MUNICIPIO:       SOLANO
LA ENTREGA DE LOS ITEMS SE DEBE HACER EN: CASETA COMUNAL VEREDA LAS MERCEDES</t>
  </si>
  <si>
    <t xml:space="preserve"> MUNICIPIO:       CHAPARRAL 
LA ENTREGA DE LOS ITEMS SE DEBE HACER EN: CASETA COMUNAL VEREDA LA MARINA</t>
  </si>
  <si>
    <t xml:space="preserve"> MUNICIPIO:       CHAPARRAL 
LA ENTREGA DE LOS ITEMS SE DEBE HACER EN: CASETA COMUNAL VEREDA VIRGINIA ALTA</t>
  </si>
  <si>
    <t xml:space="preserve"> MUNICIPIO:       CHAPARRAL
LA ENTREGA DE LOS ITEMS SE DEBE HACER EN: PLACA DEPORTIVA VEREDA ICARCO</t>
  </si>
  <si>
    <t xml:space="preserve"> MUNICIPIO:       MANAURE
LA ENTREGA DE LOS ITEMS SE DEBE HACER EN: CASETA COMUNAL VEREDA EL CINCO</t>
  </si>
  <si>
    <t xml:space="preserve"> MUNICIPIO:       MANAURE
LA ENTREGA DE LOS ITEMS SE DEBE HACER EN: PLACA DEPORTIVA VEREDA EL CANADA</t>
  </si>
  <si>
    <t xml:space="preserve"> MUNICIPIO:      VISTA HERMOSA
LA ENTREGA DE LOS ITEMS SE DEBE HACER EN: CASETA COMUNAL VEREDA LA PALESTINA</t>
  </si>
  <si>
    <t xml:space="preserve"> MUNICIPIO:      PUERTO CONCORDIA
LA ENTREGA DE LOS ITEMS SE DEBE HACER EN: CASETA COMUNAL VEREDA LA GRAN PRIMAVERA</t>
  </si>
  <si>
    <t xml:space="preserve"> MUNICIPIO:      MESETAS
LA ENTREGA DE LOS ITEMS SE DEBE HACER EN: CASETA COMUNAL VEREDA LA FLORIDA</t>
  </si>
  <si>
    <t xml:space="preserve"> MUNICIPIO:      PUERTO RICO
LA ENTREGA DE LOS ITEMS SE DEBE HACER EN: CASETA COMUNAL VEREDA OASIS</t>
  </si>
  <si>
    <t xml:space="preserve"> MUNICIPIO:     SAN JOSÉ DEL GUAVIARE
LA ENTREGA DE LOS ITEMS SE DEBE HACER EN: CASETA COMUNAL VEREDA SAN CRISTOBAL</t>
  </si>
  <si>
    <t xml:space="preserve"> MUNICIPIO:     EL RETORNO
LA ENTREGA DE LOS ITEMS SE DEBE HACER EN: CASETA COMUNAL VEREDA UNIÓN ALTA</t>
  </si>
  <si>
    <t xml:space="preserve"> MUNICIPIO:     PRADERA
LA ENTREGA DE LOS ITEMS SE DEBE HACER EN: CASETA COMUNAL VEREDA BOLO BLANCO</t>
  </si>
  <si>
    <t xml:space="preserve"> MUNICIPIO:     PRADERA
LA ENTREGA DE LOS ITEMS SE DEBE HACER EN: CASETA COMUNAL VEREDA LA CARBONERA</t>
  </si>
  <si>
    <t xml:space="preserve"> MUNICIPIO:     LEYVA
LA ENTREGA DE LOS ITEMS SE DEBE HACER EN: CASETA COMUNAL VEREDA SACHAMATES</t>
  </si>
  <si>
    <t xml:space="preserve">Aire Acondicionado </t>
  </si>
  <si>
    <t xml:space="preserve">Recogedor de basuras </t>
  </si>
  <si>
    <t>Escoba</t>
  </si>
  <si>
    <t>Trapero</t>
  </si>
  <si>
    <t xml:space="preserve"> MUNICIPIO:       POLICARPA
LA ENTREGA DE LOS ITEMS SE DEBE HACER EN: PLACA DEPORTIVA VEREDA SAN PABLO</t>
  </si>
  <si>
    <t>Red Profesional De Voleibol Trenzada De Polipropileno</t>
  </si>
  <si>
    <t>Malla en Nylon calibre 3 para arco de microfutbol tipo cabaña  3X2MTS (Par)</t>
  </si>
  <si>
    <t xml:space="preserve">Malla X 2 Aro Baloncesto Red Nylon Basketball Blanca / Roja (Par) </t>
  </si>
  <si>
    <t xml:space="preserve"> MUNICIPIO:       PIENDAMÓ
LA ENTREGA DE LOS ITEMS SE DEBE HACER EN: PLACA DEPORTIVA VEREDA LOMA CORTA</t>
  </si>
  <si>
    <t xml:space="preserve"> MUNICIPIO:       FLORIDA
LA ENTREGA DE LOS ITEMS SE DEBE HACER EN: PLACA DEPORTIVA CORREGIMIENTO SAN ANTONIO DE LOS CABALLEROS</t>
  </si>
  <si>
    <t xml:space="preserve">Colchoneta  para HapKi- Do; Piso Tatami Taekwondo, boxeo, Karate, gimnasio Infantil, 1m x 1m , area total 12 mts 2  </t>
  </si>
  <si>
    <t xml:space="preserve">Tulas colgantes para patear para prácticar Hapkido. Tula colgante,  Saco De Boxeo Mma Profesional  100 Cm </t>
  </si>
  <si>
    <t>Ajedrez #5 Madera 45x45x4 Cm Artesanal No.5 Profesional</t>
  </si>
  <si>
    <t>Cascos para Hapkido</t>
  </si>
  <si>
    <t>Pecheros protector para Hapkido</t>
  </si>
  <si>
    <t xml:space="preserve"> MUNICIPIO:     EL CHARCO
LA ENTREGA DE LOS ITEMS SE DEBE HACER EN: CASETA COMUNAL VEREDA MAGDALENA</t>
  </si>
  <si>
    <t xml:space="preserve"> MUNICIPIO:     MAGUI PAYAN
LA ENTREGA DE LOS ITEMS SE DEBE HACER EN: CASETA COMUNAL VEREDA EL ROSARIO</t>
  </si>
  <si>
    <t xml:space="preserve"> MUNICIPIO:     LA TOLA
LA ENTREGA DE LOS ITEMS SE DEBE HACER EN: CASETA COMUNAL VEREDA NERETE</t>
  </si>
  <si>
    <t xml:space="preserve"> MUNICIPIO:       ARENAL
LA ENTREGA DE LOS ITEMS SE DEBE HACER EN: ALCALDÍA ARENAL </t>
  </si>
  <si>
    <t>Docenas juegos de petos (10 unidades)</t>
  </si>
  <si>
    <t>Sonido entrenamiento porrismo</t>
  </si>
  <si>
    <t>Platillos p.v.c</t>
  </si>
  <si>
    <t>Conos p.v.c.</t>
  </si>
  <si>
    <t>Pelotas tipo Brazuca</t>
  </si>
  <si>
    <t>Sudaderas instructores</t>
  </si>
  <si>
    <t>Camibusos instructores</t>
  </si>
  <si>
    <t>Juego de malla para futbol</t>
  </si>
  <si>
    <t>Juego de malla para mini-futbol</t>
  </si>
  <si>
    <t>Cronómetros</t>
  </si>
  <si>
    <t>Juegos de tarjetas</t>
  </si>
  <si>
    <t>Pares de canilleras</t>
  </si>
  <si>
    <t>Kit de botiquín deportivo</t>
  </si>
  <si>
    <t>Trampolín de futbol</t>
  </si>
  <si>
    <t>Uniformes de entrenamiento</t>
  </si>
  <si>
    <t>Uniformes de presentación</t>
  </si>
  <si>
    <t>Tulas de entrenamiento y viaje</t>
  </si>
  <si>
    <t>Pares de guayos diferentes tallas</t>
  </si>
  <si>
    <t>Bandas elásticas</t>
  </si>
  <si>
    <t>Padana para gimnasia (5 tiras)</t>
  </si>
  <si>
    <t>Tablas deportivas</t>
  </si>
  <si>
    <t>Colchonetas para ejercicios</t>
  </si>
  <si>
    <t>Juegos de pesas</t>
  </si>
  <si>
    <t>Juegos de malla para portería de microfutbol</t>
  </si>
  <si>
    <t>Juegos de aros de colores paquete por 12 unidades</t>
  </si>
  <si>
    <t>Escaleras deportivas de entrenamiento</t>
  </si>
  <si>
    <t>Vallas de entrenamiento deportiva y de obstáculos</t>
  </si>
  <si>
    <t>Estacas deportivas</t>
  </si>
  <si>
    <t>Pares de guantes para porteros diferentes tallas</t>
  </si>
  <si>
    <t>Sillas de Escritorio</t>
  </si>
  <si>
    <t>Aire Acondicionado 220V</t>
  </si>
  <si>
    <t>Par de Mancuernas encauchetadas de 10 libras</t>
  </si>
  <si>
    <t>Par de Mancuernas encauchetadas de 8 libras</t>
  </si>
  <si>
    <t>Tablas antideslizantes para patinaje</t>
  </si>
  <si>
    <t>Conos Grandes 32 cms</t>
  </si>
  <si>
    <t>Conos Medianos 23 cms</t>
  </si>
  <si>
    <t>Conos Pequeños 18 WON</t>
  </si>
  <si>
    <t>Aros</t>
  </si>
  <si>
    <t>Tulas para Balones capacidad 10 Unidades</t>
  </si>
  <si>
    <t>Cuerdas Elasticas para Fuerza Color Negro</t>
  </si>
  <si>
    <t>Balón Medicinal 5KG-7 KG</t>
  </si>
  <si>
    <t>Bastones- Poste Plástico ABS 120 cm *25</t>
  </si>
  <si>
    <t>Kit de Mancuernas 18K</t>
  </si>
  <si>
    <t>Juego de Petos grandes x 10 Unidades sin marcación</t>
  </si>
  <si>
    <t>Juego de Petos Pequeños x 10 Unidades sin marcación</t>
  </si>
  <si>
    <t>Platillos</t>
  </si>
  <si>
    <t>Escaleras</t>
  </si>
  <si>
    <t>Tablas Anotadoras</t>
  </si>
  <si>
    <t>Arcos Móviles Pequeños X Unidades</t>
  </si>
  <si>
    <t>Juegos de Tarjetas X 3 + Lápiz</t>
  </si>
  <si>
    <t xml:space="preserve"> MUNICIPIO:       SIMITÍ
LA ENTREGA DE LOS ITEMS SE DEBE HACER EN: ALCALDÍA SIMITÍ</t>
  </si>
  <si>
    <t>Colchoneta de 1mt x 50cm x 3cm de grosor  en Casata</t>
  </si>
  <si>
    <t xml:space="preserve">Escritorios </t>
  </si>
  <si>
    <t>Pantaloneta .camiseta para Futbol talla S.M,L,XL</t>
  </si>
  <si>
    <t>Petos deportivos con logos Institucionales</t>
  </si>
  <si>
    <t>Pantaloneta .camiseta para Futbol de salón talla S.M,L,XL</t>
  </si>
  <si>
    <t>Pantoloneta-camista para Voleibol Masculino  talla S.M,L,XL</t>
  </si>
  <si>
    <t>Pantaloneta- camiseta para Voleibol Femenino Talla S.M,L,XL</t>
  </si>
  <si>
    <t>Balòn Fútbol de salón 60-62</t>
  </si>
  <si>
    <t>Balón Voleibol</t>
  </si>
  <si>
    <t>Balón Medicinal 2 KG</t>
  </si>
  <si>
    <t>Balón Medicinal 3 KG</t>
  </si>
  <si>
    <t>Mallas de Fútbol sala</t>
  </si>
  <si>
    <t>Malla de Fútbol</t>
  </si>
  <si>
    <t>Kit Arbitro</t>
  </si>
  <si>
    <t>Conos deportivos con 30 cms</t>
  </si>
  <si>
    <t>Conos deportivos con 20 cms</t>
  </si>
  <si>
    <t>Colchonetas</t>
  </si>
  <si>
    <t>Aros Didacticos Redondo</t>
  </si>
  <si>
    <t>Aros Didacticos Planos</t>
  </si>
  <si>
    <t>Platillos Plàsticos</t>
  </si>
  <si>
    <t>Cuerdas Elásticas</t>
  </si>
  <si>
    <t>Escalera Plática de 5 Mts</t>
  </si>
  <si>
    <t>Estancacon Puntero</t>
  </si>
  <si>
    <t>Uniforme para los entrenadores</t>
  </si>
  <si>
    <t xml:space="preserve"> MUNICIPIO:       MORALES
LA ENTREGA DE LOS ITEMS SE DEBE HACER EN: ALCALDÍA MORALES</t>
  </si>
  <si>
    <t xml:space="preserve">Balones futbol no. 3  </t>
  </si>
  <si>
    <t>Faja   en Neopreno en talla XS hasta la XL</t>
  </si>
  <si>
    <t>Lazo de salto en silicona   de 2.70cm de largo</t>
  </si>
  <si>
    <t xml:space="preserve">Arnes de resistencia  </t>
  </si>
  <si>
    <t>Poste de 120cm de largo  I en colores surtidos</t>
  </si>
  <si>
    <t>Bastones con Puya para Fijar al Piso  I</t>
  </si>
  <si>
    <t>Vallas Para Salto  I</t>
  </si>
  <si>
    <t>Juego de Aros Hexagonales-Set Escalera Atletica Hexagonal  I</t>
  </si>
  <si>
    <t>Bandas Elásticas Cinturon Rebote 4 Bandas  I</t>
  </si>
  <si>
    <t xml:space="preserve">Mini barrera de Salto de 9¨  </t>
  </si>
  <si>
    <t xml:space="preserve">Mini barrera de Salto de 12¨  </t>
  </si>
  <si>
    <t xml:space="preserve">Mini barrera de Salto de 16¨  </t>
  </si>
  <si>
    <t>Balones No 4  Competencia Color Nocturno</t>
  </si>
  <si>
    <t>Balones No 3  Competencia Color Nocturno</t>
  </si>
  <si>
    <t>Balones No 5  Competencia Color Nocturno</t>
  </si>
  <si>
    <t xml:space="preserve">Colchonetas para gimnasia 1*50  </t>
  </si>
  <si>
    <t>Cronómetros   10 Memorias</t>
  </si>
  <si>
    <t>ESPECIFICACION TÉCNICA</t>
  </si>
  <si>
    <t xml:space="preserve">Características:
- longitud de extremo a extremo: 5 a 6 mts aprox.  
- Ancho: 39 a 50 cmts  cm
- Fácil de armar, desarmar, trasladar
- Material: P.V.C los separadores  o similar  y Riata
- 10 pasos graduables </t>
  </si>
  <si>
    <t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t>
  </si>
  <si>
    <t>Especificaciones: Elaborado en plástico Plano
- Material: PVC o similar 
- Antideslizante
- Colores: Varios
- Medidas: 60 Cm de diametro</t>
  </si>
  <si>
    <t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t>
  </si>
  <si>
    <t>Descripción
Cronometro Digital Profesional Deportivo 
2 vueltas / memoria dividida
1/100 segundos de precisión con contador dividido (durante los primeros 30 minutos)
Calendario
Reloj (formato de 12/24 horas)
Alarma diaria
Señal horaria
Funcion de dormir</t>
  </si>
  <si>
    <t>Pito silvato. Material plástico, con cuerda de colgar</t>
  </si>
  <si>
    <t>Cinturón de cintura ajustable con cierre.
Color: varios 
Material : poliéster o similar 
Diámetro: 142 cm aprox.
Cintura ajustable: 70 cm 113 cm aprox.
Peso: 190 g</t>
  </si>
  <si>
    <r>
      <t xml:space="preserve">Descripción
</t>
    </r>
    <r>
      <rPr>
        <sz val="10"/>
        <color rgb="FF000000"/>
        <rFont val="Arial Narrow"/>
        <family val="2"/>
      </rPr>
      <t>MANILARES EN GOMA QUE NO SEE RAZGAN 
TIENE HEBILLAS LATERALES Y AJUSTE EN LA CORREA CENTRAL , INDISPENSABLE PARA MODIFICAR POSICION Y ALTURAS iii
-GUIA PDF</t>
    </r>
    <r>
      <rPr>
        <sz val="12"/>
        <color rgb="FF000000"/>
        <rFont val="Arial Narrow"/>
        <family val="2"/>
      </rPr>
      <t xml:space="preserve">
-Bandas suspensión resistencia  500 kilos reales  ,mide 3,20 mts alta calidad hebillas en acero , herrajes en acero que  no se oxidan ,, tela de seguridad alta carga
-anclaje puerta
- Bolso tela portable
set de 3 bandas tubulares</t>
    </r>
  </si>
  <si>
    <t xml:space="preserve">Descripción
Balón Bulcanizado
Medida 60-62 Official
MICROFÚTBOL - Futsal - Futsala
Peso Promedio 320 Gr
Ideal para Cemento o  Cualquier Superficie
</t>
  </si>
  <si>
    <t>Balón  de Fundamentación Futbol #3</t>
  </si>
  <si>
    <r>
      <rPr>
        <sz val="10"/>
        <color rgb="FF000000"/>
        <rFont val="Arial Narrow"/>
        <family val="2"/>
      </rPr>
      <t xml:space="preserve">Elaborado con una superficie en PU de alta calidad con triple recubrimiento de backing de alta densidad, así mismo las láminas de los paneles posee envoltura cruzada diseñada con tejidos de poli-algodón de alta densidad igualmente incorpora espuma EVA de alta densidad ayudando a tener una mejor amortiguación, los paneles están cosidos a máquina ayudando a la perdurabilidad, la parte interna cuenta con una doble válvula y cámara que permite mantener la forma del balón, su diseño cuenta con colores vibrantes mejorando la visibilidad del balón en el campo de juego </t>
    </r>
    <r>
      <rPr>
        <sz val="12"/>
        <color rgb="FF000000"/>
        <rFont val="Arial Narrow"/>
        <family val="2"/>
      </rPr>
      <t>.</t>
    </r>
    <r>
      <rPr>
        <sz val="9"/>
        <color rgb="FF000000"/>
        <rFont val="Arial Narrow"/>
        <family val="2"/>
      </rPr>
      <t xml:space="preserve"> El tamaño 3 es el balón de fútbol oficial para los niños más pequeños. Tiene una circunferencia de 58-61 centímetros y un peso de 311,84 gramos.</t>
    </r>
    <r>
      <rPr>
        <sz val="12"/>
        <color rgb="FF000000"/>
        <rFont val="Arial Narrow"/>
        <family val="2"/>
      </rPr>
      <t xml:space="preserve">                                                                                                                                                                                                                     </t>
    </r>
    <r>
      <rPr>
        <sz val="9"/>
        <color rgb="FF000000"/>
        <rFont val="Arial Narrow"/>
        <family val="2"/>
      </rPr>
      <t xml:space="preserve">Rebote controlado. 
Alta suavidad al toque. Para juego en cesped.                                                Material: PVC
Total esfericidad. Gran resistencia al impacto. Garantiza óptimo balanceo. Mejor trayectoria. Uso Entrenamientos, recreativo
Sexo: Unisex
COLORES: surtidos </t>
    </r>
  </si>
  <si>
    <t>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t>
  </si>
  <si>
    <t>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t>
  </si>
  <si>
    <t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t>
  </si>
  <si>
    <t xml:space="preserve">Balón Basquetbol #7 </t>
  </si>
  <si>
    <t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t>
  </si>
  <si>
    <t>Pelota fundamentación voleibol . Características: Diámetro: 22cm. Material: PVC. Superficie de juego: artificial, natural y duras. El balón es esférico y flexible; 65-67 cm de circunferencia, 260-280 g de peso y presión interior de 0,3-0,325 kg/cm²</t>
  </si>
  <si>
    <t>DESCRIPCIÓN
Aguja plateada en acero inoxidable. 
Tamaño: largo 4cm y ancho 0.7 cm</t>
  </si>
  <si>
    <t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t>
  </si>
  <si>
    <t>Descripción
• Material: Plástico ABS y tubo en PVC o similar. 
tamaño del arco armado 
78 x 59 x 45 cm
2 arcos
2 mallas
medidas de los tubos 4,5 cm
medidas del empaque 78 x25
• Peso Aprox.: Arquería: 244 grs.
• Caja: 527 grs.
• Ideal para uso en interiores y exteriores</t>
  </si>
  <si>
    <t>Peto Deportivo Entrenamiento Futbol , Voley , Baloncesto  - Tela Perforada Malla o lisa 
- Colores Varios</t>
  </si>
  <si>
    <t xml:space="preserve">Descripción
Lazo Cuerda para saltar .
Este lazo cuenta con rodamientos en los mangos para evitar que se rompa la cuerda.
-mango ergonómico en PVC
- Cuerda en nylon
- largos: 2.5 mt a 3,00 mts </t>
  </si>
  <si>
    <t>Escalera de Agilidad Blanca</t>
  </si>
  <si>
    <t>Escalera De Coordinación Agilidad Resistencia Kit Ejercicio. 
Escalera Coordinación Agilidad 12 Pasos 
PAra hacer estos ejercicios 
* Trabajo de la velocidad.
* Trabajo de la coordinación.
* Trabajo del equilibrio.
Características:
- longitud de extremo a extremo: 6 metros
- Ancho: 50 cm
- Fácil de armar, desarmar, trasladar
- Material: P.V.C los separadores y Riata
- 12 pasos</t>
  </si>
  <si>
    <t>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t>
  </si>
  <si>
    <t>Ficha técnica:
COJIN O BASE INESTABLE
ANTIDESLIZANTE DE 40CMS DE DIAMETRO
PARA REFORZAMIENTOS DE TOBILLOS RODILLAS Y MUÑECAS
AEROBICOS Y FITNESS
USO INSTITUCIONAL O DOMESTICO
COLOR AZUL</t>
  </si>
  <si>
    <t>Cono Platillo Wonder</t>
  </si>
  <si>
    <t>Material: Plástico
Altura: 15 cm
Es flexible: Sí
Con ranuras: Sí
Descripción
Diseñado para entrenamiento en diferentes actividades deportivas como el Fútbol, Baloncesto, Tenis, Voleibol, Deporte funcional, entre otros.</t>
  </si>
  <si>
    <t>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t>
  </si>
  <si>
    <t xml:space="preserve">Descripción
Balón de peso para entrenamiento. Diametro 25 cmts 
Material en caucho de alta resistencia.
Caucho antideslizante para el entrenamiento de fuerza.
Superficie adherente para asegurar un buen agarre.
Peso:5Kg 
Uso: Profesional. Colores varios </t>
  </si>
  <si>
    <t xml:space="preserve">Colchoneta de Yoga 6MM </t>
  </si>
  <si>
    <t xml:space="preserve">Descripción
Colchoneta para realizar rutinas de ejercicio 
-Medidas: 120 x 50 x 2 cms (largo x ancho x grueso).
-Forro abatible para su fácil lavado.
--Material exterior: forro de poliéster lavable.
--Material interior: espuma de alta densidad.
-Liviana y fácil de transportar.
-Instalación fácil y rápida. Colores plateado, negro , azul , rojo </t>
  </si>
  <si>
    <t xml:space="preserve">Balón de Pilates 55CM GB-1065 </t>
  </si>
  <si>
    <t>Descripción
Balón Pilates Terapia Yoga Pelota Gimnasio 65 Cm Abdominales
Diametro: 65 cm
Peso Máximo resistencia:  100 Kg                                             Material: Siliconado
Tipo de pelota: Fitball
Construido en material antiexplosion.
Adelgaza cadera y muslos.
Ideal para trabajar su abdomen, sentadillas, alinear la columna y tonificar músculos en general.
• 65 cm de diámetro, para personas entre 1.60 -1.75 de altura</t>
  </si>
  <si>
    <t xml:space="preserve">Descripción
Capacidad máxima 18 balones de cualquier deporte!
tela de morral lona  gruesa . Tipo Tula , cremallera de alta resistencia y 2 manijas en lona , reforzadas para poder cargar. 
Color negro. </t>
  </si>
  <si>
    <t>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t>
  </si>
  <si>
    <t>Planta eléctrica 5000 Watios de encendido eléctrico</t>
  </si>
  <si>
    <t xml:space="preserve">Planta Eléctrica de 5000 a 5500watt continuo a gasolina o diesel Monofásica o similar, Arranque eléctrico
Potencia 13 HP
Tipo Monofásico
Potencia máxima 6000 Kva
Tipo de Arranque Eléctrico
Capacidad de combustible 27.00 lts
Frecuencia 60 Hz
Amperaje entre 11 a 30 Amp
Autonomía de uso continuo 9 hrs
Regulador automático de voltaje Si
Ruedas Si
Dimensiones Alto 71.5 cm Largo 55.5 cm Profundidad 58 cm
Peso Bruto 88 Kg   
</t>
  </si>
  <si>
    <t xml:space="preserve">Camilla De Primero Auxilios Emergencia Traslado + Inmovilizador de cabeza + arnés reflectivo. Material plástico, color naranja, riatas de amarre. </t>
  </si>
  <si>
    <t xml:space="preserve"> Descripción del Producto:
* Soporte cervical rígido, elaborado en espuma de alta densidad, con soporte mentoniano, occipital y esternal.
* Medidas: multitalla</t>
  </si>
  <si>
    <t xml:space="preserve"> Descripción del Producto:
* Soporte cervical rígido, elaborado en espuma de alta densidad, con soporte mentoniano, occipital y esternal.
* Medidas: Talla niños </t>
  </si>
  <si>
    <t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t>
  </si>
  <si>
    <t>Kit Inmovilizadores  Cuello Pierna Brazo Tobillo</t>
  </si>
  <si>
    <t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t>
  </si>
  <si>
    <t xml:space="preserve"> Canilleras Futbol , adulto Niño</t>
  </si>
  <si>
    <t>Descripción   Material plastico y espuma aislante 5 mm 
canillera sports
medidas
largo 16 cm
ancho 9 cm
grosor de la espuma o aislante 5 mm. Juego por dos (2)</t>
  </si>
  <si>
    <t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t>
  </si>
  <si>
    <t xml:space="preserve"> Características
Malla voleibol con Guaya
1m de alto por 9.50m de ancho
En calidad Poliéster 100% Rígido de Alta resistencia o similar. 
Guaya de 1/16
Medidas de cuadros 14 cm x 14 cm</t>
  </si>
  <si>
    <t>MALLA DE MICROFUTBOL O FUTSAL TIPO CABAÑA NAILON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t>
  </si>
  <si>
    <t>Material: Nylon.
Cantidad de enganches: 12
Descripción
Malla X 2 Aro Baloncesto Red Nylon Basketball Blanca / Roja MSP-009. o blanca 
la red recreativa está hecha para un juego sin fin. adecuado para canchas cubiertas y al aire libre, en el tamaño oficial.
- Largo: 40 cm.
- Juego de 2  mallas</t>
  </si>
  <si>
    <t>DESCRIPCIÓN</t>
  </si>
  <si>
    <t xml:space="preserve">Balón  de Micro Futbol </t>
  </si>
  <si>
    <t>Balón  de  Futbol  #4</t>
  </si>
  <si>
    <t>Balón  de  Futbol  #5</t>
  </si>
  <si>
    <t>Balón  Mini  Basquetbol  #5</t>
  </si>
  <si>
    <t xml:space="preserve">Balón  Voleybol  #6 </t>
  </si>
  <si>
    <t>Tula Balones para 20 Balones</t>
  </si>
  <si>
    <t xml:space="preserve">Agujas Inflar Balones </t>
  </si>
  <si>
    <t>Pares de mallas para Balóncesto</t>
  </si>
  <si>
    <t>Juegos de petos para Balóncesto</t>
  </si>
  <si>
    <t xml:space="preserve">Tablero para entrenador de futbol , Balóncesto y Voleibol tipo folder  </t>
  </si>
  <si>
    <t>Pantaloneta-camiseta Para Balóncesto Masculino talla S.M,L,XL</t>
  </si>
  <si>
    <t>Pantaloneta-camiseta Para Balóncesto Femenino talla S.M,L,XL</t>
  </si>
  <si>
    <t>Balón de Futbol No 5 y logo Institucional</t>
  </si>
  <si>
    <t>Balón de Futbol N0 3 y logo Institucional</t>
  </si>
  <si>
    <t>Balón Balóncesto No 7</t>
  </si>
  <si>
    <t>Balón Balóncesto No 6</t>
  </si>
  <si>
    <t>Balón Balóncesto No 5</t>
  </si>
  <si>
    <t>Balón Balóncesto No 3</t>
  </si>
  <si>
    <t xml:space="preserve">Balones Balóncesto no. 5  </t>
  </si>
  <si>
    <t xml:space="preserve">Balones Balóncesto no. 6  </t>
  </si>
  <si>
    <t xml:space="preserve">Balones Balóncesto no. 7  </t>
  </si>
  <si>
    <t>Tulas porta Balones</t>
  </si>
  <si>
    <t>Colchonetas deportivas</t>
  </si>
  <si>
    <t xml:space="preserve">Escritorios para un solo puesto de trabajo 
medidas 120x60x75cm
ancho 120 centímetros
alto 75 centímetros
profundo 60 centímetros
material madera tipo aglomerado acabado tipo madera o similar, base en metal. posibilidades, base en madera 
</t>
  </si>
  <si>
    <t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t>
  </si>
  <si>
    <t xml:space="preserve">Silla gerencial polipropileno, base metálica, con rodachines y apoya brazos, graduable, color negro (o gris oscuro). Capacidad una persona Max. 100 kilos </t>
  </si>
  <si>
    <t xml:space="preserve">Silla Auxiliar Style Negra o similar 
para uso interior como exterior. Base metálica, asiento y espaldar en polipropileno. Alta resistencia. 
• Colores como blanco, rojo, amarillo, verde, azul y chocolate.
</t>
  </si>
  <si>
    <t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t>
  </si>
  <si>
    <t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t>
  </si>
  <si>
    <t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t>
  </si>
  <si>
    <t>SOPORTE TV - Base Escualizable de Tijera para televisores de 40" a 60" Peso Máximo que Soporta 40 Kilogramos Tamaño de TV que Soporta 40" a 60"</t>
  </si>
  <si>
    <t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t>
  </si>
  <si>
    <t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t>
  </si>
  <si>
    <t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t>
  </si>
  <si>
    <t xml:space="preserve">Soporte metálico graduable, para parlante cabina Descripción
Altura del altavoz ajustable: 60 cm a 1,20 mts
Altavoz Máx. Peso: 100 lbs. (45 kgs.)
Se vende como: Unidad
Peso: 1.830g
</t>
  </si>
  <si>
    <t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t>
  </si>
  <si>
    <t xml:space="preserve">MESA PLASTICA PVC color blanco Características 
Cuenta con una resistencia hasta de 60 Kilos
Uso interiores - exteriores
75x75; 4 puestos.   Cualquier marca
</t>
  </si>
  <si>
    <t xml:space="preserve">Silla plástica color blanco sin brazos, 
Alto 89 cm
Sillas para aire libre y espacios exteriores.
Ancho/Profundo 49,5 cm
Largo 46,5 cm
</t>
  </si>
  <si>
    <t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t>
  </si>
  <si>
    <t xml:space="preserve">Tela tejido plano.
- Plegable cuatro cuerpos cada cuerpo mide 45 cm.
- Espuma densidad 15
- Medidas en cms: 60x180x3,5.
</t>
  </si>
  <si>
    <t>Olla aluminio triple fuerte, 38Cmts Diam. o similar, 40 litros de capacidad mínimo</t>
  </si>
  <si>
    <t>Caldero de aluminio de 10 lts con tapa</t>
  </si>
  <si>
    <t xml:space="preserve">Paila de aluminio para freír de 40 cmts </t>
  </si>
  <si>
    <t>Porta Comida En Aluminio Alta Calidad X 4 Unidades (Niveles)</t>
  </si>
  <si>
    <t>Cuchara sopera en acero inoxidable</t>
  </si>
  <si>
    <t>Vaso plástico con capacidad de 0.5L, duraderos, hechos de materiales aptos para el contacto con alimentos</t>
  </si>
  <si>
    <t>Taza plástica con capacidad de 250 CC. duraderos, hechos de materiales aptos para el contacto con alimentos</t>
  </si>
  <si>
    <t xml:space="preserve">Platos Plásticos </t>
  </si>
  <si>
    <t xml:space="preserve">Platos hondo, material plástico, diámetro entre 8" y 9,5 ", colores variados. Para sopas o bebidas calientes. </t>
  </si>
  <si>
    <t>Set x4 Utensilios de Cocina en Nylon o plástico resistente a altas temperaturas, compatible con alimentos,  (Cuchara, Espátula, Cucharón, Espumadera)</t>
  </si>
  <si>
    <t xml:space="preserve">Pinzas en acero para coger alimentos </t>
  </si>
  <si>
    <t>Juego Cuchillos x5 Unidades Acero Mango Negro, diferentes tamaños, cortes múltiples</t>
  </si>
  <si>
    <t>Jarra familiar 3 litros plástica traslucida</t>
  </si>
  <si>
    <t xml:space="preserve">Pimpina o bidón para agua, plástico apto para almacenamiento de alimentos </t>
  </si>
  <si>
    <t xml:space="preserve">Colador en malla plástico </t>
  </si>
  <si>
    <r>
      <t>Colador</t>
    </r>
    <r>
      <rPr>
        <sz val="9.5"/>
        <color rgb="FF000000"/>
        <rFont val="calibri"/>
        <family val="2"/>
        <scheme val="minor"/>
      </rPr>
      <t xml:space="preserve"> para café en tela</t>
    </r>
  </si>
  <si>
    <t xml:space="preserve">Coladores en tela con aro metálico, lavable, 15 - 20 cmts diámetro  </t>
  </si>
  <si>
    <t>Termo para café exterior en aluminio capacidad 1 lt.</t>
  </si>
  <si>
    <t xml:space="preserve">Ancho 34 cm, 75 cm de alto, fondo 32 cm, de acero inoxidable calibre 26, color plateado, peso 6 kg, tipo greca, Consumo 1800 Watts, gas, Capacidad
120 tintos, con luz encendido, con indicador de llenado, sin apague automático
</t>
  </si>
  <si>
    <t xml:space="preserve">Ancho (centímetros) 31
Largo (centímetros) 6,5 
Color/Acabado Negro
Color de luz: Luz día o Blanca 
Potencia 100 W
Voltaje 240 V
</t>
  </si>
  <si>
    <t xml:space="preserve">Potencial de extinción, MULTIUSOS 
Materias sólidas, materias líquidas licuables y equipos electrónicos energizados
Contenido 10 lb
Certificación
NTC 652, NTC 1141, NTC 1916, NTC 2885, NTC 1446
Agente Extintor Polvo químico seco
Fuegos Clases ABC
</t>
  </si>
  <si>
    <t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t>
  </si>
  <si>
    <t>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t>
  </si>
  <si>
    <t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t>
  </si>
  <si>
    <t xml:space="preserve"> CARACTERÍSTICAS:
Tablero elaborado en MDF 9 mm, con un laminado liso de 1 mm en melamina, proporcionando una excelente superficie de escritura para usar con marcadores borrables. Cuenta con un  marco y esquineros de protección elaborados en PVC negro o gris o bordes en aluminio incluye :  Trípode desarmable en aluminio , o madera , para montar el tablero,  un portaborrador en acrílico o aluminio, borrador de felpa o similar, marcador 4 colores .</t>
  </si>
  <si>
    <t>Vajillas en melamina ( no se rompe) compuesta por:                                                                   4 Platos Pando
4 Platos Hondo 
4 Platos Torteros
4 Pocillos                                                                                                                                                  Forma : redonda o cuadrada , Opciones : Las vajillas pueden ser monocolor (cualquiera) , con flores , bordes de otro color .                                   La melamina es un plastico fuerte prácticamente irrompible, resistente a los arañazos y al ácido que aguanta temperaturas desde -30ºC a 70ºC.
La vajilla de melamina imita en algunos casos vajillas de porcelana,  ventajas no tóxicas , no producen sabor a los alimentos (insípidas), livianas</t>
  </si>
  <si>
    <t xml:space="preserve"> El dispensador de agua caliente y fría tiene un tanque de agua de 3 o 5 galones (no incluido) y proporciona agua fría y agua caliente al instante.
Enfriamiento termoeléctrico que ahorra energía e ingeniería de alta eficiencia térmica; ruido bajo
Armario de almacenamiento inferior; Dimensiones: 31 pulgadas x 11 pulgadas x 11 pulgadas (sin botella)
El dispensador utiliza 550 vatios de potencia de calefacción para proporcionar agua caliente con temperaturas de 194F (90C) 5L / h, utiliza 75 vatios de potencia de enfriamiento para proporcionar agua fría con temperaturas de 59F (15C) 0,7L / h
Utiliza un enchufe polarizado de clavija plana, 120 V, 60 Hz, 4,0 A</t>
  </si>
  <si>
    <t xml:space="preserve">Licuadora industrial 10 lts </t>
  </si>
  <si>
    <t>Elaboradas en acero inoxidable                                                                                           Descripción
*Capacidad: 10 litros.
*Potencia del: 1 HP 3.600 RPM Motor americano.
*Equipo Eléctrico a 110v.
*Fabricada: En Acero Inoxidable antiácido, (especial para la elaboración de alimentos.).
*Sistema Basculante: (Volcable).
*Cuchillas: 4 aspas en Acero Inoxidable.</t>
  </si>
  <si>
    <t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t>
  </si>
  <si>
    <t xml:space="preserve">ESPECIFICACIÓN TÉCNICA </t>
  </si>
  <si>
    <t>Platos hondos</t>
  </si>
  <si>
    <t>Platos pandos</t>
  </si>
  <si>
    <t xml:space="preserve">Platos pandos, material plástico, diámetro entre 8" y 9,5 ", colores variados. Para sopas o bebidas calientes. </t>
  </si>
  <si>
    <t xml:space="preserve">Platos hondo o pando, material plástico, diámetro entre 8" y 9,5 ", colores variados. Para sopas o bebidas calientes. </t>
  </si>
  <si>
    <t xml:space="preserve"> MUNICIPIO:       CORINTO
LA ENTREGA DE LOS ITEMS SE DEBE HACER EN: PLACA DEPORTIVA VEREDA MIRAVALLE</t>
  </si>
  <si>
    <t xml:space="preserve"> MUNICIPIO:       SAN JUAN NEPOMUCENO
LA ENTREGA DE LOS ITEMS SE DEBE HACER EN: PLACA DEPORTIVA VEREDA SAN JOSÉ</t>
  </si>
  <si>
    <t xml:space="preserve">Lámpara Solar Reflector Alumbrado Público o Exterior </t>
  </si>
  <si>
    <t xml:space="preserve"> MUNICIPIO:       MARIA LA BAJA 
LA ENTREGA DE LOS ITEMS SE DEBE HACER EN: PLACA DEPORTIVA VEREDA FLAMENCO</t>
  </si>
  <si>
    <t xml:space="preserve"> MUNICIPIO:       SAN ONOFRE
LA ENTREGA DE LOS ITEMS SE DEBE HACER EN: PLACA DEPORTIVA VEREDA PUEBLITO</t>
  </si>
  <si>
    <t xml:space="preserve"> MUNICIPIO:       COLOSÓ
LA ENTREGA DE LOS ITEMS SE DEBE HACER EN: PLACA DEPORTIVA VEREDA MARATON</t>
  </si>
  <si>
    <t xml:space="preserve">
Saco de Boxeo  o tula colgante de boxeo 
Altura 100 Cm    , Diámetro 30 Cm (o medidas similares) 
Material Lona Vinílica de Alta Resistencia   o cuero sintético de alta resistencia (o similar)  con correas de Nylon de alta resistencia que proporciona seguridad    y proteccion                                                                 Bolsa de colgar, incluir soporte o gancho para colgar. - Elaborado con un revestimiento sintético desinfectado y fibras naturales, que proporcionan absorción de golpes resistente.                      Valor UNidad     Medida del saco de boxeo puede ser similar, peso del saco 
</t>
  </si>
  <si>
    <t xml:space="preserve">Caracteristicas
Artículo: Tipo Cerrado , Protección Casco
Material: Fine PU + Relleno de Espuma.
Tamaño: Promedio de los Adultos.
Color: Negro, Rojo, Azul. 
Embalaje: Embalaje bolsa de plástico.
el paquete incluye: protección de La Cabeza casco * 1 unidades.
Aplicación: Protección de La Cabeza Casco Protector de Taekwondo/Boxeo Muay Tai/Combate De Competencia Trainning.
Descripción
1. Protección de La Cabeza Casco de Tipo Cerrado, puede proteger su Cabeza, oídos, cara al hacer el ejercicio de Entrenamiento.
2. material de LA PU Fina, </t>
  </si>
  <si>
    <t xml:space="preserve">ESPECIFICACIONES:
• Luz LED super brillante 156 LED
• Brillo1000 lm
• Angulo de detección 120º
• Distancia de detección hasta 8mt
• Panel solar policristalino de 6 V/3 W
• Batería LiFePO4 integrada de 2200 mAh
• Carga completamente en 6 horas y proporciona 12 horas de tiempo de trabajo continuo.
• Sensor de movimiento PIR 
• Altura de instalación recomendada es de 54cm hasta 4 mt
• Material carcasa ABS de alto impacto, reflector de aluminio
• impermeabilidad IP65
• Certificaciones FCC, CE, RoHS, MSDS, UN38.3.
• Dimensiones ancho lampara 13.7cm x alto lampara 23.6cm x alto brazo 18cm
• Para usar en  patio, puerta delantera, cobertizo, cubierta, camino
Incluye 
1 luz de pared solar 156
1 manual de usuario
</t>
  </si>
  <si>
    <r>
      <t xml:space="preserve">Conjunto Deportivo Camiseta Y Pantaloneta Algodón ó poliester o similar. Manga corta, incluir número estampado en la espalda  de las camisetas (diferentes por cada camiseta ) Cantidades                                         Talla </t>
    </r>
    <r>
      <rPr>
        <b/>
        <sz val="11"/>
        <color theme="1"/>
        <rFont val="Arial"/>
        <family val="2"/>
      </rPr>
      <t>S</t>
    </r>
    <r>
      <rPr>
        <sz val="11"/>
        <color theme="1"/>
        <rFont val="Arial"/>
        <family val="2"/>
      </rPr>
      <t xml:space="preserve"> :150 pantalonetas color blanco(S), 50 camisetas color azul (S), 50 camisetas color verde (S), 50 camisetas color amarillo (S).                 Talla </t>
    </r>
    <r>
      <rPr>
        <b/>
        <sz val="11"/>
        <color theme="1"/>
        <rFont val="Arial"/>
        <family val="2"/>
      </rPr>
      <t>M</t>
    </r>
    <r>
      <rPr>
        <sz val="11"/>
        <color theme="1"/>
        <rFont val="Arial"/>
        <family val="2"/>
      </rPr>
      <t xml:space="preserve"> :150 pantalonetas color blanco(M), 50 camisetas color azul (M), 50 camisetas color verde (M), 50 camisetas color amarillo (M).                 Talla</t>
    </r>
    <r>
      <rPr>
        <b/>
        <sz val="11"/>
        <color theme="1"/>
        <rFont val="Arial"/>
        <family val="2"/>
      </rPr>
      <t xml:space="preserve"> L</t>
    </r>
    <r>
      <rPr>
        <sz val="11"/>
        <color theme="1"/>
        <rFont val="Arial"/>
        <family val="2"/>
      </rPr>
      <t xml:space="preserve"> :50 pantalonetas color blanco(L), 17 camisetas color azul (L), 17 camisetas color verde (L), 16 camisetas color amarillo (L).                 Talla </t>
    </r>
    <r>
      <rPr>
        <b/>
        <sz val="11"/>
        <color theme="1"/>
        <rFont val="Arial"/>
        <family val="2"/>
      </rPr>
      <t>XL</t>
    </r>
    <r>
      <rPr>
        <sz val="11"/>
        <color theme="1"/>
        <rFont val="Arial"/>
        <family val="2"/>
      </rPr>
      <t xml:space="preserve"> :50 pantalonetas color blanco(XL), 17 camisetas color azul (XL), 17 camisetas color verde (XL), 16 camisetas color amarillo (XL).</t>
    </r>
  </si>
  <si>
    <t xml:space="preserve">Peto Deportivo Entrenamiento Futbol , Voley , Baloncesto  - Tela Perforada Malla o lisa 
- Colores verde 50 unidades, amarillo 50 unidades, azul 50 unidades, rojo 50 unidades, morado 50 unidades, blanco 50 unidades (o colores similares), numerados en la espalda  en estampado o similar </t>
  </si>
  <si>
    <r>
      <t>Conjunto Deportivo Camiseta Y Pantaloneta Algodón ó poliester o similar.  Camiseta Manga sisa, incluir número estampado en la espalda  de las camisetas (diferentes por cada camiseta ).                     Cantidades por talla :                                              Talla</t>
    </r>
    <r>
      <rPr>
        <b/>
        <sz val="11"/>
        <color theme="1"/>
        <rFont val="Arial"/>
        <family val="2"/>
      </rPr>
      <t xml:space="preserve"> S</t>
    </r>
    <r>
      <rPr>
        <sz val="11"/>
        <color theme="1"/>
        <rFont val="Arial"/>
        <family val="2"/>
      </rPr>
      <t xml:space="preserve"> :50 pantalonetas color blanco(S), 15 camisetas color azul (S), 15 camisetas color verde (S), 10 camisetas color amarillo (S).10 camisetas color rojo (S)                   Talla </t>
    </r>
    <r>
      <rPr>
        <b/>
        <sz val="11"/>
        <color theme="1"/>
        <rFont val="Arial"/>
        <family val="2"/>
      </rPr>
      <t>M</t>
    </r>
    <r>
      <rPr>
        <sz val="11"/>
        <color theme="1"/>
        <rFont val="Arial"/>
        <family val="2"/>
      </rPr>
      <t xml:space="preserve"> :50 pantalonetas color blanco(M), 15 camisetas color azul (M), 15 camisetas color verde (M), 10 camisetas color amarillo (M). 10 camisetas color rojo (M)                 Talla L :50 pantalonetas color blanco(L), 15 camisetas color azul (L), 15 camisetas color verde (L), 10 camisetas color amarillo (L). 10 camisetas color rojo (L)                  Talla XL :50 pantalonetas color blanco(XL), 15 camisetas color azul (XL), 15 camisetas color verde (XL), 10 camisetas color amarillo (XL). 10 camisetas color rojo (XL)</t>
    </r>
  </si>
  <si>
    <r>
      <t>Conjunto deportivo para HOMBRE tipo  basquetbol  marcados con  número .
En calidad poliéster con micro perforaciones absorbentes de sudor y secado rápido.
.  Camiseta tipo esqueleto o similar, incluir número estampado en la espalda  de las camisetas (diferentes por cada camiseta ).                     Cantidades por talla :                                              Talla</t>
    </r>
    <r>
      <rPr>
        <b/>
        <sz val="11"/>
        <color theme="1"/>
        <rFont val="Arial"/>
        <family val="2"/>
      </rPr>
      <t xml:space="preserve"> S</t>
    </r>
    <r>
      <rPr>
        <sz val="11"/>
        <color theme="1"/>
        <rFont val="Arial"/>
        <family val="2"/>
      </rPr>
      <t xml:space="preserve"> :5 pantalonetas color azul  (S) , 5  pantalonetas color amarillo  (S), 5 camisetas color azul  (S), 5 camisetas color amarillo (S).                  Talla</t>
    </r>
    <r>
      <rPr>
        <b/>
        <sz val="11"/>
        <color theme="1"/>
        <rFont val="Arial"/>
        <family val="2"/>
      </rPr>
      <t xml:space="preserve"> M</t>
    </r>
    <r>
      <rPr>
        <sz val="11"/>
        <color theme="1"/>
        <rFont val="Arial"/>
        <family val="2"/>
      </rPr>
      <t xml:space="preserve"> :5 pantalonetas color azul  (M) , 5  pantalonetas color amarillo  (M), 5 camisetas color azul  (M), 5 camisetas color amarillo (M).                       Talla </t>
    </r>
    <r>
      <rPr>
        <b/>
        <sz val="11"/>
        <color theme="1"/>
        <rFont val="Arial"/>
        <family val="2"/>
      </rPr>
      <t>L</t>
    </r>
    <r>
      <rPr>
        <sz val="11"/>
        <color theme="1"/>
        <rFont val="Arial"/>
        <family val="2"/>
      </rPr>
      <t xml:space="preserve"> :5 pantalonetas color azul  (L) , 5  pantalonetas color amarillo  (L), 5 camisetas color azul  (L), 5 camisetas color amarillo (L). </t>
    </r>
  </si>
  <si>
    <r>
      <t>Conjunto deportivo para mujer  tipo  basquetbol  marcados con  número .
En calidad poliéster con micro perforaciones absorbentes de sudor y secado rápido.
.  Camiseta tipo esqueleto o similar , incluir número estampado en la espalda  de las camisetas (diferentes por cada camiseta ).                     Cantidades por talla :                                              Talla</t>
    </r>
    <r>
      <rPr>
        <b/>
        <sz val="11"/>
        <color theme="1"/>
        <rFont val="Arial"/>
        <family val="2"/>
      </rPr>
      <t xml:space="preserve"> S</t>
    </r>
    <r>
      <rPr>
        <sz val="11"/>
        <color theme="1"/>
        <rFont val="Arial"/>
        <family val="2"/>
      </rPr>
      <t xml:space="preserve"> :4 pantalonetas color azul  (S) , 4  pantalonetas color amarillo  (S), 4 camisetas color azul  (S),4 camisetas color amarillo (S).                  Talla</t>
    </r>
    <r>
      <rPr>
        <b/>
        <sz val="11"/>
        <color theme="1"/>
        <rFont val="Arial"/>
        <family val="2"/>
      </rPr>
      <t xml:space="preserve"> M</t>
    </r>
    <r>
      <rPr>
        <sz val="11"/>
        <color theme="1"/>
        <rFont val="Arial"/>
        <family val="2"/>
      </rPr>
      <t xml:space="preserve"> :4 pantalonetas color azul  (M) , 4 pantalonetas color amarillo  (M), 4 camisetas color azul  (M), 4 camisetas color amarillo (M).                       Talla </t>
    </r>
    <r>
      <rPr>
        <b/>
        <sz val="11"/>
        <color theme="1"/>
        <rFont val="Arial"/>
        <family val="2"/>
      </rPr>
      <t>L</t>
    </r>
    <r>
      <rPr>
        <sz val="11"/>
        <color theme="1"/>
        <rFont val="Arial"/>
        <family val="2"/>
      </rPr>
      <t xml:space="preserve"> :4 pantalonetas color azul  (L) , 4  pantalonetas color amarillo  (L), 4 camisetas color azul  (L), 4 camisetas color amarillo (L). </t>
    </r>
    <r>
      <rPr>
        <b/>
        <sz val="11"/>
        <color theme="1"/>
        <rFont val="Arial"/>
        <family val="2"/>
      </rPr>
      <t>Talla XL</t>
    </r>
    <r>
      <rPr>
        <sz val="11"/>
        <color theme="1"/>
        <rFont val="Arial"/>
        <family val="2"/>
      </rPr>
      <t xml:space="preserve"> :3 pantalonetas color azul  (XL) ,3  pantalonetas color amarillo  (XL), 3 camisetas color azul  (XL), 3 camisetas color amarillo (XL). </t>
    </r>
  </si>
  <si>
    <r>
      <t xml:space="preserve">Conjunto Deportivo Camiseta Y Pantaloneta Algodón ó poliester o similar PARA HOMBRE . Manga corta, incluir número estampado en la espalda  de las camisetas (diferentes por cada camiseta ) Cantidades                                         Talla </t>
    </r>
    <r>
      <rPr>
        <b/>
        <sz val="11"/>
        <color theme="1"/>
        <rFont val="Arial"/>
        <family val="2"/>
      </rPr>
      <t>S</t>
    </r>
    <r>
      <rPr>
        <sz val="11"/>
        <color theme="1"/>
        <rFont val="Arial"/>
        <family val="2"/>
      </rPr>
      <t xml:space="preserve"> :9 pantalonetas color blanco(S), 3 camisetas color azul (S), 3 camisetas color verde (S), 3 camisetas color amarillo (S).                 Talla </t>
    </r>
    <r>
      <rPr>
        <b/>
        <sz val="11"/>
        <color theme="1"/>
        <rFont val="Arial"/>
        <family val="2"/>
      </rPr>
      <t>M</t>
    </r>
    <r>
      <rPr>
        <sz val="11"/>
        <color theme="1"/>
        <rFont val="Arial"/>
        <family val="2"/>
      </rPr>
      <t xml:space="preserve"> :9 pantalonetas color blanco(M), 3 camisetas color azul (M), 3 camisetas color verde (M), 3 camisetas color amarillo (M).                 Talla</t>
    </r>
    <r>
      <rPr>
        <b/>
        <sz val="11"/>
        <color theme="1"/>
        <rFont val="Arial"/>
        <family val="2"/>
      </rPr>
      <t xml:space="preserve"> L</t>
    </r>
    <r>
      <rPr>
        <sz val="11"/>
        <color theme="1"/>
        <rFont val="Arial"/>
        <family val="2"/>
      </rPr>
      <t xml:space="preserve"> :9 pantalonetas color blanco(L), 3 camisetas color azul (L), 3  camisetas color verde (L), 3 camisetas color amarillo (L).                 Talla </t>
    </r>
    <r>
      <rPr>
        <b/>
        <sz val="11"/>
        <color theme="1"/>
        <rFont val="Arial"/>
        <family val="2"/>
      </rPr>
      <t>XL</t>
    </r>
    <r>
      <rPr>
        <sz val="11"/>
        <color theme="1"/>
        <rFont val="Arial"/>
        <family val="2"/>
      </rPr>
      <t xml:space="preserve"> :9 pantalonetas color blanco(XL), 3 camisetas color azul (XL), 3 camisetas color verde (XL), 3  camisetas color amarillo (XL).</t>
    </r>
  </si>
  <si>
    <r>
      <t xml:space="preserve">Conjunto Deportivo Camiseta Y Pantaloneta Algodón ó poliester o similar PARA MUJER . Manga corta, incluir número estampado en la espalda  de las camisetas (diferentes por cada camiseta ) Cantidades                                         Talla </t>
    </r>
    <r>
      <rPr>
        <b/>
        <sz val="11"/>
        <color theme="1"/>
        <rFont val="Arial"/>
        <family val="2"/>
      </rPr>
      <t>S</t>
    </r>
    <r>
      <rPr>
        <sz val="11"/>
        <color theme="1"/>
        <rFont val="Arial"/>
        <family val="2"/>
      </rPr>
      <t xml:space="preserve"> :9 pantalonetas color blanco(S), 3 camisetas color azul (S), 3 camisetas color verde (S), 3 camisetas color amarillo (S).                 Talla </t>
    </r>
    <r>
      <rPr>
        <b/>
        <sz val="11"/>
        <color theme="1"/>
        <rFont val="Arial"/>
        <family val="2"/>
      </rPr>
      <t>M</t>
    </r>
    <r>
      <rPr>
        <sz val="11"/>
        <color theme="1"/>
        <rFont val="Arial"/>
        <family val="2"/>
      </rPr>
      <t xml:space="preserve"> :9 pantalonetas color blanco(M), 3 camisetas color azul (M), 3 camisetas color verde (M), 3 camisetas color amarillo (M).                 Talla</t>
    </r>
    <r>
      <rPr>
        <b/>
        <sz val="11"/>
        <color theme="1"/>
        <rFont val="Arial"/>
        <family val="2"/>
      </rPr>
      <t xml:space="preserve"> L</t>
    </r>
    <r>
      <rPr>
        <sz val="11"/>
        <color theme="1"/>
        <rFont val="Arial"/>
        <family val="2"/>
      </rPr>
      <t xml:space="preserve"> :9 pantalonetas color blanco(L), 3 camisetas color azul (L), 3  camisetas color verde (L), 3 camisetas color amarillo (L).                 Talla </t>
    </r>
    <r>
      <rPr>
        <b/>
        <sz val="11"/>
        <color theme="1"/>
        <rFont val="Arial"/>
        <family val="2"/>
      </rPr>
      <t>XL</t>
    </r>
    <r>
      <rPr>
        <sz val="11"/>
        <color theme="1"/>
        <rFont val="Arial"/>
        <family val="2"/>
      </rPr>
      <t xml:space="preserve"> :9 pantalonetas color blanco(XL), 3 camisetas color azul (XL), 3 camisetas color verde (XL), 3  camisetas color amarillo (XL).</t>
    </r>
  </si>
  <si>
    <t xml:space="preserve">Elaborado con una superficie en PU de alta calidad con triple recubrimiento de backing de alta densidad, así mismo las láminas de los paneles posee envoltura cruzada diseñada con tejidos de poli-algodón de alta densidad igualmente incorpora espuma EVA de alta densidad ayudando a tener una mejor amortiguación, los paneles están cosidos a máquina ayudando a la perdurabilidad, la parte interna cuenta con una doble válvula y cámara que permite mantener la forma del balón, su diseño cuenta con colores vibrantes mejorando la visibilidad del balón en el campo de juego . El tamaño 3 es el balón de fútbol oficial para los niños más pequeños. Tiene una circunferencia de 58-61 centímetros y un peso de 311,84 gramos.                                                                                                                                                                                                                     Rebote controlado. 
Alta suavidad al toque. Para juego en cesped.                                                Material: PVC
Total esfericidad. Gran resistencia al impacto. Garantiza óptimo balanceo. Mejor trayectoria. Uso Entrenamientos, recreativo
Sexo: Unisex
COLORES: surtidos </t>
  </si>
  <si>
    <t>Descripción
Categoría: Formación
Construcción tipo vulcanizado creando mayor resistencia y menos absorción de humedad para mayor durabilidad y mantener un peso estableCuenta con cámara en Caucho reduciendo la perdida de aire
Enmallado en hilo 100% Nylon de alta tenacidad generando una total esfericidad así cuenta con mayor control y precisión en el lanzamiento
Incorpora cubierta en Caucho para un extraordinario agarre mejorando el desempeño
Cuenta con superficie texturizada
Superficies de juego; interiores y exteriores
Ideal para edades entre los 5 a 10 años
Talla: #6</t>
  </si>
  <si>
    <t xml:space="preserve">Descripción
Balón para minibaloncesto # 3 Categoría: Formación, Iniciacion de niños al deporte.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t>
  </si>
  <si>
    <t xml:space="preserve">Balón de peso para entrenamiento. Diametro 23  cmts (o similar ) 
Material en caucho de alta resistencia.
Caucho antideslizante para el entrenamiento de fuerza.
Superficie adherente para asegurar un buen agarre.
Peso:2Kg 
Uso: Profesional. Colores varios </t>
  </si>
  <si>
    <t xml:space="preserve">Balón de peso para entrenamiento. Diametro 20  cmts (o similar ) 
Material en caucho de alta resistencia.
Caucho antideslizante para el entrenamiento de fuerza.
Superficie adherente para asegurar un buen agarre.
Peso:3 Kg 
Uso: Profesional. Colores varios </t>
  </si>
  <si>
    <t>MALLA DE MICROFUTBOL O FUTSAL TIPO CABAÑA Nylon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t>
  </si>
  <si>
    <t>Mallas para arcos  de futbol (PAR) , Alta resistencia , fabricadas en Nylon o similar , Medidas reglamentarias , color blanco 
7,30X2,4X1X1,50mts</t>
  </si>
  <si>
    <t xml:space="preserve"> Kit De Árbitro De Fútbol Pito, Silbato , Tarjetas , El paquete incluye :
tarjetas amarillas y rojas 
1 silbato de árbitro.
1 moneda de árbitro (para elegir el lado)
1 medidor de presión de bola.
1 bolsa de transporte.</t>
  </si>
  <si>
    <t xml:space="preserve">Conos plásticos de entrenamiento y agilidad 
• altura de  40 cm  o similar 
•Material plástico PVC de alta resistencia o polipropileno o similar 
• base estable de 20 cm de diámetro o similar 
• con agujeros en sus 4 esquinas por si se requiere fijación. Color de los conos : Naranja </t>
  </si>
  <si>
    <t xml:space="preserve">Conos plásticos de entrenamiento y agilidad 
• altura de  23  cm  o similar 
•Material plástico PVC de alta resistencia o polipropileno o similar 
• base estable de 20 cm de diámetro o similar 
• con agujeros en sus 4 esquinas por si se requiere fijación. Color de los conos : Naranja </t>
  </si>
  <si>
    <t xml:space="preserve">Aos Hula Hula planos didacticos, semiflexibles , diseñados para el juego de los niños;  incluye 5  colores como mínimo , (pueden requerir  conectores en caso de que lo requieran), 27 cm de diámetro 5 colores diferentes tal como se muestran en las imágenes; utilizado en distintas disciplinas deportivas con variedad de ejercicios de coordinación, agilidad y destreza. El material es semiflexible.
-Semiflexible
-Medidas: Diámetro 27 cts.
</t>
  </si>
  <si>
    <t xml:space="preserve">Descripción
Conos Platillos Marcación Deportivo Entrenamiento x Unidad , colores surtidos 
Ideal para señalizar y demarcar.
Diseñado para ser una eficaz herramienta durante las sesiones de entrenamiento para definir áreas de práctica.
Los ejercicios de entrenamiento de velocidad y agilidad con conos están diseñados para trabajar todos los músculos de la pierna y nuestra zona central del cuerpo.
- Material: polipropileno flexible.
- Base: 20 cm.
- Altura: 7 cm.
</t>
  </si>
  <si>
    <t>Descripción
Manillares en goma que no se razgan , hebillas laterales y ajuste en la correa central , indispensable para modi fiAcar posición y altura 
-GUIA PDF
-Bandas suspensión resistencia  500 kilos reales  ,mide 3,20 mts alta calidad hebillas en acero , herrajes en acero que  no se oxidan ,, tela de seguridad alta carga
-anclaje puerta
- Bolso tela portable
set de 3 bandas tubulares</t>
  </si>
  <si>
    <t xml:space="preserve">Material: PVC  Largo: 2 m
Con sistema de resortes. -             Estaca Resorte
- Punta Metálica
- Tubo de 1.50 cm 
Diseñada para entrenamiento en diferentes actividades deportivas. </t>
  </si>
  <si>
    <t xml:space="preserve">Descripción
Capacidad máxima  20 balones de cualquier deporte!
tela de morral lona  gruesa . Tipo Tula , cremallera de alta resistencia y 2 manijas en lona , reforzadas para poder cargar. 
Color negro. </t>
  </si>
  <si>
    <t>Juego de Camiseta y pantaloneta en algodón o poliester o similar ,  Cantidades                                         Talla S :5 pantalonetas color negro(S), 5 camisetas color negro            Talla M :10 pantalonetas color Negro (M), 10 camisetas color negrol (M),                 Talla L :10 pantalonetas color Negro (L), 10 camisetas color negro  (L),                 Talla XL :5 pantalonetas color negro(XL), 5 camisetas color negro (XL)</t>
  </si>
  <si>
    <t>Par De Mancuernas, Set X2 Encauchetadas De 10 Libras 5 Kilos Material de recubrimiento de la mancuerna: Goma vinílica
Forma de la mancuerna: Hexagonal</t>
  </si>
  <si>
    <t>Par De Mancuernas, Set X2 Encauchetadas De  8 Libras 4 Kilos Material de recubrimiento de la mancuerna: Goma vinílica
Forma de la mancuerna: Hexagonal</t>
  </si>
  <si>
    <t>Tabla Deslizante Patinaje Litio S - Ajustable 2.0m X 0.6m   Tabla deslizante fija
2,0 m x 0,6 m
1 x Tabla deslizante litioSlidePro
1 x Par de zapatones
1 x Maleta LitioSlideBag
1 x Tarro de Silicona</t>
  </si>
  <si>
    <t>Faja Térmica Reductora Unisex varias tallas                       Material principal: Neoprene
Composición: Neopreno
Funciones de la faja reductora: Reductora
Zona de control de la faja reductora: Cintura
Cantidad: 1</t>
  </si>
  <si>
    <t>Descripción
Mini barrera obstáculo de salto en pasta, color naranja altamente visible, 9" de alto, en tubo plástico de PVC de alta resistencia de 1.5 cm de diámetro. Diseñadas especialmente para el trabajo de velocidad. Recomendada para entrenamientos de interior y exterior, fútbol, deportes de equipo y atletismo, además de entrenamiento pliométrico.</t>
  </si>
  <si>
    <t>Descripción
Mini barrera obstáculo de salto en pasta, color naranja altamente visible, 12" de alto, en tubo plástico de PVC de alta resistencia de 1.5 cm de diámetro. Diseñadas especialmente para el trabajo de velocidad. Recomendada para entrenamientos de interior y exterior, fútbol, deportes de equipo y atletismo, además de entrenamiento pliométrico.</t>
  </si>
  <si>
    <t>Descripción
Mini barrera obstáculo de salto en pasta, color naranja altamente visible, 16" de alto, en tubo plástico de PVC de alta resistencia de 1.5 cm de diámetro. Diseñadas especialmente para el trabajo de velocidad. Recomendada para entrenamientos de interior y exterior, fútbol, deportes de equipo y atletismo, además de entrenamiento pliométrico.</t>
  </si>
  <si>
    <t>Tabla estratégica para entrenador de Fútbol, escuela de fútbol
Incluye:
* Tablero de futbol, baloncesto, voleibol y balonmano, Todo en uno
* Portafolio en cuero sintético
* Superficie magnética
* 27 fichas marcadoras (12 fichas naranja. 12 fichas verdes, 3 azules)
* Planificador - libreta de juego
* Tarjeta Roja y amarilla
* 2 Marcadores borrables
* 1 Marcador doble punta
* Silbato
* Moneda
*Carpeta en cuero sintetico, nylon y cierres para mayor comodidad</t>
  </si>
  <si>
    <t xml:space="preserve">Juego de arneses                               1. Arneses Abdominales Aereos Resistencia 150kg                     Ficha técnica:
ABDOMINALES AEREOS (PAR)
COSTURAS REFORZADAS EN NYLON
Abullonados para mayor confort                                                       2. Arnes para tobillos tipo Theraban Grillete Neopreno, Arnés De Tobillo Elástico. 
</t>
  </si>
  <si>
    <t xml:space="preserve">Conos plásticos de entrenamiento y agilidad 
• altura de 18 cm  o similar 
•Material plástico PVC de alta resistencia o polipropileno o similar 
• base estable de 20 cm de diámetro o similar 
• con agujeros en sus 4 esquinas por si se requiere fijación. Color de los conos : Naranja </t>
  </si>
  <si>
    <t xml:space="preserve">Colchoneta para Yoga Pilates portable  Dimensiones :                                                                             Largo x Ancho 150 cm x 63 cm
Espesor 1.5 cm
Densidad 2 kg/m³
Materiales del relleno: Espuma pre-prensada de alta densidad, tela de recubrimiento acrílica de alta densidad, impermeable, lavable. 
Indeformable y portátil
Color: Negra
Fácil de limpiar. (Medidas similares </t>
  </si>
  <si>
    <t xml:space="preserve">Descripción
Capacidad máxima  10 balones de cualquier deporte!
tela de morral lona  gruesa . Tipo Tula , cremallera de alta resistencia y 2 manijas en lona , reforzadas para poder cargar. 
Color negro. </t>
  </si>
  <si>
    <t>DESCRIPCIÓN DEL PRODUCTO:
- TAMAÑO:  tamaño de Balón Oficial numero #4. recomendado para interiores y exteriores. Diseño Recreativo.
- PESO: 350 - 390 g
- COMPOSICIÓN: Diseñado con el material de la cubierta anodizado, camuflaje negro con acentos de color según el modelo. Cámara de butilo para una mejor retención de aire, Construcción de 32 paneles cosido a máquina.</t>
  </si>
  <si>
    <t>DESCRIPCIÓN DEL PRODUCTO:
- TAMAÑO:  tamaño de Balón Oficial numero #4. recomendado para interiores y exteriores. Diseño Recreativo.
Peso 300 a 340 g
Circunferencia 58 a 60 cm
- COMPOSICIÓN: Diseñado con el material de la cubierta anodizado, camuflaje negro con acentos de color según el modelo. Cámara de butilo para una mejor retención de aire, Construcción de 32 paneles cosido a máquina.
-Descripción
Peso 300 a 340 g
Circunferencia 58 a 60 cm</t>
  </si>
  <si>
    <t>DESCRIPCIÓN DEL PRODUCTO:
- TAMAÑO:  tamaño de Balón Oficial numero #4. recomendado para interiores y exteriores. Diseño Recreativo.
- COMPOSICIÓN: Diseñado con el material de la cubierta anodizado, camuflaje negro con acentos de color según el modelo. Cámara de butilo para una mejor retención de aire, Construcción de 32 paneles cosido a máquina.-Tamaño: #5
Peso: 1 kg</t>
  </si>
  <si>
    <t>Descripción:
POSTE EN PLÁSTICO ABS 1.20CM x 2.5CM 
Material: Plástico ABS
Superficie: Lisa
Alto: 120cm
Diámetro: 2.5cm</t>
  </si>
  <si>
    <t>Mancuernas Pesas Kit 18 Kg  Multiejercicios Gym. Tipo de mancuerna: Barras + Discos
Peso: 18 kg
Forma de la mancuerna: Redondo</t>
  </si>
  <si>
    <t xml:space="preserve">Peto Deportivo Entrenamiento Futbol , Voley , Baloncesto  - Tela Perforada Malla o lisa 
- Colores verde 10 unidades, amarillo 10 unidades, azul 10 unidades, rojo 10 unidades, morado 10 unidades, blanco 10 unidades (o colores similares), numerados en la espalda  en estampado o similar </t>
  </si>
  <si>
    <t xml:space="preserve">Tabla para anotar , base plástica , con clip para sujetar papeles. </t>
  </si>
  <si>
    <t xml:space="preserve">Cinturón Con Banda Elástica Futbol Rebote Entrenamiento      
incluye:,
1 elastico de 150cm que se extiende hasta aproximadamente 2.50 metros ,,
1 cinturon para anclar la banda elastica ..
1 funda o soporte para el balon graduable para medidas de balon 3- 4- 5.
1 bolsa portable
</t>
  </si>
  <si>
    <t>Juego De Tarjetas Para Futbol Descripción:
Color tarjetas: Amarilla- Roja
Cantidad de tarjetas incluidas: 2 
Libreta de bolsillo con hojas de planilla del partido
Lápiz</t>
  </si>
  <si>
    <t xml:space="preserve">Colchoneta para Yoga Pilates portable  Dimensiones :                                                                             Densidad 2 kg/m³
Materiales del relleno: Espuma pre-prensada de alta densidad, tela de recubrimiento acrílica de alta densidad, impermeable, lavable. 
Indeformable y portátil
Color: Negra
Fácil de limpiar. 
</t>
  </si>
  <si>
    <t xml:space="preserve">Conos plásticos de entrenamiento y agilidad 
• altura de  32 cm  o similar 
•Material plástico PVC de alta resistencia o polipropileno o similar 
• base estable de 20 cm de diámetro o similar 
• con agujeros en sus 4 esquinas por si se requiere fijación. Color de los conos : Naranja </t>
  </si>
  <si>
    <t>Especificaciones
Libras de Inflado 8 Lb
Material Sintético
Tamaño 5</t>
  </si>
  <si>
    <t>Descripción:
Conjunto Deportivo Sudadera Jogger Buzo Saco. 2 piezas , saco y pantalon, un solo color (azul), 2 tallas S,  2 talla M, 2 Talla L, 2 Talla XL . Material algodón / Poliester  o similar.</t>
  </si>
  <si>
    <t>Descripción:
Camibuso tipo polo
Modelo cuello , botones, manga corta, modelo clásico
Género: Sin género
Material: TELA PIQUE o similar
Tipo de cuello: Polo  un solo color (azul), 2 tallas S 3 talla M, 3 Talla L, 2 Talla XL</t>
  </si>
  <si>
    <t>MALLA DE MICROFUTBOL O FUTSAL TIPO CABAÑA NYLON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t>
  </si>
  <si>
    <t>Trampolín para cualquier deporte 
Diámetro del mini trampolín 91 cm
Otras características
Peso máximo soportado: 100 kg
Tipo de amortiguación: Resortes
Cantidad de resortes del mini trampolín: 6
Funda cubre resortes: No
Descripción
Trampolin Brincolin Aeróbico 91cm Tumbling Fitness
Diseño plegable  (opcional)
91 cm de diámetro, marco robusto
Seis patas de goma desmontable
Superficie de retención de trabajo pesado con almohadilla de seguridad
6 puntos de contacto equilibrados, más estables y más seguros
Los muelles pesados proporcionan un rebote superior y son resistentes a la oxidación
Límites de peso 100 kg
Especificación de producto:
Material: hierro, tela PP o similar 
Altura de la caña: 18 cm/7.02 pulgadas
Capacidad: 100 kg
Contenido del paquete: 1 x trampolín</t>
  </si>
  <si>
    <t>Juego de Camiseta y pantaloneta en algodón o poliester o similar, tipo de tela  lisa o malla , numeradas en la espalda, en color blanco,  Cantidades                                         Talla S :10 pantalonetas color negro(S), 10 camisetas color negro            Talla M :20 pantalonetas color Negro (M),20 camisetas color negrol (M),                 Talla L :20 pantalonetas color Negro (L), 20 camisetas color negro  (L),                 Talla XL :10 pantalonetas color negro(XL), 10 camisetas color negro (XL)</t>
  </si>
  <si>
    <t xml:space="preserve">Juego de Camiseta y pantaloneta en algodón o poliester o similar, tipo de tela  lisa o malla , numeradas en la espalda  de la camiseta y en la pantaloneta en una de las piernas (mismo número de la camiseta), con numeros en color rojo o negro o azul oscuro o similar. ,  Cantidades                                         Talla S :10 pantalonetas color blanco (S), 10 camisetas color blanco           Talla M :20 pantalonetas color Negro (M),20 camisetas color blancol (M),                 Talla L :20 pantalonetas color blanco (L), 20 camisetas color blanco  (L),                 Talla XL :10 pantalonetas color blancoXL), 10 camisetas color blanco  (XL) Observacion: se puede utilizar otro color en las prendas, ejemplo pantaloneta verde camiseta verde letras color amarillo </t>
  </si>
  <si>
    <t xml:space="preserve">CARACTERÍSTICAS:
*Peso de tan solo 145 gramos para hacer tus viajes más cómodos.
*Material impermeable de excelente resistencia ideal para exteriores.
*Tela impermeable de alta tecnología con una buena función impermeable, repele efectivamente el agua protegiendo todos los objetos al interior de la maleta.
*Fácil y rápido plegado, es posible plegarla y desplegarla en tan solo 1 minuto.
*Mango de dos correas:Se pueden unir para llevar en la mano con mejor comodidad.
*Cremalleras metálicas:Estilo bidireccional con buena textura y tracción suave. No se atasca con facilidad y tiene larga vida útil.
*Permite ajustar la longitud de las correas para adaptarlas perfectamente a los hombros. Material de alta calidad no toxico con el medio ambiente.
*Mayor capacidad de almacenamiento, es perfecta para llevar artículos de gimnasio, viaje o camping. Solo basta con despegarla para disfrutar de un gran espacio.
ESPECIFICACIONES:
Nombre del producto:Maleta tipo tula 
Color:Gris - negro o monocolor , o azul  o similar 
Uso:Aire libre / Deportes / Natación / Viajes
Material del producto:Nylon
Resistente al agua:Repelente al agua
Peso(g):145g o similar 
Capacidad (L):32L o similar , puede ser mayo su capacidad.
Dimensiones(cm):50 * 23 * 30cm/17 * 7 * 17cm o similar 
</t>
  </si>
  <si>
    <t xml:space="preserve">Guayos Para Hombre ; Modelo Guayos taches
Tipo de suela Tr Cocida
Tipo de superficie Césped natural
Género Hombre
Tallas Talla 32 10 pares,  Talla 34 10 pares, talla 36 10 pares , Talla 38 20 pares , Talla 40 20 pares , Talla 42 20 pares , Talla 43 10 pares </t>
  </si>
  <si>
    <t>Colchoneta de espuma 2 cmts color naranja ,  forrada en cuerina , lona o similar  0,60 mts x 1,20  mts, color azul  o similar</t>
  </si>
  <si>
    <t>Descripción
material
* p.v.c
* bordes en Aluminio
Medidas:
largo: 45 cm
ancho: 30 cm
Incluye:
* 15 fichas magnéticas ( 12 amarillos, 12 naranjas, una marcada con balon, una con referi, una con el banderin)
* borrador 7 cm de largo
* 2 lapices
* la tabla esta distribuida por un lado en media cancha y en la otra parte la cancha completa.</t>
  </si>
  <si>
    <t>Set Kit Pesas Barra Mancuernas Juego* 38 Libras Gym Graduables , varios pesos . Descripción
Kit Mancuernas/pesas 38 lbs. En hierro y acero las barras.
Robusto y sólido,Cierres de rosca en sus barras para asegurar que los discos estén firmemente unidos a estas.
Las barras y seguros mariposa están hechas en acero reforzado de alta calidad y recubiertas en cromo.
Libre combinación pesas . Puede aumentar o disminuir el peso según necesidades.
Contiene:
4- DISCOS DE 5 LB
4- DISCOS DE 2.5 LB
2- BARRAS MANCUERNAS 35 MM (4 LB C/U)
4 SEGUROS CON ROSCA
El peso total en discos son 30 libras.</t>
  </si>
  <si>
    <t xml:space="preserve">Material: PVC  Largo: 2 m
Con sistema de resortes. -      Estaca Resorte
- Punta Metálica
- Tubo de 1.50 cm 
Diseñada para entrenamiento en diferentes actividades deportivas. </t>
  </si>
  <si>
    <t xml:space="preserve">Peto Deportivo Entrenamiento Futbol , Voley , Baloncesto  - Tela Perforada Malla o lisa 
- 6 colores </t>
  </si>
  <si>
    <t>Descripción
Guante para arqueros antifracturas ,  palma en látex, cuerpo de material sintético textil, proporciona un perfecto agarre en terreno seco o mojado, material de doble espesor para mayor protección al rechazo, contra palma en Hi-Foam que proporciona alta protección, maneja antifracturante removible.
-Palma en látex de 3+3mm
-Contrapalma Hi-Foam de alta calidad de 3.0mm Repujada
-Material sintético
-Malla textil
-Antifracturante Re-movible
-Cierre en velcro
-Banda elástica varias tallas</t>
  </si>
  <si>
    <t xml:space="preserve">Descripción del equipo:
Capacidad: 12000 btu
Voltaje:: 220 v
El equipo incluye lo siguiente:
Unidad interior: minisplit
Unidad exterior: condensador
Control remoto
Incluye kit de tubería          3- 5 mts                                                                                     Gas R 410                                                                                                                                       Color blanco                                                                                                                                       </t>
  </si>
  <si>
    <t>100% Madera. Toda las piezas
Artesanal hecho en Colombia
Durable y resistente.
Caja de Madera                                                                              
Fichas de madera ó plásticas de alta calidad 
Medidas (abierto) 45x45x3.cm</t>
  </si>
  <si>
    <t xml:space="preserve">• Unidad de venta: Unidad x Mt 2 
Textura: RALLADO
• Material: Goma EVA
Piso Antideslizante
• Rendimiento: 1 m²
Espesor: 25 mm
Descripción: PISO TATAMI PROFESIONAL
Valor M2 , incluye transporte $184.800 
Area piso 4,00 x 4,00 mts                                                               
Facil de instalar, tipo clic o similar , transportable desarmado.                                                              
</t>
  </si>
  <si>
    <t xml:space="preserve">Protector Pecho Chaleco Pechera  Hapkido - Taekwondo Artes Marciales                                     Descripción
Protector de pecho de Taekwondo Equipo de combate Karate. Para Taekwondo, Karate, MMA y otras lecciones de combate ( artes marciales).
Estilo torneo reversible.
- Material sintético.
- Relleno en espuma densa.
- Protección en hombros.
- Reatas para ajustar en la parte trasera.
- Talla: 2 - 3.                                                                                    
-  Color : negro , rojo , azul. 
</t>
  </si>
  <si>
    <t xml:space="preserve">Hula Hula Hexagonal 50 Cm Con Unión Para Escalera Kit X 6Juego De Escalera Hexagonal, Naranja Fluorescente  Diseñado especialmente para entrenamiento en diferentes actividades deportivas como el Fútbol, Baloncesto, Tenis, Voleibol, Deporte funcional, entre otros. Material plastico. </t>
  </si>
  <si>
    <t>Kit de Tarjetas acrilicas, El paquete incluye :
tarjetas amarilla, roja y azul 
libreta anotación
estuche sintetico tarjetas y libreta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</si>
</sst>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 #,##0_-;\-&quot;$&quot;\ * #,##0_-;_-&quot;$&quot;\ * &quot;-&quot;_-;_-@_-"/>
    <numFmt numFmtId="44" formatCode="_-&quot;$&quot;\ * #,##0.00_-;\-&quot;$&quot;\ * #,##0.00_-;_-&quot;$&quot;\ * &quot;-&quot;??_-;_-@_-"/>
    <numFmt numFmtId="43" formatCode="_-* #,##0.00_-;\-* #,##0.00_-;_-* &quot;-&quot;??_-;_-@_-"/>
    <numFmt numFmtId="164" formatCode="_-&quot;$&quot;* #,##0.00_-;\-&quot;$&quot;* #,##0.00_-;_-&quot;$&quot;* &quot;-&quot;??_-;_-@_-"/>
    <numFmt numFmtId="165" formatCode="_-&quot;$&quot;* #,##0_-;\-&quot;$&quot;* #,##0_-;_-&quot;$&quot;* &quot;-&quot;_-;_-@_-"/>
  </numFmts>
  <fonts count="34" x14ac:knownFonts="1">
    <font>
      <sz val="11"/>
      <color rgb="FF00000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1"/>
      <color theme="10"/>
      <name val="calibri"/>
      <family val="2"/>
      <scheme val="minor"/>
    </font>
    <font>
      <sz val="11"/>
      <color rgb="FF000000"/>
      <name val="calibri"/>
      <family val="2"/>
      <scheme val="minor"/>
    </font>
    <font>
      <sz val="11"/>
      <color theme="1"/>
      <name val="Arial Narrow"/>
      <family val="2"/>
    </font>
    <font>
      <sz val="9.5"/>
      <color rgb="FF000000"/>
      <name val="calibri"/>
      <family val="2"/>
      <scheme val="minor"/>
    </font>
    <font>
      <b/>
      <sz val="10"/>
      <name val="Arial Narrow"/>
      <family val="2"/>
    </font>
    <font>
      <sz val="10"/>
      <name val="Arial Narrow"/>
      <family val="2"/>
    </font>
    <font>
      <b/>
      <sz val="10"/>
      <color theme="0"/>
      <name val="Arial Narrow"/>
      <family val="2"/>
    </font>
    <font>
      <sz val="10"/>
      <color rgb="FF000000"/>
      <name val="Arial Narrow"/>
      <family val="2"/>
    </font>
    <font>
      <sz val="10"/>
      <color theme="1"/>
      <name val="Arial Narrow"/>
      <family val="2"/>
    </font>
    <font>
      <sz val="11"/>
      <name val="calibri"/>
      <family val="2"/>
      <scheme val="minor"/>
    </font>
    <font>
      <sz val="9.5"/>
      <name val="calibri"/>
      <family val="2"/>
      <scheme val="minor"/>
    </font>
    <font>
      <b/>
      <sz val="12"/>
      <color theme="1"/>
      <name val="Arial Narrow"/>
      <family val="2"/>
    </font>
    <font>
      <sz val="12"/>
      <color theme="1"/>
      <name val="Arial Narrow"/>
      <family val="2"/>
    </font>
    <font>
      <sz val="11"/>
      <name val="Arial Narrow"/>
      <family val="2"/>
    </font>
    <font>
      <sz val="10"/>
      <color theme="1"/>
      <name val="calibri"/>
      <family val="2"/>
      <scheme val="minor"/>
    </font>
    <font>
      <b/>
      <sz val="11"/>
      <name val="Arial Narrow"/>
      <family val="2"/>
    </font>
    <font>
      <b/>
      <sz val="12"/>
      <color rgb="FF000000"/>
      <name val="Arial Narrow"/>
      <family val="2"/>
    </font>
    <font>
      <sz val="12"/>
      <color rgb="FF000000"/>
      <name val="Arial Narrow"/>
      <family val="2"/>
    </font>
    <font>
      <sz val="9"/>
      <color rgb="FF000000"/>
      <name val="Arial Narrow"/>
      <family val="2"/>
    </font>
    <font>
      <sz val="10"/>
      <color rgb="FF000000"/>
      <name val="calibri"/>
      <family val="2"/>
      <scheme val="minor"/>
    </font>
    <font>
      <sz val="12"/>
      <color theme="1"/>
      <name val="calibri"/>
      <family val="2"/>
      <scheme val="minor"/>
    </font>
    <font>
      <sz val="8"/>
      <name val="Arial"/>
      <family val="2"/>
    </font>
    <font>
      <sz val="11"/>
      <color theme="1"/>
      <name val="Arial"/>
      <family val="2"/>
    </font>
    <font>
      <b/>
      <sz val="11"/>
      <color theme="1"/>
      <name val="Arial"/>
      <family val="2"/>
    </font>
  </fonts>
  <fills count="3">
    <fill>
      <patternFill patternType="none"/>
    </fill>
    <fill>
      <patternFill patternType="gray125"/>
    </fill>
    <fill>
      <patternFill patternType="solid">
        <fgColor rgb="FF00206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25">
    <xf numFmtId="0" fontId="0" fillId="0" borderId="0"/>
    <xf numFmtId="0" fontId="8" fillId="0" borderId="0"/>
    <xf numFmtId="164" fontId="8" fillId="0" borderId="0" applyFon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7" fillId="0" borderId="0"/>
    <xf numFmtId="42" fontId="7" fillId="0" borderId="0" applyFont="0" applyFill="0" applyBorder="0" applyAlignment="0" applyProtection="0"/>
    <xf numFmtId="0" fontId="6" fillId="0" borderId="0"/>
    <xf numFmtId="164" fontId="6" fillId="0" borderId="0" applyFont="0" applyFill="0" applyBorder="0" applyAlignment="0" applyProtection="0"/>
    <xf numFmtId="165" fontId="6" fillId="0" borderId="0" applyFont="0" applyFill="0" applyBorder="0" applyAlignment="0" applyProtection="0"/>
    <xf numFmtId="43" fontId="6" fillId="0" borderId="0" applyFont="0" applyFill="0" applyBorder="0" applyAlignment="0" applyProtection="0"/>
    <xf numFmtId="0" fontId="5" fillId="0" borderId="0"/>
    <xf numFmtId="164" fontId="5" fillId="0" borderId="0" applyFont="0" applyFill="0" applyBorder="0" applyAlignment="0" applyProtection="0"/>
    <xf numFmtId="44" fontId="5" fillId="0" borderId="0" applyFont="0" applyFill="0" applyBorder="0" applyAlignment="0" applyProtection="0"/>
    <xf numFmtId="0" fontId="4" fillId="0" borderId="0"/>
    <xf numFmtId="0" fontId="3" fillId="0" borderId="0"/>
    <xf numFmtId="0" fontId="3" fillId="0" borderId="0"/>
    <xf numFmtId="164" fontId="3" fillId="0" borderId="0" applyFont="0" applyFill="0" applyBorder="0" applyAlignment="0" applyProtection="0"/>
    <xf numFmtId="43" fontId="3" fillId="0" borderId="0" applyFont="0" applyFill="0" applyBorder="0" applyAlignment="0" applyProtection="0"/>
    <xf numFmtId="0" fontId="2" fillId="0" borderId="0"/>
    <xf numFmtId="42" fontId="2" fillId="0" borderId="0" applyFont="0" applyFill="0" applyBorder="0" applyAlignment="0" applyProtection="0"/>
    <xf numFmtId="44" fontId="2" fillId="0" borderId="0" applyFont="0" applyFill="0" applyBorder="0" applyAlignment="0" applyProtection="0"/>
    <xf numFmtId="0" fontId="9" fillId="0" borderId="0"/>
    <xf numFmtId="164" fontId="2" fillId="0" borderId="0" applyFont="0" applyFill="0" applyBorder="0" applyAlignment="0" applyProtection="0"/>
    <xf numFmtId="164" fontId="2" fillId="0" borderId="0" applyFont="0" applyFill="0" applyBorder="0" applyAlignment="0" applyProtection="0"/>
  </cellStyleXfs>
  <cellXfs count="82">
    <xf numFmtId="0" fontId="0" fillId="0" borderId="0" xfId="0" applyFont="1" applyAlignment="1"/>
    <xf numFmtId="0" fontId="15" fillId="0" borderId="0" xfId="1" applyFont="1" applyFill="1" applyAlignment="1">
      <alignment vertical="center"/>
    </xf>
    <xf numFmtId="0" fontId="14" fillId="0" borderId="2"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2" xfId="1" applyFont="1" applyFill="1" applyBorder="1" applyAlignment="1">
      <alignment horizontal="justify" vertical="center" wrapText="1"/>
    </xf>
    <xf numFmtId="0" fontId="17" fillId="0" borderId="2" xfId="1" applyFont="1" applyFill="1" applyBorder="1" applyAlignment="1">
      <alignment vertical="center" wrapText="1"/>
    </xf>
    <xf numFmtId="0" fontId="18" fillId="0" borderId="2" xfId="1" applyFont="1" applyFill="1" applyBorder="1" applyAlignment="1">
      <alignment vertical="center" wrapText="1"/>
    </xf>
    <xf numFmtId="0" fontId="18" fillId="0" borderId="1" xfId="1" applyFont="1" applyFill="1" applyBorder="1" applyAlignment="1">
      <alignment horizontal="left" vertical="center"/>
    </xf>
    <xf numFmtId="0" fontId="18" fillId="0" borderId="1" xfId="1" applyFont="1" applyFill="1" applyBorder="1" applyAlignment="1">
      <alignment vertical="center"/>
    </xf>
    <xf numFmtId="0" fontId="18" fillId="0" borderId="2" xfId="1" applyFont="1" applyFill="1" applyBorder="1" applyAlignment="1">
      <alignment horizontal="left" vertical="center" wrapText="1"/>
    </xf>
    <xf numFmtId="0" fontId="14" fillId="0" borderId="6" xfId="1" applyFont="1" applyFill="1" applyBorder="1" applyAlignment="1">
      <alignment horizontal="center" vertical="center" wrapText="1"/>
    </xf>
    <xf numFmtId="0" fontId="15" fillId="0" borderId="6" xfId="1" applyFont="1" applyFill="1" applyBorder="1" applyAlignment="1">
      <alignment horizontal="justify" vertical="center" wrapText="1"/>
    </xf>
    <xf numFmtId="0" fontId="17" fillId="0" borderId="6" xfId="1" applyFont="1" applyFill="1" applyBorder="1" applyAlignment="1">
      <alignment vertical="center" wrapText="1"/>
    </xf>
    <xf numFmtId="0" fontId="15" fillId="0" borderId="6"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0" fillId="0" borderId="1" xfId="0" applyFill="1" applyBorder="1" applyAlignment="1">
      <alignment horizontal="center" vertical="center" wrapText="1"/>
    </xf>
    <xf numFmtId="0" fontId="11" fillId="0" borderId="1" xfId="0" applyFont="1" applyFill="1" applyBorder="1" applyAlignment="1">
      <alignment horizontal="center" vertical="center" wrapText="1"/>
    </xf>
    <xf numFmtId="0" fontId="14" fillId="0" borderId="4" xfId="1" applyFont="1" applyFill="1" applyBorder="1" applyAlignment="1">
      <alignment horizontal="center" vertical="center"/>
    </xf>
    <xf numFmtId="0" fontId="15" fillId="0" borderId="0" xfId="1" applyFont="1" applyFill="1" applyAlignment="1">
      <alignment horizontal="center" vertical="center"/>
    </xf>
    <xf numFmtId="0" fontId="26" fillId="2" borderId="11" xfId="0"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8" xfId="0"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5" fillId="0" borderId="8" xfId="1" applyFont="1" applyFill="1" applyBorder="1" applyAlignment="1">
      <alignment horizontal="center" vertical="center" wrapText="1"/>
    </xf>
    <xf numFmtId="0" fontId="15" fillId="0" borderId="19" xfId="1" applyFont="1" applyFill="1" applyBorder="1" applyAlignment="1">
      <alignment horizontal="center" vertical="center" wrapText="1"/>
    </xf>
    <xf numFmtId="0" fontId="0" fillId="0" borderId="0" xfId="0" applyFont="1" applyAlignment="1">
      <alignment vertical="center"/>
    </xf>
    <xf numFmtId="0" fontId="14" fillId="0" borderId="16" xfId="1" applyFont="1" applyFill="1" applyBorder="1" applyAlignment="1">
      <alignment horizontal="center" vertical="center" wrapText="1"/>
    </xf>
    <xf numFmtId="0" fontId="17" fillId="0" borderId="8" xfId="0" applyFont="1" applyFill="1" applyBorder="1" applyAlignment="1">
      <alignment horizontal="center" vertical="center" wrapText="1"/>
    </xf>
    <xf numFmtId="0" fontId="23" fillId="0" borderId="1" xfId="0" applyFont="1" applyFill="1" applyBorder="1"/>
    <xf numFmtId="0" fontId="23" fillId="0" borderId="1" xfId="0" applyFont="1" applyFill="1" applyBorder="1" applyAlignment="1">
      <alignment wrapText="1"/>
    </xf>
    <xf numFmtId="0" fontId="11"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2" fillId="0" borderId="1" xfId="0" applyFont="1" applyFill="1" applyBorder="1" applyAlignment="1">
      <alignment vertical="center"/>
    </xf>
    <xf numFmtId="0" fontId="19" fillId="0" borderId="16" xfId="0" applyFont="1" applyFill="1" applyBorder="1" applyAlignment="1">
      <alignment horizontal="left" vertical="center" wrapText="1"/>
    </xf>
    <xf numFmtId="0" fontId="11" fillId="0" borderId="16" xfId="0" applyFont="1" applyFill="1" applyBorder="1" applyAlignment="1">
      <alignment horizontal="left" vertical="center" wrapText="1"/>
    </xf>
    <xf numFmtId="0" fontId="16" fillId="0" borderId="14" xfId="1" applyFont="1" applyFill="1" applyBorder="1" applyAlignment="1">
      <alignment horizontal="center" vertical="center" wrapText="1"/>
    </xf>
    <xf numFmtId="0" fontId="16" fillId="0" borderId="18" xfId="1" applyFont="1" applyFill="1" applyBorder="1" applyAlignment="1">
      <alignment horizontal="center" vertical="center" wrapText="1"/>
    </xf>
    <xf numFmtId="0" fontId="16" fillId="0" borderId="15"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8" xfId="0" applyFont="1" applyFill="1" applyBorder="1" applyAlignment="1">
      <alignment horizontal="left" vertical="center"/>
    </xf>
    <xf numFmtId="0" fontId="14" fillId="0" borderId="17" xfId="1"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4" fillId="0" borderId="0" xfId="1" applyFont="1" applyFill="1" applyAlignment="1">
      <alignment vertical="center" wrapText="1"/>
    </xf>
    <xf numFmtId="0" fontId="14" fillId="0" borderId="0" xfId="1" applyFont="1" applyFill="1" applyAlignment="1">
      <alignment horizontal="center" vertical="center"/>
    </xf>
    <xf numFmtId="0" fontId="15" fillId="0" borderId="0" xfId="1" applyFont="1" applyFill="1" applyAlignment="1">
      <alignment horizontal="justify" vertical="center"/>
    </xf>
    <xf numFmtId="0" fontId="25" fillId="0" borderId="13"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11" fillId="0" borderId="9" xfId="0" applyFont="1" applyFill="1" applyBorder="1" applyAlignment="1">
      <alignment horizontal="left" vertical="center"/>
    </xf>
    <xf numFmtId="0" fontId="24" fillId="0" borderId="8" xfId="0" applyFont="1" applyFill="1" applyBorder="1" applyAlignment="1">
      <alignment horizontal="left" vertical="center" wrapText="1"/>
    </xf>
    <xf numFmtId="0" fontId="24" fillId="0" borderId="8" xfId="0" applyFont="1" applyFill="1" applyBorder="1" applyAlignment="1">
      <alignment vertical="center" wrapText="1"/>
    </xf>
    <xf numFmtId="0" fontId="29"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7" fillId="0" borderId="1" xfId="0" applyFont="1" applyFill="1" applyBorder="1" applyAlignment="1">
      <alignment vertical="center" wrapText="1"/>
    </xf>
    <xf numFmtId="0" fontId="17" fillId="0" borderId="16" xfId="0" applyFont="1" applyFill="1" applyBorder="1" applyAlignment="1">
      <alignment vertical="center" wrapText="1"/>
    </xf>
    <xf numFmtId="0" fontId="0" fillId="0" borderId="19" xfId="0" applyFill="1" applyBorder="1" applyAlignment="1">
      <alignment vertical="center" wrapText="1"/>
    </xf>
    <xf numFmtId="0" fontId="11" fillId="0" borderId="20" xfId="0" applyFont="1" applyFill="1" applyBorder="1" applyAlignment="1">
      <alignment horizontal="left" vertical="center" wrapText="1"/>
    </xf>
    <xf numFmtId="0" fontId="24" fillId="0" borderId="19" xfId="0" applyFont="1" applyFill="1" applyBorder="1" applyAlignment="1">
      <alignment vertical="center" wrapText="1"/>
    </xf>
    <xf numFmtId="0" fontId="0" fillId="0" borderId="0" xfId="0" applyFont="1" applyFill="1" applyAlignment="1">
      <alignment vertical="center"/>
    </xf>
    <xf numFmtId="0" fontId="18" fillId="0" borderId="1"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5" fillId="0" borderId="2" xfId="1" applyFont="1" applyFill="1" applyBorder="1" applyAlignment="1">
      <alignment horizontal="left" vertical="center" wrapText="1"/>
    </xf>
    <xf numFmtId="0" fontId="15" fillId="0" borderId="3" xfId="1" applyFont="1" applyFill="1" applyBorder="1" applyAlignment="1">
      <alignment vertical="center"/>
    </xf>
    <xf numFmtId="0" fontId="15" fillId="0" borderId="5" xfId="1" applyFont="1" applyFill="1" applyBorder="1" applyAlignment="1">
      <alignment vertical="center"/>
    </xf>
    <xf numFmtId="0" fontId="12" fillId="0" borderId="8"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30" fillId="0" borderId="12" xfId="0" applyFont="1" applyFill="1" applyBorder="1" applyAlignment="1">
      <alignment vertical="center" wrapText="1"/>
    </xf>
    <xf numFmtId="0" fontId="30" fillId="0" borderId="12" xfId="0" applyFont="1" applyFill="1" applyBorder="1" applyAlignment="1">
      <alignment vertical="center"/>
    </xf>
    <xf numFmtId="0" fontId="15" fillId="0" borderId="0" xfId="1" applyFont="1" applyFill="1" applyAlignment="1">
      <alignment horizontal="center" vertical="center" wrapText="1"/>
    </xf>
    <xf numFmtId="0" fontId="27" fillId="0" borderId="1" xfId="0" applyFont="1" applyFill="1" applyBorder="1" applyAlignment="1">
      <alignment vertical="center"/>
    </xf>
    <xf numFmtId="0" fontId="21" fillId="0" borderId="1" xfId="0" applyFont="1" applyFill="1" applyBorder="1" applyAlignment="1">
      <alignment vertical="center" wrapText="1"/>
    </xf>
    <xf numFmtId="0" fontId="32" fillId="0" borderId="1" xfId="0" applyFont="1" applyBorder="1" applyAlignment="1">
      <alignment horizontal="left" wrapText="1"/>
    </xf>
    <xf numFmtId="0" fontId="27" fillId="0" borderId="1" xfId="0" applyFont="1" applyFill="1" applyBorder="1" applyAlignment="1">
      <alignment vertical="center" wrapText="1"/>
    </xf>
    <xf numFmtId="0" fontId="22" fillId="0" borderId="1" xfId="0" applyFont="1" applyFill="1" applyBorder="1" applyAlignment="1">
      <alignment vertical="center" wrapText="1"/>
    </xf>
    <xf numFmtId="0" fontId="14" fillId="0" borderId="7"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15" xfId="1" applyFont="1" applyFill="1" applyBorder="1" applyAlignment="1">
      <alignment horizontal="center" vertical="center" wrapText="1"/>
    </xf>
    <xf numFmtId="0" fontId="14" fillId="0" borderId="13" xfId="1" applyFont="1" applyFill="1" applyBorder="1" applyAlignment="1">
      <alignment horizontal="center" vertical="center" wrapText="1"/>
    </xf>
  </cellXfs>
  <cellStyles count="25">
    <cellStyle name="Currency" xfId="23" xr:uid="{E9A6BCEA-8041-4CE8-AA51-F0965B50106C}"/>
    <cellStyle name="Hipervínculo 2" xfId="4" xr:uid="{00000000-0005-0000-0000-000000000000}"/>
    <cellStyle name="Millares 2" xfId="10" xr:uid="{BBED2090-0FDD-401C-A7C9-A00D7A82FA77}"/>
    <cellStyle name="Millares 3" xfId="18" xr:uid="{58D34A59-2191-4710-BF50-A8AF1CFFCC74}"/>
    <cellStyle name="Moneda [0] 2" xfId="6" xr:uid="{00000000-0005-0000-0000-000001000000}"/>
    <cellStyle name="Moneda [0] 3" xfId="9" xr:uid="{737B347B-FD8B-48C3-990E-F937CD367693}"/>
    <cellStyle name="Moneda [0] 4" xfId="20" xr:uid="{71893F3D-CA37-4AC0-9525-1BCA94917B8F}"/>
    <cellStyle name="Moneda 2" xfId="2" xr:uid="{00000000-0005-0000-0000-000002000000}"/>
    <cellStyle name="Moneda 2 2" xfId="8" xr:uid="{385441FF-720D-4A41-A701-A4D72CCD74DF}"/>
    <cellStyle name="Moneda 2 3" xfId="12" xr:uid="{D37D5D20-1977-4009-AC8E-A45DB9F0CEA2}"/>
    <cellStyle name="Moneda 2 4" xfId="17" xr:uid="{E32347AD-06FC-41EB-BFDE-42362024D6DA}"/>
    <cellStyle name="Moneda 2 5" xfId="24" xr:uid="{C1CA8169-2327-4400-A3C3-B8EFB64BA458}"/>
    <cellStyle name="Moneda 3" xfId="13" xr:uid="{11D9D0DD-A72D-46F8-9DC2-A337290CDB09}"/>
    <cellStyle name="Moneda 4" xfId="21" xr:uid="{3E029291-8A5F-4AB1-8F01-A612ED1753AF}"/>
    <cellStyle name="Normal" xfId="0" builtinId="0"/>
    <cellStyle name="Normal 2" xfId="1" xr:uid="{00000000-0005-0000-0000-000004000000}"/>
    <cellStyle name="Normal 2 2" xfId="3" xr:uid="{00000000-0005-0000-0000-000005000000}"/>
    <cellStyle name="Normal 2 3" xfId="7" xr:uid="{5CECBB89-9EAA-4DC4-856B-BA831DFF13BB}"/>
    <cellStyle name="Normal 2 4" xfId="11" xr:uid="{0E4E88ED-7E4C-4371-8F9B-F9F3316DC7AF}"/>
    <cellStyle name="Normal 2 5" xfId="16" xr:uid="{526E2153-F092-4996-B9AA-54D2A8FE9980}"/>
    <cellStyle name="Normal 2 6" xfId="22" xr:uid="{ADB2ED3C-37F5-4F08-85C5-C45342D119AD}"/>
    <cellStyle name="Normal 3" xfId="5" xr:uid="{00000000-0005-0000-0000-000006000000}"/>
    <cellStyle name="Normal 4" xfId="14" xr:uid="{F0245B0C-C32C-4A33-AF8E-378720E75705}"/>
    <cellStyle name="Normal 5" xfId="15" xr:uid="{4F6B3A87-BF91-4605-92F3-165D39D73406}"/>
    <cellStyle name="Normal 6" xfId="19" xr:uid="{E5EB3983-5C70-4BB2-98A0-05D2CDC80B6F}"/>
  </cellStyles>
  <dxfs count="473">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ttom style="thin">
          <color theme="0" tint="-0.499984740745262"/>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patternType="none">
          <fgColor indexed="64"/>
          <bgColor auto="1"/>
        </patternFill>
      </fill>
    </dxf>
    <dxf>
      <font>
        <b val="0"/>
        <i val="0"/>
        <strike val="0"/>
        <condense val="0"/>
        <extend val="0"/>
        <outline val="0"/>
        <shadow val="0"/>
        <u val="none"/>
        <vertAlign val="baseline"/>
        <sz val="10"/>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Narrow"/>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Narrow"/>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0"/>
        <name val="Arial Narrow"/>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rgb="FF000000"/>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border outline="0">
        <top style="medium">
          <color indexed="64"/>
        </top>
        <bottom style="thin">
          <color indexed="64"/>
        </bottom>
      </border>
    </dxf>
    <dxf>
      <fill>
        <patternFill patternType="none">
          <fgColor indexed="64"/>
          <bgColor auto="1"/>
        </patternFill>
      </fill>
    </dxf>
    <dxf>
      <fill>
        <patternFill patternType="solid">
          <fgColor indexed="64"/>
          <bgColor rgb="FF002060"/>
        </patternFill>
      </fill>
    </dxf>
    <dxf>
      <font>
        <b val="0"/>
        <i val="0"/>
        <strike val="0"/>
        <condense val="0"/>
        <extend val="0"/>
        <outline val="0"/>
        <shadow val="0"/>
        <u val="none"/>
        <vertAlign val="baseline"/>
        <sz val="10"/>
        <color theme="1"/>
        <name val="calibri"/>
        <family val="2"/>
        <scheme val="minor"/>
      </font>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fill>
        <patternFill patternType="none">
          <fgColor indexed="64"/>
          <bgColor auto="1"/>
        </patternFill>
      </fill>
      <alignment horizontal="left" vertical="center" textRotation="0" wrapText="1" indent="0" justifyLastLine="0" shrinkToFit="0" readingOrder="0"/>
      <border diagonalUp="0" diagonalDown="0" outline="0">
        <left/>
        <right/>
        <top style="thin">
          <color auto="1"/>
        </top>
        <bottom style="thin">
          <color auto="1"/>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1"/>
        <color auto="1"/>
        <name val="Arial Narrow"/>
        <family val="2"/>
        <scheme val="none"/>
      </font>
      <fill>
        <patternFill patternType="none">
          <fgColor indexed="64"/>
          <bgColor auto="1"/>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B661876-EABA-4572-8CCC-BADD860D94DD}" name="Tabla16" displayName="Tabla16" ref="A1:B53" totalsRowShown="0" headerRowDxfId="472" dataDxfId="470" headerRowBorderDxfId="471" tableBorderDxfId="469" totalsRowBorderDxfId="468">
  <autoFilter ref="A1:B53" xr:uid="{CB661876-EABA-4572-8CCC-BADD860D94DD}"/>
  <tableColumns count="2">
    <tableColumn id="1" xr3:uid="{F8D26C8A-6328-4AB8-86B9-4A65059D0521}" name="DESCRIPCIÓN" dataDxfId="467"/>
    <tableColumn id="2" xr3:uid="{6DCB2D5A-7B6B-4613-B805-6F668CB28F97}" name="ESPECIFICACIÓN TÉCNICA " dataDxfId="466"/>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13B57802-1FE6-4DBF-B396-75AAA81F127E}" name="Tabla32" displayName="Tabla32" ref="A2:F44" totalsRowShown="0" headerRowDxfId="383" dataDxfId="381" headerRowBorderDxfId="382" tableBorderDxfId="380" totalsRowBorderDxfId="379" headerRowCellStyle="Normal 2">
  <autoFilter ref="A2:F44" xr:uid="{13B57802-1FE6-4DBF-B396-75AAA81F127E}"/>
  <tableColumns count="6">
    <tableColumn id="1" xr3:uid="{F7753B30-D97E-4904-AEFE-C473B4FD8FDF}" name="ITEM" dataDxfId="378" dataCellStyle="Normal 2"/>
    <tableColumn id="2" xr3:uid="{C840D2F3-F130-4BF9-8C47-1DAC29653D7F}" name="SERVICIO " dataDxfId="377" dataCellStyle="Normal 2"/>
    <tableColumn id="3" xr3:uid="{3A86660E-C440-44BC-99F6-E79D9CB80B48}" name="TIPO DE DOTACIÓN" dataDxfId="376" dataCellStyle="Normal 2"/>
    <tableColumn id="4" xr3:uid="{CD891D8D-F279-4FA0-AD2E-FF820EC030CB}" name="DESCRIPCIÓN " dataDxfId="375"/>
    <tableColumn id="5" xr3:uid="{53C0E2FF-E3B0-419C-A56A-38E1DD239C12}" name="ESPECIFICACIONES TÉCNICAS " dataDxfId="374">
      <calculatedColumnFormula>VLOOKUP(D3,Tabla16[#All],2,0)</calculatedColumnFormula>
    </tableColumn>
    <tableColumn id="6" xr3:uid="{9361C44F-38CD-4145-8F24-B325A96B587C}" name="CANTIDAD" dataDxfId="37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32E4AAD6-CF29-4131-AF7F-728F2AB1C885}" name="Tabla31" displayName="Tabla31" ref="A2:F41" totalsRowShown="0" headerRowDxfId="372" dataDxfId="370" headerRowBorderDxfId="371" tableBorderDxfId="369" totalsRowBorderDxfId="368" headerRowCellStyle="Normal 2">
  <autoFilter ref="A2:F41" xr:uid="{32E4AAD6-CF29-4131-AF7F-728F2AB1C885}"/>
  <tableColumns count="6">
    <tableColumn id="1" xr3:uid="{D8AAE832-D705-4F9E-9924-604C5D60BFC1}" name="ITEM" dataDxfId="367" dataCellStyle="Normal 2"/>
    <tableColumn id="2" xr3:uid="{9FD392C2-128F-4B49-9DFC-99097223496F}" name="SERVICIO " dataDxfId="366" dataCellStyle="Normal 2"/>
    <tableColumn id="3" xr3:uid="{06825BA6-00F2-4AE7-8B7A-2EBC6BA665FF}" name="TIPO DE DOTACIÓN" dataDxfId="365" dataCellStyle="Normal 2"/>
    <tableColumn id="4" xr3:uid="{6AA2A27E-9A81-4187-A539-ECEF8FA80279}" name="DESCRIPCIÓN " dataDxfId="364"/>
    <tableColumn id="5" xr3:uid="{98DC3B19-3100-45BA-B8FB-D33ECE5C8843}" name="ESPECIFICACIONES TÉCNICAS " dataDxfId="363">
      <calculatedColumnFormula>VLOOKUP(D3,Tabla16[#All],2,0)</calculatedColumnFormula>
    </tableColumn>
    <tableColumn id="6" xr3:uid="{8E248A5E-29CE-48D5-A375-5E9EF8D4B14B}" name="CANTIDAD" dataDxfId="362"/>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597371C2-D38A-4311-A5B4-74C1EA64FA8A}" name="Tabla30" displayName="Tabla30" ref="A2:F41" totalsRowShown="0" headerRowDxfId="361" dataDxfId="359" headerRowBorderDxfId="360" tableBorderDxfId="358" totalsRowBorderDxfId="357" headerRowCellStyle="Normal 2">
  <autoFilter ref="A2:F41" xr:uid="{597371C2-D38A-4311-A5B4-74C1EA64FA8A}"/>
  <tableColumns count="6">
    <tableColumn id="1" xr3:uid="{4AE451CF-29F5-4C54-8B98-4B9013892A50}" name="ITEM" dataDxfId="356" dataCellStyle="Normal 2"/>
    <tableColumn id="2" xr3:uid="{5E485002-594E-4EB8-AEDB-EEF9B202632A}" name="SERVICIO " dataDxfId="355" dataCellStyle="Normal 2"/>
    <tableColumn id="3" xr3:uid="{988CF485-3078-432C-88DB-0D7D08673C7C}" name="TIPO DE DOTACIÓN" dataDxfId="354" dataCellStyle="Normal 2"/>
    <tableColumn id="4" xr3:uid="{A6FFD17E-1670-4253-811B-187B931209F2}" name="DESCRIPCIÓN " dataDxfId="353"/>
    <tableColumn id="5" xr3:uid="{D5DC301C-18C6-45BF-AD51-1004E7133720}" name="ESPECIFICACIONES TÉCNICAS " dataDxfId="352">
      <calculatedColumnFormula>VLOOKUP(D3,Tabla16[#All],2,0)</calculatedColumnFormula>
    </tableColumn>
    <tableColumn id="6" xr3:uid="{5CA8A8E3-A551-47F8-B2C3-A6B62A290F20}" name="CANTIDAD" dataDxfId="351"/>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2A2BC06B-8023-42AB-A997-BF9378AEF7AB}" name="Tabla29" displayName="Tabla29" ref="A2:F41" totalsRowShown="0" headerRowDxfId="350" dataDxfId="348" headerRowBorderDxfId="349" tableBorderDxfId="347" totalsRowBorderDxfId="346" headerRowCellStyle="Normal 2">
  <autoFilter ref="A2:F41" xr:uid="{2A2BC06B-8023-42AB-A997-BF9378AEF7AB}"/>
  <tableColumns count="6">
    <tableColumn id="1" xr3:uid="{A50AD8FF-52E1-4CDB-85ED-C978AC7BBA5B}" name="ITEM" dataDxfId="345" dataCellStyle="Normal 2"/>
    <tableColumn id="2" xr3:uid="{8B082F35-9756-4E84-AADA-13DAF62830D4}" name="SERVICIO " dataDxfId="344" dataCellStyle="Normal 2"/>
    <tableColumn id="3" xr3:uid="{EB439E2F-2794-49EA-BFF5-2288A52A1864}" name="TIPO DE DOTACIÓN" dataDxfId="343" dataCellStyle="Normal 2"/>
    <tableColumn id="4" xr3:uid="{779EE925-B8A0-485D-ACE1-23BDC8417BA3}" name="DESCRIPCIÓN " dataDxfId="342"/>
    <tableColumn id="5" xr3:uid="{6306494E-43D7-4B0C-BD47-15DABFBA6D77}" name="ESPECIFICACIONES TÉCNICAS " dataDxfId="341">
      <calculatedColumnFormula>VLOOKUP(D3,Tabla16[#All],2,0)</calculatedColumnFormula>
    </tableColumn>
    <tableColumn id="6" xr3:uid="{C72BC70E-8530-4732-88F3-4A0D369FA9DC}" name="CANTIDAD" dataDxfId="340"/>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2FB6D612-DF4D-4F76-B903-5402EEB91399}" name="Tabla28" displayName="Tabla28" ref="A2:F41" totalsRowShown="0" headerRowDxfId="339" dataDxfId="337" headerRowBorderDxfId="338" tableBorderDxfId="336" totalsRowBorderDxfId="335" headerRowCellStyle="Normal 2">
  <autoFilter ref="A2:F41" xr:uid="{2FB6D612-DF4D-4F76-B903-5402EEB91399}"/>
  <tableColumns count="6">
    <tableColumn id="1" xr3:uid="{26AD02DC-1210-4131-9649-5F4D5D0A7866}" name="ITEM" dataDxfId="334" dataCellStyle="Normal 2"/>
    <tableColumn id="2" xr3:uid="{ACC2030A-1A14-4725-90D6-970861A5EF7F}" name="SERVICIO " dataDxfId="333" dataCellStyle="Normal 2"/>
    <tableColumn id="3" xr3:uid="{09D1B60E-9C46-4858-8BE8-7C8427C45EDA}" name="TIPO DE DOTACIÓN" dataDxfId="332" dataCellStyle="Normal 2"/>
    <tableColumn id="4" xr3:uid="{0B59AEEA-E181-4CED-B2A6-AE4B77F49DE8}" name="DESCRIPCIÓN " dataDxfId="331"/>
    <tableColumn id="5" xr3:uid="{CFD752C7-2E7A-416A-8067-A305785F2D30}" name="ESPECIFICACIONES TÉCNICAS " dataDxfId="330">
      <calculatedColumnFormula>VLOOKUP(D3,Tabla16[#All],2,0)</calculatedColumnFormula>
    </tableColumn>
    <tableColumn id="6" xr3:uid="{443B3823-5640-48F3-8E48-7E26B7F556FA}" name="CANTIDAD" dataDxfId="329"/>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8D45852-1E59-4143-ACFC-E490DD449467}" name="Tabla27" displayName="Tabla27" ref="A2:F44" totalsRowShown="0" headerRowDxfId="328" dataDxfId="326" headerRowBorderDxfId="327" tableBorderDxfId="325" headerRowCellStyle="Normal 2">
  <autoFilter ref="A2:F44" xr:uid="{08D45852-1E59-4143-ACFC-E490DD449467}"/>
  <tableColumns count="6">
    <tableColumn id="1" xr3:uid="{BC68BAB9-296F-4397-B457-2920B1977516}" name="ITEM" dataDxfId="324" dataCellStyle="Normal 2"/>
    <tableColumn id="2" xr3:uid="{E76A958D-F6DE-44E9-82C2-50D179C1EF09}" name="SERVICIO " dataDxfId="323"/>
    <tableColumn id="3" xr3:uid="{C9EB0F45-89FD-4F1F-866C-98F92CF7A50C}" name="TIPO DE DOTACIÓN" dataDxfId="322" dataCellStyle="Normal 2"/>
    <tableColumn id="4" xr3:uid="{F707C87F-CEAD-4552-8948-B2E80817E0DA}" name="DESCRIPCIÓN " dataDxfId="321"/>
    <tableColumn id="5" xr3:uid="{C7A95A56-5453-49A1-A3C4-0F947EAD08A7}" name="ESPECIFICACIONES TÉCNICAS " dataDxfId="320">
      <calculatedColumnFormula>VLOOKUP(D3,Tabla16[#All],2,0)</calculatedColumnFormula>
    </tableColumn>
    <tableColumn id="6" xr3:uid="{1FAA9A1F-4EE1-4869-AA0B-58055A081D1C}" name="CANTIDAD" dataDxfId="319"/>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19591A1A-2477-4B49-BD59-B60031AF6264}" name="Tabla26" displayName="Tabla26" ref="A2:F41" totalsRowShown="0" headerRowDxfId="318" dataDxfId="316" headerRowBorderDxfId="317" tableBorderDxfId="315" totalsRowBorderDxfId="314" headerRowCellStyle="Normal 2">
  <autoFilter ref="A2:F41" xr:uid="{19591A1A-2477-4B49-BD59-B60031AF6264}"/>
  <tableColumns count="6">
    <tableColumn id="1" xr3:uid="{7EAE28C1-E229-48D4-AB53-4C4C3D101C82}" name="ITEM" dataDxfId="313" dataCellStyle="Normal 2"/>
    <tableColumn id="2" xr3:uid="{22883722-204A-4AA7-972D-E92023207BEA}" name="SERVICIO " dataDxfId="312" dataCellStyle="Normal 2"/>
    <tableColumn id="3" xr3:uid="{1D8A1BE6-2D7C-42F8-B197-B5F53CD86559}" name="TIPO DE DOTACIÓN" dataDxfId="311" dataCellStyle="Normal 2"/>
    <tableColumn id="4" xr3:uid="{E9CBDC2C-2BD2-4F97-AC21-E75A59C75F52}" name="DESCRIPCIÓN " dataDxfId="310"/>
    <tableColumn id="5" xr3:uid="{DEDDE892-9F92-40AB-ACC5-46F50A98DCA9}" name="ESPECIFICACIONES TÉCNICAS " dataDxfId="309">
      <calculatedColumnFormula>VLOOKUP(D3,Tabla16[#All],2,0)</calculatedColumnFormula>
    </tableColumn>
    <tableColumn id="6" xr3:uid="{93B71E84-5892-4B94-871C-7DF154F0985A}" name="CANTIDAD" dataDxfId="308"/>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FB3E6020-9D30-46E4-956C-32C5E695D7CB}" name="Tabla15" displayName="Tabla15" ref="A2:F41" totalsRowShown="0" headerRowDxfId="307" dataDxfId="305" headerRowBorderDxfId="306" tableBorderDxfId="304" totalsRowBorderDxfId="303" headerRowCellStyle="Normal 2">
  <autoFilter ref="A2:F41" xr:uid="{FB3E6020-9D30-46E4-956C-32C5E695D7CB}"/>
  <tableColumns count="6">
    <tableColumn id="1" xr3:uid="{C70A1553-683A-4534-9D07-85EC5409E651}" name="ITEM" dataDxfId="302" dataCellStyle="Normal 2"/>
    <tableColumn id="2" xr3:uid="{38771658-E3A4-4B91-B1AD-BE592E96FA1B}" name="SERVICIO " dataDxfId="301" dataCellStyle="Normal 2"/>
    <tableColumn id="3" xr3:uid="{C8DAE38B-2224-42B0-8715-F5E9472C9634}" name="TIPO DE DOTACIÓN" dataDxfId="300" dataCellStyle="Normal 2"/>
    <tableColumn id="4" xr3:uid="{EFB36948-A386-4D48-8CEB-8C28FA5BFDCC}" name="DESCRIPCIÓN " dataDxfId="299"/>
    <tableColumn id="5" xr3:uid="{B8574FB2-5940-4F8F-A98A-04220A438C0A}" name="ESPECIFICACIONES TÉCNICAS " dataDxfId="298">
      <calculatedColumnFormula>VLOOKUP(D3,Tabla16[#All],2,0)</calculatedColumnFormula>
    </tableColumn>
    <tableColumn id="6" xr3:uid="{2FADA521-198B-4E75-B508-B88E7B3FBABA}" name="CANTIDAD" dataDxfId="297"/>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26F8BE-6D1C-4310-9A6C-C39F628654FA}" name="Tabla2" displayName="Tabla2" ref="A2:F41" totalsRowShown="0" headerRowDxfId="296" dataDxfId="294" headerRowBorderDxfId="295" tableBorderDxfId="293" totalsRowBorderDxfId="292" headerRowCellStyle="Normal 2">
  <autoFilter ref="A2:F41" xr:uid="{F526F8BE-6D1C-4310-9A6C-C39F628654FA}"/>
  <tableColumns count="6">
    <tableColumn id="1" xr3:uid="{D2401B99-D70E-4064-9CAD-19329E352736}" name="ITEM" dataDxfId="291" dataCellStyle="Normal 2"/>
    <tableColumn id="2" xr3:uid="{7CEBE063-556E-4835-B5E8-F5439B58737A}" name="SERVICIO " dataDxfId="290" dataCellStyle="Normal 2"/>
    <tableColumn id="3" xr3:uid="{06BFDE17-042D-4BEB-949F-94A2F9B9F1F3}" name="TIPO DE DOTACIÓN" dataDxfId="289" dataCellStyle="Normal 2"/>
    <tableColumn id="4" xr3:uid="{DCF9160A-FD98-410A-8D2D-DA62FD2BAA46}" name="DESCRIPCIÓN " dataDxfId="288"/>
    <tableColumn id="5" xr3:uid="{FEAF5FA5-6F99-4FDD-BC18-CA95208A1FD5}" name="ESPECIFICACIONES TÉCNICAS " dataDxfId="287">
      <calculatedColumnFormula>VLOOKUP(D3,Tabla16[#All],2,0)</calculatedColumnFormula>
    </tableColumn>
    <tableColumn id="6" xr3:uid="{534171C5-4D84-411F-8F3E-68F323556CDC}" name="CANTIDAD" dataDxfId="286"/>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75DDEFA2-1E8D-4B32-B8E4-BE4248CE6836}" name="Tabla25" displayName="Tabla25" ref="A2:F41" totalsRowShown="0" headerRowDxfId="285" dataDxfId="283" headerRowBorderDxfId="284" tableBorderDxfId="282" totalsRowBorderDxfId="281" headerRowCellStyle="Normal 2">
  <autoFilter ref="A2:F41" xr:uid="{75DDEFA2-1E8D-4B32-B8E4-BE4248CE6836}"/>
  <tableColumns count="6">
    <tableColumn id="1" xr3:uid="{74CEFDA3-92D2-4D02-804E-6DDA614F0269}" name="ITEM" dataDxfId="280" dataCellStyle="Normal 2"/>
    <tableColumn id="2" xr3:uid="{BAF634D1-1AA4-4D98-B9D4-7BBCAEFCA94D}" name="SERVICIO " dataDxfId="279" dataCellStyle="Normal 2"/>
    <tableColumn id="3" xr3:uid="{41F76B86-460C-456F-A3F9-9B4662BA4A85}" name="TIPO DE DOTACIÓN" dataDxfId="278" dataCellStyle="Normal 2"/>
    <tableColumn id="4" xr3:uid="{601488F2-926C-4C41-8DFD-1E74B76680DB}" name="DESCRIPCIÓN " dataDxfId="277"/>
    <tableColumn id="5" xr3:uid="{4CD7A16B-C42A-4989-B068-CF2F7432D9C3}" name="ESPECIFICACIONES TÉCNICAS " dataDxfId="276">
      <calculatedColumnFormula>VLOOKUP(D3,Tabla16[#All],2,0)</calculatedColumnFormula>
    </tableColumn>
    <tableColumn id="6" xr3:uid="{6B310B7E-D728-4E36-AD16-6C5E5F1D210D}" name="CANTIDAD" dataDxfId="27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374050D-09EE-4329-B290-A5377BFAE954}" name="Tabla1" displayName="Tabla1" ref="A1:B154" totalsRowShown="0" headerRowDxfId="465" dataDxfId="464" tableBorderDxfId="463">
  <autoFilter ref="A1:B154" xr:uid="{E374050D-09EE-4329-B290-A5377BFAE954}"/>
  <tableColumns count="2">
    <tableColumn id="1" xr3:uid="{61A5A09B-0A6C-4991-97B3-742730798016}" name="DESCRIPCIÓN" dataDxfId="462"/>
    <tableColumn id="2" xr3:uid="{4C8D74CB-D1DA-4CCD-9CFB-B4FDD60552D7}" name="ESPECIFICACION TÉCNICA" dataDxfId="461"/>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72FD1F9E-9949-4B3C-97B3-3EACBA59F0E8}" name="Tabla24" displayName="Tabla24" ref="A2:F41" totalsRowShown="0" headerRowDxfId="274" dataDxfId="272" headerRowBorderDxfId="273" tableBorderDxfId="271" totalsRowBorderDxfId="270" headerRowCellStyle="Normal 2">
  <autoFilter ref="A2:F41" xr:uid="{72FD1F9E-9949-4B3C-97B3-3EACBA59F0E8}"/>
  <tableColumns count="6">
    <tableColumn id="1" xr3:uid="{8E8A0D62-5997-4AFA-AD3A-96F3102B365D}" name="ITEM" dataDxfId="269" dataCellStyle="Normal 2"/>
    <tableColumn id="2" xr3:uid="{4B5996FC-EF86-4FC9-895D-D5F1AD14E34A}" name="SERVICIO " dataDxfId="268" dataCellStyle="Normal 2"/>
    <tableColumn id="3" xr3:uid="{7FFC77A6-80E2-477B-8C00-D9FFCA09F0FD}" name="TIPO DE DOTACIÓN" dataDxfId="267" dataCellStyle="Normal 2"/>
    <tableColumn id="4" xr3:uid="{2DB685BC-24A1-4870-8D21-A30B6287597F}" name="DESCRIPCIÓN " dataDxfId="266"/>
    <tableColumn id="5" xr3:uid="{8C4633DF-6421-41EB-9BE5-205E143E0406}" name="ESPECIFICACIONES TÉCNICAS " dataDxfId="265">
      <calculatedColumnFormula>VLOOKUP(D3,Tabla16[#All],2,0)</calculatedColumnFormula>
    </tableColumn>
    <tableColumn id="6" xr3:uid="{8AA70E0F-BA3B-4FD1-AFBB-82840F7BF675}" name="CANTIDAD" dataDxfId="264"/>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F254F9BD-49DF-4436-A876-9C0A8E192C1F}" name="Tabla23" displayName="Tabla23" ref="A2:F41" totalsRowShown="0" headerRowDxfId="263" dataDxfId="261" headerRowBorderDxfId="262" tableBorderDxfId="260" totalsRowBorderDxfId="259" headerRowCellStyle="Normal 2">
  <autoFilter ref="A2:F41" xr:uid="{F254F9BD-49DF-4436-A876-9C0A8E192C1F}"/>
  <tableColumns count="6">
    <tableColumn id="1" xr3:uid="{AADC3FF7-E704-4DD5-BF87-9CC66F43175C}" name="ITEM" dataDxfId="258" dataCellStyle="Normal 2"/>
    <tableColumn id="2" xr3:uid="{EF727AAB-F579-4798-919B-8942B429226E}" name="SERVICIO " dataDxfId="257" dataCellStyle="Normal 2"/>
    <tableColumn id="3" xr3:uid="{9979B09E-D16E-4C7B-8CDD-660D7C949539}" name="TIPO DE DOTACIÓN" dataDxfId="256" dataCellStyle="Normal 2"/>
    <tableColumn id="4" xr3:uid="{86B34B25-1F18-403D-9930-87889E3EA24E}" name="DESCRIPCIÓN " dataDxfId="255"/>
    <tableColumn id="5" xr3:uid="{0FB0CCEE-11B7-4593-BE0D-A15BF4E1D1A1}" name="ESPECIFICACIONES TÉCNICAS " dataDxfId="254">
      <calculatedColumnFormula>VLOOKUP(D3,Tabla16[#All],2,0)</calculatedColumnFormula>
    </tableColumn>
    <tableColumn id="6" xr3:uid="{DAF90E6D-C918-48C4-844F-071A392686E9}" name="CANTIDAD" dataDxfId="253"/>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58CCC2B5-2B05-4590-AC40-B65F9F2EA141}" name="Tabla22" displayName="Tabla22" ref="A2:F40" totalsRowShown="0" headerRowDxfId="252" dataDxfId="250" headerRowBorderDxfId="251" tableBorderDxfId="249" totalsRowBorderDxfId="248" headerRowCellStyle="Normal 2">
  <autoFilter ref="A2:F40" xr:uid="{58CCC2B5-2B05-4590-AC40-B65F9F2EA141}"/>
  <tableColumns count="6">
    <tableColumn id="1" xr3:uid="{D76E8024-5181-432F-AD48-F9AA846569B4}" name="ITEM" dataDxfId="247" dataCellStyle="Normal 2"/>
    <tableColumn id="2" xr3:uid="{72E5C39E-27B6-47C2-9848-B0AD27B1C131}" name="SERVICIO " dataDxfId="246" dataCellStyle="Normal 2"/>
    <tableColumn id="3" xr3:uid="{7B1432F4-2EDF-4C14-9C72-65BD77526410}" name="TIPO DE DOTACIÓN" dataDxfId="245" dataCellStyle="Normal 2"/>
    <tableColumn id="4" xr3:uid="{6533B67C-2EF8-41E5-A503-DE9112C39AE3}" name="DESCRIPCIÓN " dataDxfId="244"/>
    <tableColumn id="5" xr3:uid="{E51E1374-A893-430B-80E0-C95C21BC5A85}" name="ESPECIFICACIONES TÉCNICAS " dataDxfId="243">
      <calculatedColumnFormula>VLOOKUP(D3,Tabla16[#All],2,0)</calculatedColumnFormula>
    </tableColumn>
    <tableColumn id="6" xr3:uid="{88CA2D85-029F-42E7-83AC-18E771A8517D}" name="CANTIDAD" dataDxfId="242"/>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8D68A64F-6C30-4E71-A119-77208A9D21C4}" name="Tabla21" displayName="Tabla21" ref="A2:F41" totalsRowShown="0" headerRowDxfId="241" dataDxfId="239" headerRowBorderDxfId="240" tableBorderDxfId="238" totalsRowBorderDxfId="237" headerRowCellStyle="Normal 2">
  <autoFilter ref="A2:F41" xr:uid="{8D68A64F-6C30-4E71-A119-77208A9D21C4}"/>
  <tableColumns count="6">
    <tableColumn id="1" xr3:uid="{B54E7842-8B9D-400F-9FD5-F363017CA92B}" name="ITEM" dataDxfId="236" dataCellStyle="Normal 2"/>
    <tableColumn id="2" xr3:uid="{70A5463B-6566-4F5C-8D2D-37189E69C42C}" name="SERVICIO " dataDxfId="235" dataCellStyle="Normal 2"/>
    <tableColumn id="3" xr3:uid="{AC3849EE-6C95-43B5-AA32-07C3E3CA5926}" name="TIPO DE DOTACIÓN" dataDxfId="234" dataCellStyle="Normal 2"/>
    <tableColumn id="4" xr3:uid="{7D75B316-57EC-42D6-8E3B-7EB230A74F2F}" name="DESCRIPCIÓN " dataDxfId="233"/>
    <tableColumn id="5" xr3:uid="{38E0DC1C-9C38-4812-9161-1FC72D81B302}" name="ESPECIFICACIONES TÉCNICAS " dataDxfId="232">
      <calculatedColumnFormula>VLOOKUP(D3,Tabla16[#All],2,0)</calculatedColumnFormula>
    </tableColumn>
    <tableColumn id="6" xr3:uid="{0172D5FD-8926-4AD0-BCE3-4E97D1C695EA}" name="CANTIDAD" dataDxfId="231"/>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7EA3B4AC-55B7-47C6-BFD0-75F536BE127A}" name="Tabla19" displayName="Tabla19" ref="A2:F42" totalsRowShown="0" headerRowDxfId="230" dataDxfId="228" headerRowBorderDxfId="229" tableBorderDxfId="227" totalsRowBorderDxfId="226" headerRowCellStyle="Normal 2">
  <autoFilter ref="A2:F42" xr:uid="{7EA3B4AC-55B7-47C6-BFD0-75F536BE127A}"/>
  <tableColumns count="6">
    <tableColumn id="1" xr3:uid="{C4770C6A-A785-4E38-AAB5-2B9F53F2BE45}" name="ITEM" dataDxfId="225" dataCellStyle="Normal 2"/>
    <tableColumn id="2" xr3:uid="{69B44E86-E503-4FF9-85E7-07E5E0332A7F}" name="SERVICIO " dataDxfId="224" dataCellStyle="Normal 2"/>
    <tableColumn id="3" xr3:uid="{6781F62F-E174-417A-A19A-D4B90D8298BC}" name="TIPO DE DOTACIÓN" dataDxfId="223" dataCellStyle="Normal 2"/>
    <tableColumn id="4" xr3:uid="{F38D24A3-B93A-4BF9-9EAF-F5FF12909256}" name="DESCRIPCIÓN " dataDxfId="222"/>
    <tableColumn id="5" xr3:uid="{B9C646F9-A308-45DF-A444-164AA1776403}" name="ESPECIFICACIONES TÉCNICAS " dataDxfId="221">
      <calculatedColumnFormula>VLOOKUP(D3,Tabla16[#All],2,0)</calculatedColumnFormula>
    </tableColumn>
    <tableColumn id="6" xr3:uid="{DAD3960C-6673-479E-9269-2B5FBC8BC218}" name="CANTIDAD" dataDxfId="220"/>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89386D97-090E-4C58-82E0-64DE9F795AFC}" name="Tabla20" displayName="Tabla20" ref="A2:F42" totalsRowShown="0" headerRowDxfId="219" dataDxfId="217" headerRowBorderDxfId="218" tableBorderDxfId="216" totalsRowBorderDxfId="215" headerRowCellStyle="Normal 2">
  <autoFilter ref="A2:F42" xr:uid="{89386D97-090E-4C58-82E0-64DE9F795AFC}"/>
  <tableColumns count="6">
    <tableColumn id="1" xr3:uid="{10EAB9B2-321D-4522-9550-D07F6BF831BC}" name="ITEM" dataDxfId="214" dataCellStyle="Normal 2"/>
    <tableColumn id="2" xr3:uid="{99EF2B7B-542E-4978-9F68-5271C6044F31}" name="SERVICIO " dataDxfId="213" dataCellStyle="Normal 2"/>
    <tableColumn id="3" xr3:uid="{D763A03C-1F98-4D28-81E0-C566EBF30D25}" name="TIPO DE DOTACIÓN" dataDxfId="212" dataCellStyle="Normal 2"/>
    <tableColumn id="4" xr3:uid="{13309133-9A6A-462C-A347-6B90ABC1AC3A}" name="DESCRIPCIÓN " dataDxfId="211"/>
    <tableColumn id="5" xr3:uid="{C9DD5706-6D8C-48B7-BAD5-153F153D5DA5}" name="ESPECIFICACIONES TÉCNICAS " dataDxfId="210">
      <calculatedColumnFormula>VLOOKUP(D3,Tabla16[#All],2,0)</calculatedColumnFormula>
    </tableColumn>
    <tableColumn id="6" xr3:uid="{AC85D840-20A1-48DA-A79D-C91057CC3E52}" name="CANTIDAD" dataDxfId="209"/>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C1ED25C6-FB68-49B3-A127-D532517D1D1E}" name="Tabla18" displayName="Tabla18" ref="A2:F42" totalsRowShown="0" headerRowDxfId="208" dataDxfId="206" headerRowBorderDxfId="207" tableBorderDxfId="205" totalsRowBorderDxfId="204" headerRowCellStyle="Normal 2">
  <autoFilter ref="A2:F42" xr:uid="{C1ED25C6-FB68-49B3-A127-D532517D1D1E}"/>
  <tableColumns count="6">
    <tableColumn id="1" xr3:uid="{D0B86AD9-6E8F-4897-99FA-00AA8DF82E6D}" name="ITEM" dataDxfId="203" dataCellStyle="Normal 2"/>
    <tableColumn id="2" xr3:uid="{E705A56A-8B90-4789-B5BE-B2AC8CD9D840}" name="SERVICIO " dataDxfId="202" dataCellStyle="Normal 2"/>
    <tableColumn id="3" xr3:uid="{BEDBE56A-498E-4AD2-8FAC-156459664451}" name="TIPO DE DOTACIÓN" dataDxfId="201" dataCellStyle="Normal 2"/>
    <tableColumn id="4" xr3:uid="{E9D97509-6774-44F4-811B-BB0FCFC1AC35}" name="DESCRIPCIÓN " dataDxfId="200"/>
    <tableColumn id="5" xr3:uid="{3A8C8929-14B6-4368-B379-9E65A3C21D7B}" name="ESPECIFICACIONES TÉCNICAS " dataDxfId="199">
      <calculatedColumnFormula>VLOOKUP(D3,Tabla16[#All],2,0)</calculatedColumnFormula>
    </tableColumn>
    <tableColumn id="6" xr3:uid="{1E61C709-8AEE-45FD-9C33-BC2D0018CEE8}" name="CANTIDAD" dataDxfId="198"/>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5C27D0E-665E-4587-BDD8-E40EC9835EF0}" name="Tabla17" displayName="Tabla17" ref="A2:F38" totalsRowShown="0" headerRowDxfId="197" dataDxfId="195" headerRowBorderDxfId="196" tableBorderDxfId="194" totalsRowBorderDxfId="193" headerRowCellStyle="Normal 2">
  <autoFilter ref="A2:F38" xr:uid="{D5C27D0E-665E-4587-BDD8-E40EC9835EF0}"/>
  <tableColumns count="6">
    <tableColumn id="1" xr3:uid="{533812B8-794E-4887-AC67-37C2D35DB23A}" name="ITEM" dataDxfId="192" dataCellStyle="Normal 2"/>
    <tableColumn id="2" xr3:uid="{80605883-4E02-4F12-8CE1-5CD745E34CDD}" name="SERVICIO " dataDxfId="191" dataCellStyle="Normal 2"/>
    <tableColumn id="3" xr3:uid="{9BA19941-FC42-44FD-89C7-10BA5892F01E}" name="TIPO DE DOTACIÓN" dataDxfId="190" dataCellStyle="Normal 2"/>
    <tableColumn id="4" xr3:uid="{B4E75F90-FADC-4129-AD69-EC209C026AA6}" name="DESCRIPCIÓN " dataDxfId="189"/>
    <tableColumn id="5" xr3:uid="{4270AF1D-0015-4E33-A86F-36ABD649FB6C}" name="ESPECIFICACIONES TÉCNICAS " dataDxfId="188">
      <calculatedColumnFormula>VLOOKUP(D3,Tabla16[#All],2,0)</calculatedColumnFormula>
    </tableColumn>
    <tableColumn id="6" xr3:uid="{FD8743AC-AA15-4796-AD83-4681041CEB00}" name="CANTIDAD" dataDxfId="187"/>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BDA6F72-D680-4EA8-BEDA-E21678F662D0}" name="Tabla3" displayName="Tabla3" ref="A2:F44" totalsRowShown="0" headerRowDxfId="186" dataDxfId="184" headerRowBorderDxfId="185" tableBorderDxfId="183" totalsRowBorderDxfId="182" headerRowCellStyle="Normal 2">
  <autoFilter ref="A2:F44" xr:uid="{1BDA6F72-D680-4EA8-BEDA-E21678F662D0}"/>
  <tableColumns count="6">
    <tableColumn id="1" xr3:uid="{D1CE2238-2CDF-419E-80C2-A458538EC594}" name="ITEM" dataDxfId="181" dataCellStyle="Normal 2"/>
    <tableColumn id="2" xr3:uid="{13747396-943C-4D5B-BF49-6C413B3780FE}" name="SERVICIO " dataDxfId="180" dataCellStyle="Normal 2"/>
    <tableColumn id="3" xr3:uid="{79B43D82-9EA7-49D6-B40A-BFBC5A532360}" name="TIPO DE DOTACIÓN" dataDxfId="179" dataCellStyle="Normal 2"/>
    <tableColumn id="4" xr3:uid="{F2A1C8B0-1461-4779-8197-CF52375F4229}" name="DESCRIPCIÓN " dataDxfId="178"/>
    <tableColumn id="5" xr3:uid="{0EAE98C1-D1A3-4778-80C0-626B605F98F6}" name="ESPECIFICACIONES TÉCNICAS " dataDxfId="177">
      <calculatedColumnFormula>VLOOKUP(D3,Tabla16[#All],2,0)</calculatedColumnFormula>
    </tableColumn>
    <tableColumn id="6" xr3:uid="{2AB348AF-058A-4EF3-B87C-074841CFE6FD}" name="CANTIDAD" dataDxfId="176"/>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C6BE11E-1261-47FA-AECC-29AC7A0E1CB4}" name="Tabla12" displayName="Tabla12" ref="A2:F44" totalsRowShown="0" headerRowDxfId="175" dataDxfId="173" headerRowBorderDxfId="174" tableBorderDxfId="172" totalsRowBorderDxfId="171" headerRowCellStyle="Normal 2" dataCellStyle="Normal 2">
  <autoFilter ref="A2:F44" xr:uid="{4C6BE11E-1261-47FA-AECC-29AC7A0E1CB4}">
    <filterColumn colId="4">
      <filters>
        <filter val="#N/D"/>
      </filters>
    </filterColumn>
  </autoFilter>
  <tableColumns count="6">
    <tableColumn id="1" xr3:uid="{BD2AA1F2-EE3D-4D51-BC20-713C92E24F35}" name="ITEM" dataDxfId="170" dataCellStyle="Normal 2"/>
    <tableColumn id="2" xr3:uid="{3C6DFB61-ED90-47BF-B633-E1B9FE6693D1}" name="SERVICIO " dataDxfId="169" dataCellStyle="Normal 2"/>
    <tableColumn id="3" xr3:uid="{E888F2FD-1BEE-4723-A602-563CEB19A8C7}" name="TIPO DE DOTACIÓN" dataDxfId="168" dataCellStyle="Normal 2"/>
    <tableColumn id="4" xr3:uid="{4B624FD1-3B9F-4179-A505-F898B6B32369}" name="DESCRIPCIÓN " dataDxfId="167"/>
    <tableColumn id="5" xr3:uid="{4459774B-A40D-419D-9971-68EE0380FDCF}" name="ESPECIFICACIONES TÉCNICAS " dataDxfId="166" dataCellStyle="Normal 2">
      <calculatedColumnFormula>VLOOKUP(D3,Tabla1[#All],2,0)</calculatedColumnFormula>
    </tableColumn>
    <tableColumn id="6" xr3:uid="{ADFC34AE-F047-4095-9917-DB385EBFBE7A}" name="CANTIDAD" dataDxfId="165" dataCellStyle="Normal 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AAD6014-8EFD-49A7-AD01-F3026E16AD64}" name="Tabla38" displayName="Tabla38" ref="A2:F41" totalsRowShown="0" headerRowDxfId="460" dataDxfId="458" headerRowBorderDxfId="459" tableBorderDxfId="457" totalsRowBorderDxfId="456" headerRowCellStyle="Normal 2">
  <autoFilter ref="A2:F41" xr:uid="{0AAD6014-8EFD-49A7-AD01-F3026E16AD64}"/>
  <tableColumns count="6">
    <tableColumn id="1" xr3:uid="{EDA00653-7DB2-40D5-8044-C42AD42EF803}" name="ITEM" dataDxfId="455" dataCellStyle="Normal 2"/>
    <tableColumn id="2" xr3:uid="{BC99ACD5-6F3F-4EBA-B63D-756C17D6E16E}" name="SERVICIO " dataDxfId="454" dataCellStyle="Normal 2"/>
    <tableColumn id="3" xr3:uid="{EF51AE3C-731D-43CE-A128-22F9F1D66224}" name="TIPO DE DOTACIÓN" dataDxfId="453" dataCellStyle="Normal 2"/>
    <tableColumn id="4" xr3:uid="{C80F078B-7511-4614-A570-88FF42B8EEA1}" name="DESCRIPCIÓN " dataDxfId="452"/>
    <tableColumn id="5" xr3:uid="{B6FDB1C7-855D-4209-8CD1-94D1A088C22B}" name="ESPECIFICACIONES TÉCNICAS " dataDxfId="451">
      <calculatedColumnFormula>VLOOKUP(D3,Tabla16[#All],2,0)</calculatedColumnFormula>
    </tableColumn>
    <tableColumn id="6" xr3:uid="{7F4EBBC7-1DF1-40A2-BBF2-E826313736FD}" name="CANTIDAD" dataDxfId="450"/>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BC4B888-D721-4553-9703-550E3CF4216F}" name="Tabla13" displayName="Tabla13" ref="A47:F85" totalsRowShown="0" headerRowDxfId="164" dataDxfId="162" headerRowBorderDxfId="163" tableBorderDxfId="161" totalsRowBorderDxfId="160" headerRowCellStyle="Normal 2" dataCellStyle="Normal 2">
  <autoFilter ref="A47:F85" xr:uid="{ABC4B888-D721-4553-9703-550E3CF4216F}">
    <filterColumn colId="4">
      <filters>
        <filter val="#N/D"/>
      </filters>
    </filterColumn>
  </autoFilter>
  <tableColumns count="6">
    <tableColumn id="1" xr3:uid="{BCC0A1E9-69D1-4322-9378-CD2B2B0E8D94}" name="ITEM" dataDxfId="159" dataCellStyle="Normal 2"/>
    <tableColumn id="2" xr3:uid="{59360BCD-9EC1-4F86-9988-B7746545043D}" name="SERVICIO " dataDxfId="158" dataCellStyle="Normal 2"/>
    <tableColumn id="3" xr3:uid="{9C04D7A9-185B-46B7-87F1-80F4B5ECFEA9}" name="TIPO DE DOTACIÓN" dataDxfId="157" dataCellStyle="Normal 2"/>
    <tableColumn id="4" xr3:uid="{13E2E581-1990-4128-AACF-46287BE602EA}" name="DESCRIPCIÓN " dataDxfId="156"/>
    <tableColumn id="5" xr3:uid="{911463F9-9680-49E4-8898-1FD8637BDACC}" name="ESPECIFICACIONES TÉCNICAS " dataDxfId="155" dataCellStyle="Normal 2">
      <calculatedColumnFormula>VLOOKUP(D48,Tabla1[#All],2,0)</calculatedColumnFormula>
    </tableColumn>
    <tableColumn id="6" xr3:uid="{4B1A1E94-74D5-4F58-9CF5-334E45C6A757}" name="CANTIDAD" dataDxfId="154"/>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F2C7811-8959-45FF-BDDC-2717C24C634B}" name="Tabla14" displayName="Tabla14" ref="A89:F120" totalsRowShown="0" headerRowDxfId="153" dataDxfId="151" headerRowBorderDxfId="152" tableBorderDxfId="150" totalsRowBorderDxfId="149" headerRowCellStyle="Normal 2" dataCellStyle="Normal 2">
  <autoFilter ref="A89:F120" xr:uid="{BF2C7811-8959-45FF-BDDC-2717C24C634B}">
    <filterColumn colId="4">
      <filters>
        <filter val="#N/D"/>
      </filters>
    </filterColumn>
  </autoFilter>
  <tableColumns count="6">
    <tableColumn id="1" xr3:uid="{BDE99AAD-178D-448F-B4CF-834DADCB355E}" name="ITEM" dataDxfId="148" dataCellStyle="Normal 2"/>
    <tableColumn id="2" xr3:uid="{48800EE0-5614-4312-917A-C28398EF7D08}" name="SERVICIO " dataDxfId="147" dataCellStyle="Normal 2"/>
    <tableColumn id="3" xr3:uid="{A40CD9EE-763B-49C6-919F-AC12EC550307}" name="TIPO DE DOTACIÓN" dataDxfId="146" dataCellStyle="Normal 2"/>
    <tableColumn id="4" xr3:uid="{03CD10BC-B4B0-4DEE-9239-7D580F5C2B72}" name="DESCRIPCIÓN " dataDxfId="145"/>
    <tableColumn id="5" xr3:uid="{49CB1336-283D-4565-9D41-69CBA09C340F}" name="ESPECIFICACIONES TÉCNICAS " dataDxfId="144" dataCellStyle="Normal 2">
      <calculatedColumnFormula>VLOOKUP(D90,Tabla1[#All],2,0)</calculatedColumnFormula>
    </tableColumn>
    <tableColumn id="6" xr3:uid="{3EE3EBEA-A081-4E02-B533-98BE2F2003FE}" name="CANTIDAD" dataDxfId="143"/>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66AFF026-E99B-4A66-B13E-C8CCD8CE91B2}" name="Tabla114344454647" displayName="Tabla114344454647" ref="A2:F29" totalsRowShown="0" headerRowDxfId="142" dataDxfId="140" headerRowBorderDxfId="141" tableBorderDxfId="139" totalsRowBorderDxfId="138" headerRowCellStyle="Normal 2" dataCellStyle="Normal 2">
  <autoFilter ref="A2:F29" xr:uid="{4A6951B9-BEC4-404B-A0CA-FB93838B59B0}"/>
  <tableColumns count="6">
    <tableColumn id="1" xr3:uid="{4752AA5B-3252-465F-B098-65374814FBBF}" name="ITEM" dataDxfId="137" dataCellStyle="Normal 2"/>
    <tableColumn id="2" xr3:uid="{C44B0BB2-5FE0-4EDD-94B3-5336DD20DE70}" name="SERVICIO " dataDxfId="136" dataCellStyle="Normal 2"/>
    <tableColumn id="3" xr3:uid="{5A3D8FE9-9C81-4EDA-B86C-53E4DD1E5DB5}" name="TIPO DE DOTACIÓN" dataDxfId="135" dataCellStyle="Normal 2"/>
    <tableColumn id="4" xr3:uid="{214A526A-FC16-438F-A7E2-3FDD4B394143}" name="DESCRIPCIÓN " dataDxfId="134" dataCellStyle="Normal 2"/>
    <tableColumn id="5" xr3:uid="{AE6579A6-E865-4EBF-A5F8-744CD0D18579}" name="ESPECIFICACIONES TÉCNICAS " dataDxfId="133" dataCellStyle="Normal 2">
      <calculatedColumnFormula>VLOOKUP(D3,Tabla1[#All],2,0)</calculatedColumnFormula>
    </tableColumn>
    <tableColumn id="6" xr3:uid="{08F2CF55-355F-4D76-A42A-17D3DBCAF734}" name="CANTIDAD" dataDxfId="132" dataCellStyle="Normal 2"/>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21AB9916-D47B-45F6-B5AA-9DFC10729A43}" name="Tabla1143444546" displayName="Tabla1143444546" ref="A2:F27" totalsRowShown="0" headerRowDxfId="131" dataDxfId="129" headerRowBorderDxfId="130" tableBorderDxfId="128" totalsRowBorderDxfId="127" headerRowCellStyle="Normal 2" dataCellStyle="Normal 2">
  <autoFilter ref="A2:F27" xr:uid="{4A6951B9-BEC4-404B-A0CA-FB93838B59B0}"/>
  <tableColumns count="6">
    <tableColumn id="1" xr3:uid="{96B427F9-9A86-4D9F-9D6B-ADA29A4F4985}" name="ITEM" dataDxfId="126" dataCellStyle="Normal 2"/>
    <tableColumn id="2" xr3:uid="{C986545E-3407-443C-A77E-C4CFEC12C2D1}" name="SERVICIO " dataDxfId="125" dataCellStyle="Normal 2"/>
    <tableColumn id="3" xr3:uid="{61539ED6-2C3D-493F-A232-512039FDDBDA}" name="TIPO DE DOTACIÓN" dataDxfId="124" dataCellStyle="Normal 2"/>
    <tableColumn id="4" xr3:uid="{2EBAB925-EBA6-4C01-BD00-DB8AAF4814E1}" name="DESCRIPCIÓN " dataDxfId="123" dataCellStyle="Normal 2"/>
    <tableColumn id="5" xr3:uid="{5F929ECB-9D10-424E-ABE3-6D2855A3F1F8}" name="ESPECIFICACIONES TÉCNICAS " dataDxfId="122" dataCellStyle="Normal 2">
      <calculatedColumnFormula>VLOOKUP(D3,Tabla1[#All],2,0)</calculatedColumnFormula>
    </tableColumn>
    <tableColumn id="6" xr3:uid="{9D020A31-C2D2-4FFF-A60C-8C01B5C4F0B4}" name="CANTIDAD" dataDxfId="121" dataCellStyle="Normal 2"/>
  </tableColumns>
  <tableStyleInfo name="TableStyleMedium2"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1490CF2E-C3A8-4A71-BAF9-B472E19BBA49}" name="Tabla11434445" displayName="Tabla11434445" ref="A2:F29" totalsRowShown="0" headerRowDxfId="120" dataDxfId="118" headerRowBorderDxfId="119" tableBorderDxfId="117" totalsRowBorderDxfId="116" headerRowCellStyle="Normal 2" dataCellStyle="Normal 2">
  <autoFilter ref="A2:F29" xr:uid="{4A6951B9-BEC4-404B-A0CA-FB93838B59B0}"/>
  <tableColumns count="6">
    <tableColumn id="1" xr3:uid="{8E4BBCCF-8368-4E72-8AFD-2A9A68E84561}" name="ITEM" dataDxfId="115" dataCellStyle="Normal 2"/>
    <tableColumn id="2" xr3:uid="{59DE6A9A-FC0E-4C09-B9A7-A92A87812EC9}" name="SERVICIO " dataDxfId="114" dataCellStyle="Normal 2"/>
    <tableColumn id="3" xr3:uid="{96ED563A-810C-411C-BBBD-17392387A3AA}" name="TIPO DE DOTACIÓN" dataDxfId="113" dataCellStyle="Normal 2"/>
    <tableColumn id="4" xr3:uid="{3CE4695E-F89D-49C2-ACE0-75C2697E6DC0}" name="DESCRIPCIÓN " dataDxfId="112" dataCellStyle="Normal 2"/>
    <tableColumn id="5" xr3:uid="{FE1BC91F-68C2-4375-8A22-EAE026490DB9}" name="ESPECIFICACIONES TÉCNICAS " dataDxfId="111" dataCellStyle="Normal 2">
      <calculatedColumnFormula>VLOOKUP(D3,Tabla1[#All],2,0)</calculatedColumnFormula>
    </tableColumn>
    <tableColumn id="6" xr3:uid="{BF89305F-B709-4DF9-AE52-789A8E0F8FE9}" name="CANTIDAD" dataDxfId="110" dataCellStyle="Normal 2"/>
  </tableColumns>
  <tableStyleInfo name="TableStyleMedium2"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B7B317AE-FD6E-44D7-AEC2-DE59256A2045}" name="Tabla114344" displayName="Tabla114344" ref="A2:F29" totalsRowShown="0" headerRowDxfId="109" dataDxfId="107" headerRowBorderDxfId="108" tableBorderDxfId="106" totalsRowBorderDxfId="105" headerRowCellStyle="Normal 2" dataCellStyle="Normal 2">
  <autoFilter ref="A2:F29" xr:uid="{4A6951B9-BEC4-404B-A0CA-FB93838B59B0}"/>
  <tableColumns count="6">
    <tableColumn id="1" xr3:uid="{6E83031B-7ED1-4366-9FA5-C556BA00CE08}" name="ITEM" dataDxfId="104" dataCellStyle="Normal 2"/>
    <tableColumn id="2" xr3:uid="{ECBDB3D4-C57D-4095-93EA-8AD970B3DDB4}" name="SERVICIO " dataDxfId="103" dataCellStyle="Normal 2"/>
    <tableColumn id="3" xr3:uid="{D3051C83-5608-4A26-AFC9-F943EEEAB018}" name="TIPO DE DOTACIÓN" dataDxfId="102" dataCellStyle="Normal 2"/>
    <tableColumn id="4" xr3:uid="{55B969A8-EEEA-4CCD-982F-C923E5403ED0}" name="DESCRIPCIÓN " dataDxfId="101" dataCellStyle="Normal 2"/>
    <tableColumn id="5" xr3:uid="{23F9F4C1-C683-42B2-9392-65AB4136A867}" name="ESPECIFICACIONES TÉCNICAS " dataDxfId="100" dataCellStyle="Normal 2">
      <calculatedColumnFormula>VLOOKUP(D3,Tabla1[#All],2,0)</calculatedColumnFormula>
    </tableColumn>
    <tableColumn id="6" xr3:uid="{24985D66-0D53-4792-815C-1AFCB40880F2}" name="CANTIDAD" dataDxfId="99" dataCellStyle="Normal 2"/>
  </tableColumns>
  <tableStyleInfo name="TableStyleMedium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254D23C3-DC7F-40BD-A88C-C22E6E68D799}" name="Tabla1143" displayName="Tabla1143" ref="A2:F31" totalsRowShown="0" headerRowDxfId="98" dataDxfId="96" headerRowBorderDxfId="97" tableBorderDxfId="95" totalsRowBorderDxfId="94" headerRowCellStyle="Normal 2" dataCellStyle="Normal 2">
  <autoFilter ref="A2:F31" xr:uid="{4A6951B9-BEC4-404B-A0CA-FB93838B59B0}"/>
  <tableColumns count="6">
    <tableColumn id="1" xr3:uid="{BF10A8AD-C659-4457-B6B7-667AB7434782}" name="ITEM" dataDxfId="93" dataCellStyle="Normal 2"/>
    <tableColumn id="2" xr3:uid="{6F523839-4F50-40CE-B930-4F3A7AF9AA4A}" name="SERVICIO " dataDxfId="92" dataCellStyle="Normal 2"/>
    <tableColumn id="3" xr3:uid="{209B745A-0B48-41B3-8238-D20CC0CE20A8}" name="TIPO DE DOTACIÓN" dataDxfId="91" dataCellStyle="Normal 2"/>
    <tableColumn id="4" xr3:uid="{8606C571-9E6C-46EB-BB20-87F59FB25970}" name="DESCRIPCIÓN " dataDxfId="90" dataCellStyle="Normal 2"/>
    <tableColumn id="5" xr3:uid="{B5B65253-F637-430A-9B7E-D976E7E6928D}" name="ESPECIFICACIONES TÉCNICAS " dataDxfId="89" dataCellStyle="Normal 2">
      <calculatedColumnFormula>VLOOKUP(D3,Tabla1[#All],2,0)</calculatedColumnFormula>
    </tableColumn>
    <tableColumn id="6" xr3:uid="{2D50268A-DD02-4AB6-89FF-AF3C39F70202}" name="CANTIDAD" dataDxfId="88" dataCellStyle="Normal 2"/>
  </tableColumns>
  <tableStyleInfo name="TableStyleMedium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A6951B9-BEC4-404B-A0CA-FB93838B59B0}" name="Tabla11" displayName="Tabla11" ref="A2:F35" totalsRowShown="0" headerRowDxfId="87" dataDxfId="85" headerRowBorderDxfId="86" tableBorderDxfId="84" totalsRowBorderDxfId="83" headerRowCellStyle="Normal 2" dataCellStyle="Normal 2">
  <autoFilter ref="A2:F35" xr:uid="{4A6951B9-BEC4-404B-A0CA-FB93838B59B0}"/>
  <tableColumns count="6">
    <tableColumn id="1" xr3:uid="{8C2E4BAE-2D80-405F-9934-8CCD8C0217D8}" name="ITEM" dataDxfId="82" dataCellStyle="Normal 2"/>
    <tableColumn id="2" xr3:uid="{CB582453-7AD4-4CC3-8955-E60C5D7BF45C}" name="SERVICIO " dataDxfId="81" dataCellStyle="Normal 2"/>
    <tableColumn id="3" xr3:uid="{D423A1FC-BDC4-426D-944A-7D605A8F8357}" name="TIPO DE DOTACIÓN" dataDxfId="80" dataCellStyle="Normal 2"/>
    <tableColumn id="4" xr3:uid="{335905FD-EF6E-4E3E-97BB-A095CB4AF40F}" name="DESCRIPCIÓN " dataDxfId="79" dataCellStyle="Normal 2"/>
    <tableColumn id="5" xr3:uid="{748370D0-387D-492B-99FA-E02B405A056E}" name="ESPECIFICACIONES TÉCNICAS " dataDxfId="78" dataCellStyle="Normal 2">
      <calculatedColumnFormula>VLOOKUP(D3,Tabla1[#All],2,0)</calculatedColumnFormula>
    </tableColumn>
    <tableColumn id="6" xr3:uid="{2ACFAD95-93FF-49AE-A6BF-A1CB62F9FACC}" name="CANTIDAD" dataDxfId="77" dataCellStyle="Normal 2"/>
  </tableColumns>
  <tableStyleInfo name="TableStyleMedium2"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8E54213-AFA6-4E67-B7C5-D397313AB6DC}" name="Tabla10" displayName="Tabla10" ref="A2:F31" totalsRowShown="0" headerRowDxfId="76" dataDxfId="74" headerRowBorderDxfId="75" tableBorderDxfId="73" totalsRowBorderDxfId="72" headerRowCellStyle="Normal 2">
  <autoFilter ref="A2:F31" xr:uid="{68E54213-AFA6-4E67-B7C5-D397313AB6DC}"/>
  <tableColumns count="6">
    <tableColumn id="1" xr3:uid="{516FE49F-6B4B-4421-9D41-F86943601D7C}" name="ITEM" dataDxfId="71" dataCellStyle="Normal 2"/>
    <tableColumn id="2" xr3:uid="{8C6D4658-9BEF-4069-8D23-4E7FCD28498D}" name="SERVICIO " dataDxfId="70" dataCellStyle="Normal 2"/>
    <tableColumn id="3" xr3:uid="{683A776C-3C8C-4DC2-AF8C-F3BF954EF9CF}" name="TIPO DE DOTACIÓN" dataDxfId="69" dataCellStyle="Normal 2"/>
    <tableColumn id="4" xr3:uid="{22069C84-DD8C-4A5C-AC93-3D00BA3B1C6E}" name="DESCRIPCIÓN " dataDxfId="68"/>
    <tableColumn id="5" xr3:uid="{6681F51C-8D63-40B2-9177-6ADCC6D07B0A}" name="ESPECIFICACIONES TÉCNICAS " dataDxfId="67">
      <calculatedColumnFormula>VLOOKUP(D3,Tabla1[#All],2,0)</calculatedColumnFormula>
    </tableColumn>
    <tableColumn id="6" xr3:uid="{E0FD87CD-CC70-482A-AE1E-C893F90B7812}" name="CANTIDAD" dataDxfId="66"/>
  </tableColumns>
  <tableStyleInfo name="TableStyleMedium2"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D2292C2-D146-4C25-9565-4C81FDA09118}" name="Tabla9" displayName="Tabla9" ref="A2:F35" totalsRowShown="0" headerRowDxfId="65" dataDxfId="63" headerRowBorderDxfId="64" tableBorderDxfId="62" totalsRowBorderDxfId="61" headerRowCellStyle="Normal 2">
  <autoFilter ref="A2:F35" xr:uid="{3D2292C2-D146-4C25-9565-4C81FDA09118}"/>
  <tableColumns count="6">
    <tableColumn id="1" xr3:uid="{61BF6B76-E5F7-418C-9EF6-EFA7B6F2F51D}" name="ITEM" dataDxfId="60" dataCellStyle="Normal 2"/>
    <tableColumn id="2" xr3:uid="{B0C6C56B-7670-45CB-A213-2C5ED7729D0D}" name="SERVICIO " dataDxfId="59" dataCellStyle="Normal 2"/>
    <tableColumn id="3" xr3:uid="{E1865BCA-B159-4336-ABD6-6318D55133BA}" name="TIPO DE DOTACIÓN" dataDxfId="58" dataCellStyle="Normal 2"/>
    <tableColumn id="4" xr3:uid="{6FBBBDC5-3DD0-4F3B-93C8-BAE6D399ECFE}" name="DESCRIPCIÓN " dataDxfId="57"/>
    <tableColumn id="5" xr3:uid="{778B0ECD-D357-4D85-80F3-0BDAAF6E55FD}" name="ESPECIFICACIONES TÉCNICAS " dataDxfId="56">
      <calculatedColumnFormula>VLOOKUP(D3,Tabla1[#All],2,0)</calculatedColumnFormula>
    </tableColumn>
    <tableColumn id="6" xr3:uid="{F413BB27-F34C-4E82-AB7C-ED01DB4B455C}" name="CANTIDAD" dataDxfId="55"/>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6BC28925-17E4-49A2-8699-613C0EA4BBB1}" name="Tabla39" displayName="Tabla39" ref="A2:F42" totalsRowShown="0" headerRowDxfId="449" dataDxfId="447" headerRowBorderDxfId="448" tableBorderDxfId="446" totalsRowBorderDxfId="445" headerRowCellStyle="Normal 2">
  <autoFilter ref="A2:F42" xr:uid="{6BC28925-17E4-49A2-8699-613C0EA4BBB1}"/>
  <tableColumns count="6">
    <tableColumn id="1" xr3:uid="{FADB12BB-0628-4ADF-B264-D895A8EA001A}" name="ITEM" dataDxfId="444" dataCellStyle="Normal 2"/>
    <tableColumn id="2" xr3:uid="{B071BDD0-7017-4BFB-9D3D-0373A15F9DAE}" name="SERVICIO " dataDxfId="443" dataCellStyle="Normal 2"/>
    <tableColumn id="3" xr3:uid="{7E46BAF6-3278-417C-8F2A-0A44223A51AC}" name="TIPO DE DOTACIÓN" dataDxfId="442" dataCellStyle="Normal 2"/>
    <tableColumn id="4" xr3:uid="{448A1627-75E7-421E-9824-7CA7187C9F5C}" name="DESCRIPCIÓN " dataDxfId="441"/>
    <tableColumn id="5" xr3:uid="{711FABBD-B22F-48A8-ADC2-9DF775E0DE25}" name="ESPECIFICACIONES TÉCNICAS " dataDxfId="440">
      <calculatedColumnFormula>VLOOKUP(D3,Tabla16[#All],2,0)</calculatedColumnFormula>
    </tableColumn>
    <tableColumn id="6" xr3:uid="{719EAC4F-2139-4E28-94F9-F987A453795F}" name="CANTIDAD" dataDxfId="439"/>
  </tableColumns>
  <tableStyleInfo name="TableStyleMedium2"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EA5E22A-EC17-41E9-A00C-F89064E70391}" name="Tabla8" displayName="Tabla8" ref="A2:F31" totalsRowShown="0" headerRowDxfId="54" dataDxfId="52" headerRowBorderDxfId="53" tableBorderDxfId="51" totalsRowBorderDxfId="50" headerRowCellStyle="Normal 2">
  <autoFilter ref="A2:F31" xr:uid="{0EA5E22A-EC17-41E9-A00C-F89064E70391}"/>
  <tableColumns count="6">
    <tableColumn id="1" xr3:uid="{DBCAAA5B-62B8-47AA-ABBF-67BFD59AFC95}" name="ITEM" dataDxfId="49" dataCellStyle="Normal 2"/>
    <tableColumn id="2" xr3:uid="{738E0498-7C80-4004-98ED-3FB70B7A35CA}" name="SERVICIO " dataDxfId="48" dataCellStyle="Normal 2"/>
    <tableColumn id="3" xr3:uid="{858C13B2-C55F-4AD1-B011-09577AE0A0E5}" name="TIPO DE DOTACIÓN" dataDxfId="47" dataCellStyle="Normal 2"/>
    <tableColumn id="4" xr3:uid="{5DFCE07D-66B6-49D2-9EB2-AC8B96779EFA}" name="DESCRIPCIÓN " dataDxfId="46"/>
    <tableColumn id="5" xr3:uid="{12FC3B53-0D36-45E5-9A3B-E4E29475AAFE}" name="ESPECIFICACIONES TÉCNICAS " dataDxfId="45">
      <calculatedColumnFormula>VLOOKUP(D3,Tabla1[#All],2,0)</calculatedColumnFormula>
    </tableColumn>
    <tableColumn id="6" xr3:uid="{2C52E78C-B7F5-44F7-B583-23379F3EE1DE}" name="CANTIDAD" dataDxfId="44"/>
  </tableColumns>
  <tableStyleInfo name="TableStyleMedium2"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C2755EC-1E44-4192-A2EA-A034F6099024}" name="Tabla7" displayName="Tabla7" ref="A2:F32" totalsRowShown="0" headerRowDxfId="43" dataDxfId="41" headerRowBorderDxfId="42" tableBorderDxfId="40" totalsRowBorderDxfId="39" headerRowCellStyle="Normal 2">
  <autoFilter ref="A2:F32" xr:uid="{FC2755EC-1E44-4192-A2EA-A034F6099024}"/>
  <tableColumns count="6">
    <tableColumn id="1" xr3:uid="{8D32CAC9-76CA-4460-9FA2-D79F9D00BB31}" name="ITEM" dataDxfId="38" dataCellStyle="Normal 2"/>
    <tableColumn id="2" xr3:uid="{BEEA54F1-D968-486E-BD85-FC326A593492}" name="SERVICIO " dataDxfId="37" dataCellStyle="Normal 2"/>
    <tableColumn id="3" xr3:uid="{D49ACE81-A9CE-44B6-B21B-5CB6B79FC1B9}" name="TIPO DE DOTACIÓN" dataDxfId="36" dataCellStyle="Normal 2"/>
    <tableColumn id="4" xr3:uid="{BAE282C1-9E3F-4C11-81B0-70F540F9B6DF}" name="DESCRIPCIÓN " dataDxfId="35"/>
    <tableColumn id="5" xr3:uid="{1DADE6C0-7C3B-4F34-9575-E19B8338367F}" name="ESPECIFICACIONES TÉCNICAS " dataDxfId="34">
      <calculatedColumnFormula>VLOOKUP(D3,Tabla1[#All],2,0)</calculatedColumnFormula>
    </tableColumn>
    <tableColumn id="6" xr3:uid="{2F4EDEAC-0029-4382-82B9-5E8F1D47BA10}" name="CANTIDAD" dataDxfId="33"/>
  </tableColumns>
  <tableStyleInfo name="TableStyleMedium2"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135E0A9-CE3C-44D2-BFD6-4EE99230F1C7}" name="Tabla4" displayName="Tabla4" ref="A2:F32" totalsRowShown="0" headerRowDxfId="32" dataDxfId="30" headerRowBorderDxfId="31" tableBorderDxfId="29" totalsRowBorderDxfId="28" headerRowCellStyle="Normal 2">
  <autoFilter ref="A2:F32" xr:uid="{00000000-0001-0000-0000-000000000000}"/>
  <tableColumns count="6">
    <tableColumn id="1" xr3:uid="{68CE155B-7EBB-4F52-BBE9-1CFCD52D8D74}" name="ITEM" dataDxfId="27" dataCellStyle="Normal 2"/>
    <tableColumn id="2" xr3:uid="{FC6CA047-F545-45B2-8D26-84B3C2FB2D63}" name="SERVICIO " dataDxfId="26" dataCellStyle="Normal 2"/>
    <tableColumn id="3" xr3:uid="{C641E301-31B8-44E1-A436-921A212EAA24}" name="TIPO DE DOTACIÓN" dataDxfId="25" dataCellStyle="Normal 2"/>
    <tableColumn id="4" xr3:uid="{A963A355-0B52-4E7E-86CF-AEE463A6E06C}" name="DESCRIPCIÓN " dataDxfId="24"/>
    <tableColumn id="5" xr3:uid="{C160A9A4-FF28-4C78-8A76-76DDDEA2701A}" name="ESPECIFICACIONES TÉCNICAS " dataDxfId="23">
      <calculatedColumnFormula>VLOOKUP(D3,Tabla1[#All],2,0)</calculatedColumnFormula>
    </tableColumn>
    <tableColumn id="6" xr3:uid="{397533CC-44F3-4949-AD40-13CBE1E0CF72}" name="CANTIDAD" dataDxfId="22"/>
  </tableColumns>
  <tableStyleInfo name="TableStyleMedium2"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B324D1C-D65D-4EDE-8A68-F5E68E33E639}" name="Tabla6" displayName="Tabla6" ref="A2:F31" totalsRowShown="0" headerRowDxfId="21" dataDxfId="19" headerRowBorderDxfId="20" tableBorderDxfId="18" totalsRowBorderDxfId="17" headerRowCellStyle="Normal 2">
  <autoFilter ref="A2:F31" xr:uid="{1B324D1C-D65D-4EDE-8A68-F5E68E33E639}"/>
  <tableColumns count="6">
    <tableColumn id="1" xr3:uid="{7FBA8460-DB44-4F09-93E5-125DE8491F21}" name="ITEM" dataDxfId="16" dataCellStyle="Normal 2"/>
    <tableColumn id="2" xr3:uid="{92928422-6D07-48FA-BD31-D0B9DA787D10}" name="SERVICIO " dataDxfId="15" dataCellStyle="Normal 2"/>
    <tableColumn id="3" xr3:uid="{5C4D3A4A-73A9-443D-AA82-F5926DA89D3D}" name="TIPO DE DOTACIÓN" dataDxfId="14" dataCellStyle="Normal 2"/>
    <tableColumn id="4" xr3:uid="{EE42ACEB-A25F-4569-961A-0A475AF3AC4D}" name="DESCRIPCIÓN " dataDxfId="13"/>
    <tableColumn id="5" xr3:uid="{41A245DF-DA73-4E2C-9C1D-D74DD4497AD4}" name="ESPECIFICACIONES TÉCNICAS " dataDxfId="12">
      <calculatedColumnFormula>VLOOKUP(D3,Tabla1[#All],2,0)</calculatedColumnFormula>
    </tableColumn>
    <tableColumn id="6" xr3:uid="{A3493CCD-C097-4CCB-AF59-BBFAAF3FF04A}" name="CANTIDAD" dataDxfId="11"/>
  </tableColumns>
  <tableStyleInfo name="TableStyleMedium2"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37DDA25-AD48-4E56-90AC-77D356A09EFD}" name="Tabla5" displayName="Tabla5" ref="A2:F31" totalsRowShown="0" headerRowDxfId="10" dataDxfId="8" headerRowBorderDxfId="9" tableBorderDxfId="7" totalsRowBorderDxfId="6" headerRowCellStyle="Normal 2">
  <autoFilter ref="A2:F31" xr:uid="{D37DDA25-AD48-4E56-90AC-77D356A09EFD}"/>
  <tableColumns count="6">
    <tableColumn id="1" xr3:uid="{CC37F92A-A707-43CD-A202-B1D0311F9396}" name="ITEM" dataDxfId="5" dataCellStyle="Normal 2"/>
    <tableColumn id="2" xr3:uid="{8ED4DA07-A6A4-4C7D-8AC5-A4E19D0FD702}" name="SERVICIO " dataDxfId="4" dataCellStyle="Normal 2"/>
    <tableColumn id="3" xr3:uid="{C0D6B617-25FA-4BE9-AA2B-4DBF683098F0}" name="TIPO DE DOTACIÓN" dataDxfId="3" dataCellStyle="Normal 2"/>
    <tableColumn id="4" xr3:uid="{577EEAEB-B40B-4079-9326-58BFC0DDFF8B}" name="DESCRIPCIÓN " dataDxfId="2"/>
    <tableColumn id="5" xr3:uid="{0B0384F9-7BA1-46A8-8A75-0B29BF5BEC3F}" name="ESPECIFICACIONES TÉCNICAS " dataDxfId="1">
      <calculatedColumnFormula>VLOOKUP(D3,Tabla1[#All],2,0)</calculatedColumnFormula>
    </tableColumn>
    <tableColumn id="6" xr3:uid="{95F26CBD-DC69-4BE3-9B8B-25DBBB238CA5}" name="CANTIDAD"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35E0F256-41DB-482B-9F29-BAE0199DD7C6}" name="Tabla40" displayName="Tabla40" ref="A2:F42" totalsRowShown="0" headerRowDxfId="438" dataDxfId="436" headerRowBorderDxfId="437" tableBorderDxfId="435" totalsRowBorderDxfId="434" headerRowCellStyle="Normal 2">
  <autoFilter ref="A2:F42" xr:uid="{35E0F256-41DB-482B-9F29-BAE0199DD7C6}"/>
  <tableColumns count="6">
    <tableColumn id="1" xr3:uid="{881300C6-B236-4D2F-A863-FB46FD3621AD}" name="ITEM" dataDxfId="433" dataCellStyle="Normal 2"/>
    <tableColumn id="2" xr3:uid="{9F484507-C2CE-4FBC-AE13-E30DEDE43BAE}" name="SERVICIO " dataDxfId="432" dataCellStyle="Normal 2"/>
    <tableColumn id="3" xr3:uid="{6D995D7A-F502-4012-81AE-65FD5E809220}" name="TIPO DE DOTACIÓN" dataDxfId="431" dataCellStyle="Normal 2"/>
    <tableColumn id="4" xr3:uid="{B0B9A7B5-C7FE-45A4-862E-0C02B31168B9}" name="DESCRIPCIÓN " dataDxfId="430"/>
    <tableColumn id="5" xr3:uid="{7ABC6ADB-E127-4EE2-98E3-957F515496B0}" name="ESPECIFICACIONES TÉCNICAS " dataDxfId="429">
      <calculatedColumnFormula>VLOOKUP(D3,Tabla16[#All],2,0)</calculatedColumnFormula>
    </tableColumn>
    <tableColumn id="6" xr3:uid="{29968CC8-6DFE-480B-A188-A914DBD1DEF5}" name="CANTIDAD" dataDxfId="428"/>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210835BB-3374-4C98-B4BE-B4823A31506F}" name="Tabla37" displayName="Tabla37" ref="A2:F41" totalsRowShown="0" headerRowDxfId="427" dataDxfId="425" headerRowBorderDxfId="426" tableBorderDxfId="424" totalsRowBorderDxfId="423" headerRowCellStyle="Normal 2">
  <autoFilter ref="A2:F41" xr:uid="{210835BB-3374-4C98-B4BE-B4823A31506F}"/>
  <tableColumns count="6">
    <tableColumn id="1" xr3:uid="{6B9CEA7F-BC59-4D79-95D4-F130F2D6C963}" name="ITEM" dataDxfId="422" dataCellStyle="Normal 2"/>
    <tableColumn id="2" xr3:uid="{6C1287F7-F8F8-46D9-BBBB-479F145C1EC3}" name="SERVICIO " dataDxfId="421" dataCellStyle="Normal 2"/>
    <tableColumn id="3" xr3:uid="{3F69E9C3-5B1F-4939-B1D5-EC8DB4C1EB90}" name="TIPO DE DOTACIÓN" dataDxfId="420" dataCellStyle="Normal 2"/>
    <tableColumn id="4" xr3:uid="{C24BF630-70CA-461D-B93B-7C280BE6746B}" name="DESCRIPCIÓN " dataDxfId="419"/>
    <tableColumn id="5" xr3:uid="{F84271D8-166D-473A-86F6-F959EE2D4B9B}" name="ESPECIFICACIONES TÉCNICAS " dataDxfId="418">
      <calculatedColumnFormula>VLOOKUP(D3,Tabla16[#All],2,0)</calculatedColumnFormula>
    </tableColumn>
    <tableColumn id="6" xr3:uid="{0B939814-542B-4C39-8F05-9005BFFA6A8B}" name="CANTIDAD" dataDxfId="41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6111FFA8-1530-4F4D-871F-758A4F204104}" name="Tabla36" displayName="Tabla36" ref="A2:F43" totalsRowShown="0" headerRowDxfId="416" dataDxfId="414" headerRowBorderDxfId="415" tableBorderDxfId="413" totalsRowBorderDxfId="412" headerRowCellStyle="Normal 2">
  <autoFilter ref="A2:F43" xr:uid="{6111FFA8-1530-4F4D-871F-758A4F204104}"/>
  <tableColumns count="6">
    <tableColumn id="1" xr3:uid="{E76EAA7E-1685-466F-BF2A-62F60BB6F2BF}" name="ITEM" dataDxfId="411" dataCellStyle="Normal 2"/>
    <tableColumn id="2" xr3:uid="{AC66530E-E6A6-4BBF-ADE4-9F9E10122D35}" name="SERVICIO " dataDxfId="410" dataCellStyle="Normal 2"/>
    <tableColumn id="3" xr3:uid="{810C694A-E368-41AC-BE7F-CB8B6C50D3BB}" name="TIPO DE DOTACIÓN" dataDxfId="409" dataCellStyle="Normal 2"/>
    <tableColumn id="4" xr3:uid="{26CAE13E-2CD5-456F-ADD0-7C700B2B1F74}" name="DESCRIPCIÓN " dataDxfId="408"/>
    <tableColumn id="5" xr3:uid="{322D4F4C-11BB-4A7E-8564-74D3A5A9A68E}" name="ESPECIFICACIONES TÉCNICAS " dataDxfId="407">
      <calculatedColumnFormula>VLOOKUP(D3,Tabla16[#All],2,0)</calculatedColumnFormula>
    </tableColumn>
    <tableColumn id="6" xr3:uid="{CB73BFDD-62D3-4D47-8637-83C6176C605D}" name="CANTIDAD" dataDxfId="406"/>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2964A7F2-8526-42DC-9F82-283E873514B0}" name="Tabla35" displayName="Tabla35" ref="A2:F36" totalsRowShown="0" headerRowDxfId="405" dataDxfId="403" headerRowBorderDxfId="404" tableBorderDxfId="402" totalsRowBorderDxfId="401" headerRowCellStyle="Normal 2">
  <autoFilter ref="A2:F36" xr:uid="{2964A7F2-8526-42DC-9F82-283E873514B0}"/>
  <tableColumns count="6">
    <tableColumn id="1" xr3:uid="{5F079DE5-A889-4A51-BB4E-370E298A0067}" name="ITEM" dataDxfId="400" dataCellStyle="Normal 2"/>
    <tableColumn id="2" xr3:uid="{FF405859-76B4-481A-BF00-030D55DF457F}" name="SERVICIO " dataDxfId="399" dataCellStyle="Normal 2"/>
    <tableColumn id="3" xr3:uid="{D996EBDD-5008-4D75-B56A-A98D66BBD9D2}" name="TIPO DE DOTACIÓN" dataDxfId="398" dataCellStyle="Normal 2"/>
    <tableColumn id="4" xr3:uid="{203602D0-79E6-42F0-A7B6-DC9DC85D0A6A}" name="DESCRIPCIÓN " dataDxfId="397"/>
    <tableColumn id="5" xr3:uid="{F57F50EC-5453-43C3-BA27-69AE436EE472}" name="ESPECIFICACIONES TÉCNICAS " dataDxfId="396">
      <calculatedColumnFormula>VLOOKUP(D3,Tabla16[#All],2,0)</calculatedColumnFormula>
    </tableColumn>
    <tableColumn id="6" xr3:uid="{8AD3B871-6425-4AE0-9246-323BD107A9FD}" name="CANTIDAD" dataDxfId="395"/>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845C04FC-E2FF-4723-89E1-E38DF149975C}" name="Tabla34" displayName="Tabla34" ref="A2:F42" totalsRowShown="0" headerRowDxfId="394" dataDxfId="392" headerRowBorderDxfId="393" tableBorderDxfId="391" totalsRowBorderDxfId="390" headerRowCellStyle="Normal 2">
  <autoFilter ref="A2:F42" xr:uid="{845C04FC-E2FF-4723-89E1-E38DF149975C}"/>
  <tableColumns count="6">
    <tableColumn id="1" xr3:uid="{AB766661-7B08-488D-B5A9-391DE9EB02F1}" name="ITEM" dataDxfId="389" dataCellStyle="Normal 2"/>
    <tableColumn id="2" xr3:uid="{EAAC36BC-B14E-43B5-80DC-64736DD55611}" name="SERVICIO " dataDxfId="388" dataCellStyle="Normal 2"/>
    <tableColumn id="3" xr3:uid="{9C5C15AC-EF47-4660-BF76-1AD13B54DBF3}" name="TIPO DE DOTACIÓN" dataDxfId="387" dataCellStyle="Normal 2"/>
    <tableColumn id="4" xr3:uid="{C88905FB-EE78-4EC9-AD34-B6A7AFC6D657}" name="DESCRIPCIÓN " dataDxfId="386"/>
    <tableColumn id="5" xr3:uid="{D9A2A38A-D754-4D27-911C-CC45CBC1F172}" name="ESPECIFICACIONES TÉCNICAS " dataDxfId="385">
      <calculatedColumnFormula>VLOOKUP(D3,Tabla16[#All],2,0)</calculatedColumnFormula>
    </tableColumn>
    <tableColumn id="6" xr3:uid="{A2E7CAF4-2BF7-4F5F-9A9F-6EEC77D98B42}" name="CANTIDAD" dataDxfId="384"/>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table" Target="../tables/table30.xml"/><Relationship Id="rId2" Type="http://schemas.openxmlformats.org/officeDocument/2006/relationships/table" Target="../tables/table29.xml"/><Relationship Id="rId1" Type="http://schemas.openxmlformats.org/officeDocument/2006/relationships/printerSettings" Target="../printerSettings/printerSettings29.bin"/><Relationship Id="rId4" Type="http://schemas.openxmlformats.org/officeDocument/2006/relationships/table" Target="../tables/table3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0744-FB8E-47C3-A3D6-C5D305140687}">
  <sheetPr codeName="Hoja36"/>
  <dimension ref="A1:B53"/>
  <sheetViews>
    <sheetView topLeftCell="A18" zoomScale="90" zoomScaleNormal="90" workbookViewId="0">
      <selection activeCell="D42" sqref="D42"/>
    </sheetView>
  </sheetViews>
  <sheetFormatPr baseColWidth="10" defaultColWidth="11" defaultRowHeight="14" x14ac:dyDescent="0.3"/>
  <cols>
    <col min="1" max="1" width="22.4140625" style="61" customWidth="1"/>
    <col min="2" max="2" width="59.08203125" style="61" customWidth="1"/>
    <col min="3" max="16384" width="11" style="27"/>
  </cols>
  <sheetData>
    <row r="1" spans="1:2" x14ac:dyDescent="0.3">
      <c r="A1" s="49" t="s">
        <v>273</v>
      </c>
      <c r="B1" s="50" t="s">
        <v>344</v>
      </c>
    </row>
    <row r="2" spans="1:2" ht="104" x14ac:dyDescent="0.3">
      <c r="A2" s="51" t="s">
        <v>5</v>
      </c>
      <c r="B2" s="52" t="s">
        <v>297</v>
      </c>
    </row>
    <row r="3" spans="1:2" ht="195" x14ac:dyDescent="0.3">
      <c r="A3" s="51" t="s">
        <v>6</v>
      </c>
      <c r="B3" s="53" t="s">
        <v>298</v>
      </c>
    </row>
    <row r="4" spans="1:2" ht="26" x14ac:dyDescent="0.3">
      <c r="A4" s="51" t="s">
        <v>7</v>
      </c>
      <c r="B4" s="53" t="s">
        <v>299</v>
      </c>
    </row>
    <row r="5" spans="1:2" ht="65" x14ac:dyDescent="0.3">
      <c r="A5" s="51" t="s">
        <v>8</v>
      </c>
      <c r="B5" s="53" t="s">
        <v>300</v>
      </c>
    </row>
    <row r="6" spans="1:2" ht="169" x14ac:dyDescent="0.3">
      <c r="A6" s="51" t="s">
        <v>9</v>
      </c>
      <c r="B6" s="53" t="s">
        <v>301</v>
      </c>
    </row>
    <row r="7" spans="1:2" ht="91" x14ac:dyDescent="0.3">
      <c r="A7" s="51" t="s">
        <v>10</v>
      </c>
      <c r="B7" s="53" t="s">
        <v>302</v>
      </c>
    </row>
    <row r="8" spans="1:2" ht="221" x14ac:dyDescent="0.3">
      <c r="A8" s="51" t="s">
        <v>11</v>
      </c>
      <c r="B8" s="53" t="s">
        <v>303</v>
      </c>
    </row>
    <row r="9" spans="1:2" ht="26" x14ac:dyDescent="0.3">
      <c r="A9" s="51" t="s">
        <v>12</v>
      </c>
      <c r="B9" s="52" t="s">
        <v>304</v>
      </c>
    </row>
    <row r="10" spans="1:2" ht="169" x14ac:dyDescent="0.3">
      <c r="A10" s="51" t="s">
        <v>13</v>
      </c>
      <c r="B10" s="53" t="s">
        <v>305</v>
      </c>
    </row>
    <row r="11" spans="1:2" ht="117" x14ac:dyDescent="0.3">
      <c r="A11" s="51" t="s">
        <v>88</v>
      </c>
      <c r="B11" s="53" t="s">
        <v>306</v>
      </c>
    </row>
    <row r="12" spans="1:2" ht="273" x14ac:dyDescent="0.3">
      <c r="A12" s="51" t="s">
        <v>14</v>
      </c>
      <c r="B12" s="53" t="s">
        <v>307</v>
      </c>
    </row>
    <row r="13" spans="1:2" ht="78" x14ac:dyDescent="0.3">
      <c r="A13" s="51" t="s">
        <v>89</v>
      </c>
      <c r="B13" s="53" t="s">
        <v>308</v>
      </c>
    </row>
    <row r="14" spans="1:2" ht="117" x14ac:dyDescent="0.3">
      <c r="A14" s="51" t="s">
        <v>15</v>
      </c>
      <c r="B14" s="53" t="s">
        <v>309</v>
      </c>
    </row>
    <row r="15" spans="1:2" ht="65" x14ac:dyDescent="0.3">
      <c r="A15" s="51" t="s">
        <v>16</v>
      </c>
      <c r="B15" s="53" t="s">
        <v>310</v>
      </c>
    </row>
    <row r="16" spans="1:2" ht="78" x14ac:dyDescent="0.3">
      <c r="A16" s="51" t="s">
        <v>17</v>
      </c>
      <c r="B16" s="53" t="s">
        <v>311</v>
      </c>
    </row>
    <row r="17" spans="1:2" ht="208" x14ac:dyDescent="0.3">
      <c r="A17" s="51" t="s">
        <v>18</v>
      </c>
      <c r="B17" s="53" t="s">
        <v>312</v>
      </c>
    </row>
    <row r="18" spans="1:2" ht="65" x14ac:dyDescent="0.3">
      <c r="A18" s="51" t="s">
        <v>19</v>
      </c>
      <c r="B18" s="53" t="s">
        <v>313</v>
      </c>
    </row>
    <row r="19" spans="1:2" ht="14.5" x14ac:dyDescent="0.3">
      <c r="A19" s="51" t="s">
        <v>20</v>
      </c>
      <c r="B19" s="53" t="s">
        <v>314</v>
      </c>
    </row>
    <row r="20" spans="1:2" ht="14.5" x14ac:dyDescent="0.3">
      <c r="A20" s="51" t="s">
        <v>21</v>
      </c>
      <c r="B20" s="52" t="s">
        <v>315</v>
      </c>
    </row>
    <row r="21" spans="1:2" ht="14.5" x14ac:dyDescent="0.3">
      <c r="A21" s="51" t="s">
        <v>41</v>
      </c>
      <c r="B21" s="54" t="s">
        <v>316</v>
      </c>
    </row>
    <row r="22" spans="1:2" ht="14.5" x14ac:dyDescent="0.3">
      <c r="A22" s="51" t="s">
        <v>42</v>
      </c>
      <c r="B22" s="54" t="s">
        <v>317</v>
      </c>
    </row>
    <row r="23" spans="1:2" ht="14.5" x14ac:dyDescent="0.3">
      <c r="A23" s="51" t="s">
        <v>22</v>
      </c>
      <c r="B23" s="54" t="s">
        <v>318</v>
      </c>
    </row>
    <row r="24" spans="1:2" ht="26" x14ac:dyDescent="0.3">
      <c r="A24" s="51" t="s">
        <v>23</v>
      </c>
      <c r="B24" s="54" t="s">
        <v>319</v>
      </c>
    </row>
    <row r="25" spans="1:2" ht="26" x14ac:dyDescent="0.3">
      <c r="A25" s="51" t="s">
        <v>43</v>
      </c>
      <c r="B25" s="54" t="s">
        <v>320</v>
      </c>
    </row>
    <row r="26" spans="1:2" ht="26" x14ac:dyDescent="0.3">
      <c r="A26" s="51" t="s">
        <v>321</v>
      </c>
      <c r="B26" s="54" t="s">
        <v>348</v>
      </c>
    </row>
    <row r="27" spans="1:2" ht="26" x14ac:dyDescent="0.3">
      <c r="A27" s="51" t="s">
        <v>24</v>
      </c>
      <c r="B27" s="54" t="s">
        <v>323</v>
      </c>
    </row>
    <row r="28" spans="1:2" ht="14.5" x14ac:dyDescent="0.3">
      <c r="A28" s="51" t="s">
        <v>25</v>
      </c>
      <c r="B28" s="54" t="s">
        <v>324</v>
      </c>
    </row>
    <row r="29" spans="1:2" ht="26" x14ac:dyDescent="0.3">
      <c r="A29" s="51" t="s">
        <v>26</v>
      </c>
      <c r="B29" s="54" t="s">
        <v>325</v>
      </c>
    </row>
    <row r="30" spans="1:2" ht="14.5" x14ac:dyDescent="0.3">
      <c r="A30" s="51" t="s">
        <v>27</v>
      </c>
      <c r="B30" s="54" t="s">
        <v>326</v>
      </c>
    </row>
    <row r="31" spans="1:2" ht="14.5" x14ac:dyDescent="0.3">
      <c r="A31" s="51" t="s">
        <v>44</v>
      </c>
      <c r="B31" s="54" t="s">
        <v>327</v>
      </c>
    </row>
    <row r="32" spans="1:2" ht="14.5" x14ac:dyDescent="0.3">
      <c r="A32" s="51" t="s">
        <v>28</v>
      </c>
      <c r="B32" s="54" t="s">
        <v>328</v>
      </c>
    </row>
    <row r="33" spans="1:2" ht="14.5" x14ac:dyDescent="0.3">
      <c r="A33" s="51" t="s">
        <v>329</v>
      </c>
      <c r="B33" s="54" t="s">
        <v>330</v>
      </c>
    </row>
    <row r="34" spans="1:2" ht="14.5" x14ac:dyDescent="0.3">
      <c r="A34" s="51" t="s">
        <v>46</v>
      </c>
      <c r="B34" s="52" t="s">
        <v>331</v>
      </c>
    </row>
    <row r="35" spans="1:2" ht="52" x14ac:dyDescent="0.3">
      <c r="A35" s="51" t="s">
        <v>47</v>
      </c>
      <c r="B35" s="52" t="s">
        <v>332</v>
      </c>
    </row>
    <row r="36" spans="1:2" ht="91" x14ac:dyDescent="0.3">
      <c r="A36" s="51" t="s">
        <v>48</v>
      </c>
      <c r="B36" s="53" t="s">
        <v>333</v>
      </c>
    </row>
    <row r="37" spans="1:2" ht="26" x14ac:dyDescent="0.3">
      <c r="A37" s="51" t="s">
        <v>29</v>
      </c>
      <c r="B37" s="53" t="s">
        <v>261</v>
      </c>
    </row>
    <row r="38" spans="1:2" ht="104" x14ac:dyDescent="0.3">
      <c r="A38" s="51" t="s">
        <v>30</v>
      </c>
      <c r="B38" s="53" t="s">
        <v>334</v>
      </c>
    </row>
    <row r="39" spans="1:2" ht="130" x14ac:dyDescent="0.3">
      <c r="A39" s="51" t="s">
        <v>31</v>
      </c>
      <c r="B39" s="53" t="s">
        <v>335</v>
      </c>
    </row>
    <row r="40" spans="1:2" ht="286" x14ac:dyDescent="0.3">
      <c r="A40" s="51" t="s">
        <v>32</v>
      </c>
      <c r="B40" s="53" t="s">
        <v>336</v>
      </c>
    </row>
    <row r="41" spans="1:2" ht="52" x14ac:dyDescent="0.3">
      <c r="A41" s="55" t="s">
        <v>33</v>
      </c>
      <c r="B41" s="53" t="s">
        <v>262</v>
      </c>
    </row>
    <row r="42" spans="1:2" ht="52" x14ac:dyDescent="0.3">
      <c r="A42" s="55" t="s">
        <v>34</v>
      </c>
      <c r="B42" s="53" t="s">
        <v>337</v>
      </c>
    </row>
    <row r="43" spans="1:2" ht="91" x14ac:dyDescent="0.3">
      <c r="A43" s="55" t="s">
        <v>87</v>
      </c>
      <c r="B43" s="53" t="s">
        <v>338</v>
      </c>
    </row>
    <row r="44" spans="1:2" ht="143" x14ac:dyDescent="0.3">
      <c r="A44" s="56" t="s">
        <v>35</v>
      </c>
      <c r="B44" s="53" t="s">
        <v>339</v>
      </c>
    </row>
    <row r="45" spans="1:2" ht="143" x14ac:dyDescent="0.3">
      <c r="A45" s="57" t="s">
        <v>36</v>
      </c>
      <c r="B45" s="53" t="s">
        <v>340</v>
      </c>
    </row>
    <row r="46" spans="1:2" ht="117" x14ac:dyDescent="0.3">
      <c r="A46" s="55" t="s">
        <v>341</v>
      </c>
      <c r="B46" s="53" t="s">
        <v>342</v>
      </c>
    </row>
    <row r="47" spans="1:2" ht="196" x14ac:dyDescent="0.3">
      <c r="A47" s="37" t="s">
        <v>80</v>
      </c>
      <c r="B47" s="58" t="s">
        <v>343</v>
      </c>
    </row>
    <row r="48" spans="1:2" ht="26" x14ac:dyDescent="0.3">
      <c r="A48" s="59" t="s">
        <v>345</v>
      </c>
      <c r="B48" s="60" t="s">
        <v>322</v>
      </c>
    </row>
    <row r="49" spans="1:2" ht="26" x14ac:dyDescent="0.3">
      <c r="A49" s="59" t="s">
        <v>346</v>
      </c>
      <c r="B49" s="60" t="s">
        <v>347</v>
      </c>
    </row>
    <row r="50" spans="1:2" ht="140" x14ac:dyDescent="0.3">
      <c r="A50" s="59" t="s">
        <v>110</v>
      </c>
      <c r="B50" s="75" t="s">
        <v>419</v>
      </c>
    </row>
    <row r="51" spans="1:2" ht="14.5" x14ac:dyDescent="0.3">
      <c r="A51" s="55" t="s">
        <v>111</v>
      </c>
      <c r="B51" s="53"/>
    </row>
    <row r="52" spans="1:2" ht="14.5" x14ac:dyDescent="0.3">
      <c r="A52" s="55" t="s">
        <v>112</v>
      </c>
      <c r="B52" s="53"/>
    </row>
    <row r="53" spans="1:2" ht="14.5" x14ac:dyDescent="0.3">
      <c r="A53" s="59" t="s">
        <v>113</v>
      </c>
      <c r="B53" s="60"/>
    </row>
  </sheetData>
  <sheetProtection algorithmName="SHA-512" hashValue="3/HKgXL81ulAPtsO0DuCUIvhSDWdwU+WJZf25uVIdekxn2Naxrwqr4dkGkxhz7aGlCqFu16fWeY+8R+PyArGKQ==" saltValue="t4yNptBOE1A75iGMg9CPqA==" spinCount="100000" sheet="1" objects="1" scenarios="1" selectLockedCells="1" selectUnlockedCells="1"/>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B62F3-D3AA-4806-84DD-2DA56E5ED372}">
  <sheetPr codeName="Hoja28"/>
  <dimension ref="A1:F44"/>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109</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110</v>
      </c>
      <c r="E15" s="42" t="str">
        <f>VLOOKUP(D15,Tabla16[#All],2,0)</f>
        <v xml:space="preserve">Descripción del equipo:
Capacidad: 12000 btu
Voltaje:: 220 v
El equipo incluye lo siguiente:
Unidad interior: minisplit
Unidad exterior: condensador
Control remoto
Incluye kit de tubería          3- 5 mts                                                                                     Gas R 410                                                                                                                                       Color blanco                                                                                                                                       </v>
      </c>
      <c r="F15" s="23">
        <v>2</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7</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85</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30</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6</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6</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4</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2</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1">
        <v>39</v>
      </c>
      <c r="B41" s="15" t="s">
        <v>92</v>
      </c>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3">
        <v>2</v>
      </c>
    </row>
    <row r="42" spans="1:6" ht="26" x14ac:dyDescent="0.3">
      <c r="A42" s="41">
        <v>40</v>
      </c>
      <c r="B42" s="15" t="s">
        <v>92</v>
      </c>
      <c r="C42" s="15" t="s">
        <v>38</v>
      </c>
      <c r="D42" s="32" t="s">
        <v>111</v>
      </c>
      <c r="E42" s="42">
        <f>VLOOKUP(D42,Tabla16[#All],2,0)</f>
        <v>0</v>
      </c>
      <c r="F42" s="23">
        <v>2</v>
      </c>
    </row>
    <row r="43" spans="1:6" ht="26" x14ac:dyDescent="0.3">
      <c r="A43" s="41">
        <v>41</v>
      </c>
      <c r="B43" s="15" t="s">
        <v>92</v>
      </c>
      <c r="C43" s="15" t="s">
        <v>38</v>
      </c>
      <c r="D43" s="32" t="s">
        <v>112</v>
      </c>
      <c r="E43" s="42">
        <f>VLOOKUP(D43,Tabla16[#All],2,0)</f>
        <v>0</v>
      </c>
      <c r="F43" s="23">
        <v>3</v>
      </c>
    </row>
    <row r="44" spans="1:6" ht="26" x14ac:dyDescent="0.3">
      <c r="A44" s="44">
        <v>42</v>
      </c>
      <c r="B44" s="21" t="s">
        <v>92</v>
      </c>
      <c r="C44" s="21" t="s">
        <v>38</v>
      </c>
      <c r="D44" s="37" t="s">
        <v>113</v>
      </c>
      <c r="E44" s="45">
        <f>VLOOKUP(D44,Tabla16[#All],2,0)</f>
        <v>0</v>
      </c>
      <c r="F44" s="24">
        <v>3</v>
      </c>
    </row>
  </sheetData>
  <sheetProtection algorithmName="SHA-512" hashValue="Ki90vNEStlAa5ZvMoCsPyW0KlQ5NFBFGhUD/24/z9JzpeatbYctzrFLQ3aRr2pAtWVSoxMmqxnzN8W23bjWWEA==" saltValue="paVXK7fyQmT/CSw3NVs2BQ==" spinCount="100000" sheet="1" objects="1" scenarios="1" selectLockedCells="1" selectUnlockedCells="1"/>
  <mergeCells count="1">
    <mergeCell ref="A1:F1"/>
  </mergeCells>
  <dataValidations disablePrompts="1" count="2">
    <dataValidation type="list" allowBlank="1" showInputMessage="1" showErrorMessage="1" promptTitle="Seleccione" prompt="Cantidad necesitada" sqref="F3:F40" xr:uid="{2229C162-7220-4981-BB4E-657138DBF846}">
      <formula1>#REF!</formula1>
    </dataValidation>
    <dataValidation type="list" allowBlank="1" showInputMessage="1" showErrorMessage="1" sqref="C3:C44" xr:uid="{E1810D7C-0C30-4CF3-9E29-1285E7719D3C}">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BA19E-FF47-4B16-BAFD-6032C36E1EAF}">
  <sheetPr codeName="Hoja27"/>
  <dimension ref="A1:F41"/>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108</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1yPQnYd+QOE1KkYtfs+KZZdd5WGav5lD0lTT+L4GqfSv+ztbEXiz603W63M/5PNqTMt7M5lVjigBvRC2mqTmCQ==" saltValue="bfN6HVQIZQD/GFHG2ia84A==" spinCount="100000" sheet="1" objects="1" scenarios="1" selectLockedCells="1" selectUnlockedCells="1"/>
  <mergeCells count="1">
    <mergeCell ref="A1:F1"/>
  </mergeCells>
  <dataValidations count="2">
    <dataValidation type="list" allowBlank="1" showInputMessage="1" showErrorMessage="1" sqref="C3:C41" xr:uid="{583ED9F9-17D2-4182-B307-7BEE0821D577}">
      <formula1>"DISPOSITIVO MÉDICO,MOBILIARIO,INSTRUMENTAL"</formula1>
    </dataValidation>
    <dataValidation type="list" allowBlank="1" showInputMessage="1" showErrorMessage="1" promptTitle="Seleccione" prompt="Cantidad necesitada" sqref="F3:F40" xr:uid="{A0C29040-B8F9-44DC-9B45-146D4559A5A6}">
      <formula1>#REF!</formula1>
    </dataValidation>
  </dataValidations>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2A05D-5BA1-4D2D-8163-88D4C857C3E4}">
  <sheetPr codeName="Hoja26"/>
  <dimension ref="A1:F41"/>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107</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9s2gIpZxGY9oTl8Hph0n/CYJBVDMV634wud0HEQCzHt7OD9Hj8UiursaiPqQBhRFhPf8BlI8f4xJym4LJp5klQ==" saltValue="FlKC1r5HrFp0GGBUZ+6KqQ=="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0" xr:uid="{09EE0BF7-33D8-4FB7-A03D-E1A5B8685DFF}">
      <formula1>#REF!</formula1>
    </dataValidation>
    <dataValidation type="list" allowBlank="1" showInputMessage="1" showErrorMessage="1" sqref="C3:C41" xr:uid="{F289ACD8-DDB5-49C4-A7EC-03DFB5047006}">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41161-A08C-4A19-B293-7727A4873968}">
  <sheetPr codeName="Hoja6"/>
  <dimension ref="A1:F292"/>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77</v>
      </c>
      <c r="B1" s="79"/>
      <c r="C1" s="79"/>
      <c r="D1" s="79"/>
      <c r="E1" s="79"/>
      <c r="F1" s="79"/>
    </row>
    <row r="2" spans="1:6" x14ac:dyDescent="0.3">
      <c r="A2" s="38" t="s">
        <v>0</v>
      </c>
      <c r="B2" s="39" t="s">
        <v>1</v>
      </c>
      <c r="C2" s="39" t="s">
        <v>2</v>
      </c>
      <c r="D2" s="39" t="s">
        <v>3</v>
      </c>
      <c r="E2" s="39" t="s">
        <v>53</v>
      </c>
      <c r="F2" s="40" t="s">
        <v>4</v>
      </c>
    </row>
    <row r="3" spans="1:6" ht="112" x14ac:dyDescent="0.3">
      <c r="A3" s="41">
        <v>1</v>
      </c>
      <c r="B3" s="14"/>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4"/>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4"/>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4"/>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4"/>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4"/>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4"/>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4"/>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4"/>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4"/>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4"/>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4"/>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4"/>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4"/>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4"/>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4"/>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4"/>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4"/>
      <c r="C20" s="15" t="s">
        <v>38</v>
      </c>
      <c r="D20" s="32" t="s">
        <v>39</v>
      </c>
      <c r="E20" s="42" t="str">
        <f>VLOOKUP(D20,Tabla16[#All],2,0)</f>
        <v>Olla aluminio triple fuerte, 38Cmts Diam. o similar, 40 litros de capacidad mínimo</v>
      </c>
      <c r="F20" s="23">
        <v>1</v>
      </c>
    </row>
    <row r="21" spans="1:6" ht="29" x14ac:dyDescent="0.3">
      <c r="A21" s="41">
        <v>19</v>
      </c>
      <c r="B21" s="14"/>
      <c r="C21" s="15" t="s">
        <v>38</v>
      </c>
      <c r="D21" s="32" t="s">
        <v>21</v>
      </c>
      <c r="E21" s="42" t="str">
        <f>VLOOKUP(D21,Tabla16[#All],2,0)</f>
        <v>Caldero de aluminio de 10 lts con tapa</v>
      </c>
      <c r="F21" s="23">
        <v>1</v>
      </c>
    </row>
    <row r="22" spans="1:6" ht="26" x14ac:dyDescent="0.3">
      <c r="A22" s="41">
        <v>20</v>
      </c>
      <c r="B22" s="14"/>
      <c r="C22" s="15" t="s">
        <v>38</v>
      </c>
      <c r="D22" s="34" t="s">
        <v>41</v>
      </c>
      <c r="E22" s="42" t="str">
        <f>VLOOKUP(D22,Tabla16[#All],2,0)</f>
        <v xml:space="preserve">Paila de aluminio para freír de 40 cmts </v>
      </c>
      <c r="F22" s="23">
        <v>1</v>
      </c>
    </row>
    <row r="23" spans="1:6" ht="26" x14ac:dyDescent="0.3">
      <c r="A23" s="41">
        <v>21</v>
      </c>
      <c r="B23" s="14"/>
      <c r="C23" s="15" t="s">
        <v>38</v>
      </c>
      <c r="D23" s="34" t="s">
        <v>42</v>
      </c>
      <c r="E23" s="42" t="str">
        <f>VLOOKUP(D23,Tabla16[#All],2,0)</f>
        <v>Porta Comida En Aluminio Alta Calidad X 4 Unidades (Niveles)</v>
      </c>
      <c r="F23" s="23">
        <v>4</v>
      </c>
    </row>
    <row r="24" spans="1:6" ht="26" x14ac:dyDescent="0.3">
      <c r="A24" s="41">
        <v>22</v>
      </c>
      <c r="B24" s="14"/>
      <c r="C24" s="15" t="s">
        <v>38</v>
      </c>
      <c r="D24" s="32" t="s">
        <v>22</v>
      </c>
      <c r="E24" s="42" t="str">
        <f>VLOOKUP(D24,Tabla16[#All],2,0)</f>
        <v>Cuchara sopera en acero inoxidable</v>
      </c>
      <c r="F24" s="23">
        <v>100</v>
      </c>
    </row>
    <row r="25" spans="1:6" ht="28" x14ac:dyDescent="0.3">
      <c r="A25" s="41">
        <v>23</v>
      </c>
      <c r="B25" s="14"/>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4"/>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4"/>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4"/>
      <c r="C28" s="15" t="s">
        <v>38</v>
      </c>
      <c r="D28" s="32" t="s">
        <v>25</v>
      </c>
      <c r="E28" s="42" t="str">
        <f>VLOOKUP(D28,Tabla16[#All],2,0)</f>
        <v xml:space="preserve">Pinzas en acero para coger alimentos </v>
      </c>
      <c r="F28" s="23">
        <v>3</v>
      </c>
    </row>
    <row r="29" spans="1:6" ht="28" x14ac:dyDescent="0.3">
      <c r="A29" s="41">
        <v>27</v>
      </c>
      <c r="B29" s="14"/>
      <c r="C29" s="15" t="s">
        <v>38</v>
      </c>
      <c r="D29" s="32" t="s">
        <v>26</v>
      </c>
      <c r="E29" s="42" t="str">
        <f>VLOOKUP(D29,Tabla16[#All],2,0)</f>
        <v>Juego Cuchillos x5 Unidades Acero Mango Negro, diferentes tamaños, cortes múltiples</v>
      </c>
      <c r="F29" s="23">
        <v>1</v>
      </c>
    </row>
    <row r="30" spans="1:6" ht="29" x14ac:dyDescent="0.3">
      <c r="A30" s="41">
        <v>28</v>
      </c>
      <c r="B30" s="14"/>
      <c r="C30" s="15" t="s">
        <v>38</v>
      </c>
      <c r="D30" s="32" t="s">
        <v>27</v>
      </c>
      <c r="E30" s="42" t="str">
        <f>VLOOKUP(D30,Tabla16[#All],2,0)</f>
        <v>Jarra familiar 3 litros plástica traslucida</v>
      </c>
      <c r="F30" s="23">
        <v>4</v>
      </c>
    </row>
    <row r="31" spans="1:6" ht="28" x14ac:dyDescent="0.3">
      <c r="A31" s="41">
        <v>29</v>
      </c>
      <c r="B31" s="14"/>
      <c r="C31" s="15" t="s">
        <v>38</v>
      </c>
      <c r="D31" s="34" t="s">
        <v>44</v>
      </c>
      <c r="E31" s="42" t="str">
        <f>VLOOKUP(D31,Tabla16[#All],2,0)</f>
        <v xml:space="preserve">Pimpina o bidón para agua, plástico apto para almacenamiento de alimentos </v>
      </c>
      <c r="F31" s="23">
        <v>2</v>
      </c>
    </row>
    <row r="32" spans="1:6" ht="26" x14ac:dyDescent="0.3">
      <c r="A32" s="41">
        <v>30</v>
      </c>
      <c r="B32" s="14"/>
      <c r="C32" s="15" t="s">
        <v>38</v>
      </c>
      <c r="D32" s="32" t="s">
        <v>28</v>
      </c>
      <c r="E32" s="42" t="str">
        <f>VLOOKUP(D32,Tabla16[#All],2,0)</f>
        <v xml:space="preserve">Colador en malla plástico </v>
      </c>
      <c r="F32" s="23">
        <v>1</v>
      </c>
    </row>
    <row r="33" spans="1:6" ht="29" x14ac:dyDescent="0.3">
      <c r="A33" s="41">
        <v>31</v>
      </c>
      <c r="B33" s="14"/>
      <c r="C33" s="15" t="s">
        <v>38</v>
      </c>
      <c r="D33" s="34" t="s">
        <v>51</v>
      </c>
      <c r="E33" s="42" t="str">
        <f>VLOOKUP(D33,Tabla16[#All],2,0)</f>
        <v xml:space="preserve">Coladores en tela con aro metálico, lavable, 15 - 20 cmts diámetro  </v>
      </c>
      <c r="F33" s="23">
        <v>1</v>
      </c>
    </row>
    <row r="34" spans="1:6" ht="26" x14ac:dyDescent="0.3">
      <c r="A34" s="41">
        <v>32</v>
      </c>
      <c r="B34" s="14"/>
      <c r="C34" s="15" t="s">
        <v>38</v>
      </c>
      <c r="D34" s="34" t="s">
        <v>46</v>
      </c>
      <c r="E34" s="42" t="str">
        <f>VLOOKUP(D34,Tabla16[#All],2,0)</f>
        <v>Termo para café exterior en aluminio capacidad 1 lt.</v>
      </c>
      <c r="F34" s="23">
        <v>3</v>
      </c>
    </row>
    <row r="35" spans="1:6" ht="84" x14ac:dyDescent="0.3">
      <c r="A35" s="41">
        <v>33</v>
      </c>
      <c r="B35" s="14"/>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4"/>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126" x14ac:dyDescent="0.3">
      <c r="A37" s="41">
        <v>35</v>
      </c>
      <c r="B37" s="14"/>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36</v>
      </c>
      <c r="B38" s="14"/>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4"/>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4"/>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8"/>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row r="42" spans="1:6" x14ac:dyDescent="0.3">
      <c r="A42" s="10"/>
      <c r="B42" s="10"/>
      <c r="C42" s="10"/>
      <c r="D42" s="11"/>
      <c r="E42" s="12"/>
      <c r="F42" s="13"/>
    </row>
    <row r="43" spans="1:6" x14ac:dyDescent="0.3">
      <c r="A43" s="2"/>
      <c r="B43" s="2"/>
      <c r="C43" s="2"/>
      <c r="D43" s="4"/>
      <c r="E43" s="5"/>
      <c r="F43" s="3"/>
    </row>
    <row r="44" spans="1:6" x14ac:dyDescent="0.3">
      <c r="A44" s="2"/>
      <c r="B44" s="2"/>
      <c r="C44" s="2"/>
      <c r="D44" s="4"/>
      <c r="E44" s="5"/>
      <c r="F44" s="3"/>
    </row>
    <row r="45" spans="1:6" x14ac:dyDescent="0.3">
      <c r="A45" s="2"/>
      <c r="B45" s="2"/>
      <c r="C45" s="2"/>
      <c r="D45" s="4"/>
      <c r="E45" s="5"/>
      <c r="F45" s="3"/>
    </row>
    <row r="46" spans="1:6" x14ac:dyDescent="0.3">
      <c r="A46" s="2"/>
      <c r="B46" s="2"/>
      <c r="C46" s="2"/>
      <c r="D46" s="4"/>
      <c r="E46" s="5"/>
      <c r="F46" s="3"/>
    </row>
    <row r="47" spans="1:6" x14ac:dyDescent="0.3">
      <c r="A47" s="2"/>
      <c r="B47" s="2"/>
      <c r="C47" s="2"/>
      <c r="D47" s="4"/>
      <c r="E47" s="5"/>
      <c r="F47" s="3"/>
    </row>
    <row r="48" spans="1:6" x14ac:dyDescent="0.3">
      <c r="A48" s="2"/>
      <c r="B48" s="2"/>
      <c r="C48" s="2"/>
      <c r="D48" s="4"/>
      <c r="E48" s="5"/>
      <c r="F48" s="3"/>
    </row>
    <row r="49" spans="1:6" x14ac:dyDescent="0.3">
      <c r="A49" s="2"/>
      <c r="B49" s="2"/>
      <c r="C49" s="2"/>
      <c r="D49" s="4"/>
      <c r="E49" s="5"/>
      <c r="F49" s="3"/>
    </row>
    <row r="50" spans="1:6" x14ac:dyDescent="0.3">
      <c r="A50" s="2"/>
      <c r="B50" s="2"/>
      <c r="C50" s="2"/>
      <c r="D50" s="4"/>
      <c r="E50" s="5"/>
      <c r="F50" s="3"/>
    </row>
    <row r="51" spans="1:6" x14ac:dyDescent="0.3">
      <c r="A51" s="2"/>
      <c r="B51" s="2"/>
      <c r="C51" s="2"/>
      <c r="D51" s="4"/>
      <c r="E51" s="5"/>
      <c r="F51" s="3"/>
    </row>
    <row r="52" spans="1:6" x14ac:dyDescent="0.3">
      <c r="A52" s="2"/>
      <c r="B52" s="2"/>
      <c r="C52" s="2"/>
      <c r="D52" s="4"/>
      <c r="E52" s="5"/>
      <c r="F52" s="3"/>
    </row>
    <row r="53" spans="1:6" x14ac:dyDescent="0.3">
      <c r="A53" s="2"/>
      <c r="B53" s="2"/>
      <c r="C53" s="2"/>
      <c r="D53" s="4"/>
      <c r="E53" s="5"/>
      <c r="F53" s="3"/>
    </row>
    <row r="54" spans="1:6" x14ac:dyDescent="0.3">
      <c r="A54" s="2"/>
      <c r="B54" s="2"/>
      <c r="C54" s="2"/>
      <c r="D54" s="4"/>
      <c r="E54" s="5"/>
      <c r="F54" s="3"/>
    </row>
    <row r="55" spans="1:6" ht="146.25" customHeight="1" x14ac:dyDescent="0.3">
      <c r="A55" s="2"/>
      <c r="B55" s="2"/>
      <c r="C55" s="2"/>
      <c r="D55" s="4"/>
      <c r="E55" s="5"/>
      <c r="F55" s="3"/>
    </row>
    <row r="56" spans="1:6" x14ac:dyDescent="0.3">
      <c r="A56" s="2"/>
      <c r="B56" s="2"/>
      <c r="C56" s="2"/>
      <c r="D56" s="4"/>
      <c r="E56" s="5"/>
      <c r="F56" s="3"/>
    </row>
    <row r="57" spans="1:6" x14ac:dyDescent="0.3">
      <c r="A57" s="2"/>
      <c r="B57" s="2"/>
      <c r="C57" s="2"/>
      <c r="D57" s="4"/>
      <c r="E57" s="5"/>
      <c r="F57" s="3"/>
    </row>
    <row r="58" spans="1:6" x14ac:dyDescent="0.3">
      <c r="A58" s="2"/>
      <c r="B58" s="2"/>
      <c r="C58" s="2"/>
      <c r="D58" s="4"/>
      <c r="E58" s="5"/>
      <c r="F58" s="3"/>
    </row>
    <row r="59" spans="1:6" x14ac:dyDescent="0.3">
      <c r="A59" s="2"/>
      <c r="B59" s="2"/>
      <c r="C59" s="2"/>
      <c r="D59" s="4"/>
      <c r="E59" s="5"/>
      <c r="F59" s="3"/>
    </row>
    <row r="60" spans="1:6" ht="91.5" customHeight="1" x14ac:dyDescent="0.3">
      <c r="A60" s="2"/>
      <c r="B60" s="2"/>
      <c r="C60" s="2"/>
      <c r="D60" s="4"/>
      <c r="E60" s="5"/>
      <c r="F60" s="3"/>
    </row>
    <row r="61" spans="1:6" ht="39.75" customHeight="1" x14ac:dyDescent="0.3">
      <c r="A61" s="2"/>
      <c r="B61" s="2"/>
      <c r="C61" s="2"/>
      <c r="D61" s="4"/>
      <c r="E61" s="5"/>
      <c r="F61" s="3"/>
    </row>
    <row r="62" spans="1:6" ht="39.75" customHeight="1" x14ac:dyDescent="0.3">
      <c r="A62" s="2"/>
      <c r="B62" s="2"/>
      <c r="C62" s="2"/>
      <c r="D62" s="4"/>
      <c r="E62" s="5"/>
      <c r="F62" s="3"/>
    </row>
    <row r="63" spans="1:6" x14ac:dyDescent="0.3">
      <c r="A63" s="2"/>
      <c r="B63" s="2"/>
      <c r="C63" s="2"/>
      <c r="D63" s="4"/>
      <c r="E63" s="5"/>
      <c r="F63" s="3"/>
    </row>
    <row r="64" spans="1:6" x14ac:dyDescent="0.3">
      <c r="A64" s="2"/>
      <c r="B64" s="2"/>
      <c r="C64" s="2"/>
      <c r="D64" s="4"/>
      <c r="E64" s="5"/>
      <c r="F64" s="3"/>
    </row>
    <row r="65" spans="1:6" x14ac:dyDescent="0.3">
      <c r="A65" s="2"/>
      <c r="B65" s="2"/>
      <c r="C65" s="2"/>
      <c r="D65" s="4"/>
      <c r="E65" s="5"/>
      <c r="F65" s="3"/>
    </row>
    <row r="66" spans="1:6" ht="222.75" customHeight="1" x14ac:dyDescent="0.3">
      <c r="A66" s="2"/>
      <c r="B66" s="2"/>
      <c r="C66" s="2"/>
      <c r="D66" s="4"/>
      <c r="E66" s="5"/>
      <c r="F66" s="3"/>
    </row>
    <row r="67" spans="1:6" x14ac:dyDescent="0.3">
      <c r="A67" s="2"/>
      <c r="B67" s="2"/>
      <c r="C67" s="2"/>
      <c r="D67" s="4"/>
      <c r="E67" s="5"/>
      <c r="F67" s="3"/>
    </row>
    <row r="68" spans="1:6" x14ac:dyDescent="0.3">
      <c r="A68" s="2"/>
      <c r="B68" s="2"/>
      <c r="C68" s="2"/>
      <c r="D68" s="4"/>
      <c r="E68" s="5"/>
      <c r="F68" s="3"/>
    </row>
    <row r="69" spans="1:6" x14ac:dyDescent="0.3">
      <c r="A69" s="2"/>
      <c r="B69" s="2"/>
      <c r="C69" s="2"/>
      <c r="D69" s="4"/>
      <c r="E69" s="5"/>
      <c r="F69" s="3"/>
    </row>
    <row r="70" spans="1:6" x14ac:dyDescent="0.3">
      <c r="A70" s="2"/>
      <c r="B70" s="2"/>
      <c r="C70" s="2"/>
      <c r="D70" s="4"/>
      <c r="E70" s="5"/>
      <c r="F70" s="3"/>
    </row>
    <row r="71" spans="1:6" x14ac:dyDescent="0.3">
      <c r="A71" s="2"/>
      <c r="B71" s="2"/>
      <c r="C71" s="2"/>
      <c r="D71" s="4"/>
      <c r="E71" s="5"/>
      <c r="F71" s="3"/>
    </row>
    <row r="72" spans="1:6" ht="198.75" customHeight="1" x14ac:dyDescent="0.3">
      <c r="A72" s="2"/>
      <c r="B72" s="2"/>
      <c r="C72" s="2"/>
      <c r="D72" s="4"/>
      <c r="E72" s="5"/>
      <c r="F72" s="3"/>
    </row>
    <row r="73" spans="1:6" x14ac:dyDescent="0.3">
      <c r="A73" s="2"/>
      <c r="B73" s="2"/>
      <c r="C73" s="2"/>
      <c r="D73" s="4"/>
      <c r="E73" s="5"/>
      <c r="F73" s="3"/>
    </row>
    <row r="74" spans="1:6" x14ac:dyDescent="0.3">
      <c r="A74" s="2"/>
      <c r="B74" s="2"/>
      <c r="C74" s="2"/>
      <c r="D74" s="4"/>
      <c r="E74" s="5"/>
      <c r="F74" s="3"/>
    </row>
    <row r="75" spans="1:6" x14ac:dyDescent="0.3">
      <c r="A75" s="2"/>
      <c r="B75" s="2"/>
      <c r="C75" s="2"/>
      <c r="D75" s="4"/>
      <c r="E75" s="5"/>
      <c r="F75" s="3"/>
    </row>
    <row r="76" spans="1:6" x14ac:dyDescent="0.3">
      <c r="A76" s="2"/>
      <c r="B76" s="2"/>
      <c r="C76" s="2"/>
      <c r="D76" s="4"/>
      <c r="E76" s="5"/>
      <c r="F76" s="3"/>
    </row>
    <row r="77" spans="1:6" x14ac:dyDescent="0.3">
      <c r="A77" s="2"/>
      <c r="B77" s="2"/>
      <c r="C77" s="2"/>
      <c r="D77" s="4"/>
      <c r="E77" s="5"/>
      <c r="F77" s="3"/>
    </row>
    <row r="78" spans="1:6" x14ac:dyDescent="0.3">
      <c r="A78" s="2"/>
      <c r="B78" s="2"/>
      <c r="C78" s="2"/>
      <c r="D78" s="4"/>
      <c r="E78" s="5"/>
      <c r="F78" s="3"/>
    </row>
    <row r="79" spans="1:6" x14ac:dyDescent="0.3">
      <c r="A79" s="2"/>
      <c r="B79" s="2"/>
      <c r="C79" s="2"/>
      <c r="D79" s="4"/>
      <c r="E79" s="5"/>
      <c r="F79" s="3"/>
    </row>
    <row r="80" spans="1:6" x14ac:dyDescent="0.3">
      <c r="A80" s="2"/>
      <c r="B80" s="2"/>
      <c r="C80" s="2"/>
      <c r="D80" s="4"/>
      <c r="E80" s="5"/>
      <c r="F80" s="3"/>
    </row>
    <row r="81" spans="1:6" x14ac:dyDescent="0.3">
      <c r="A81" s="2"/>
      <c r="B81" s="2"/>
      <c r="C81" s="2"/>
      <c r="D81" s="4"/>
      <c r="E81" s="5"/>
      <c r="F81" s="3"/>
    </row>
    <row r="82" spans="1:6" ht="91.5" customHeight="1" x14ac:dyDescent="0.3">
      <c r="A82" s="2"/>
      <c r="B82" s="2"/>
      <c r="C82" s="2"/>
      <c r="D82" s="4"/>
      <c r="E82" s="5"/>
      <c r="F82" s="3"/>
    </row>
    <row r="83" spans="1:6" ht="39.75" customHeight="1" x14ac:dyDescent="0.3">
      <c r="A83" s="2"/>
      <c r="B83" s="2"/>
      <c r="C83" s="2"/>
      <c r="D83" s="4"/>
      <c r="E83" s="5"/>
      <c r="F83" s="3"/>
    </row>
    <row r="84" spans="1:6" ht="39.75" customHeight="1" x14ac:dyDescent="0.3">
      <c r="A84" s="2"/>
      <c r="B84" s="2"/>
      <c r="C84" s="2"/>
      <c r="D84" s="4"/>
      <c r="E84" s="5"/>
      <c r="F84" s="3"/>
    </row>
    <row r="85" spans="1:6" x14ac:dyDescent="0.3">
      <c r="A85" s="2"/>
      <c r="B85" s="2"/>
      <c r="C85" s="2"/>
      <c r="D85" s="4"/>
      <c r="E85" s="5"/>
      <c r="F85" s="3"/>
    </row>
    <row r="86" spans="1:6" ht="142.5" customHeight="1" x14ac:dyDescent="0.3">
      <c r="A86" s="2"/>
      <c r="B86" s="2"/>
      <c r="C86" s="2"/>
      <c r="D86" s="4"/>
      <c r="E86" s="5"/>
      <c r="F86" s="3"/>
    </row>
    <row r="87" spans="1:6" x14ac:dyDescent="0.3">
      <c r="A87" s="2"/>
      <c r="B87" s="2"/>
      <c r="C87" s="2"/>
      <c r="D87" s="4"/>
      <c r="E87" s="5"/>
      <c r="F87" s="3"/>
    </row>
    <row r="88" spans="1:6" x14ac:dyDescent="0.3">
      <c r="A88" s="2"/>
      <c r="B88" s="2"/>
      <c r="C88" s="2"/>
      <c r="D88" s="4"/>
      <c r="E88" s="5"/>
      <c r="F88" s="3"/>
    </row>
    <row r="89" spans="1:6" x14ac:dyDescent="0.3">
      <c r="A89" s="2"/>
      <c r="B89" s="2"/>
      <c r="C89" s="2"/>
      <c r="D89" s="4"/>
      <c r="E89" s="5"/>
      <c r="F89" s="3"/>
    </row>
    <row r="90" spans="1:6" x14ac:dyDescent="0.3">
      <c r="A90" s="2"/>
      <c r="B90" s="2"/>
      <c r="C90" s="2"/>
      <c r="D90" s="4"/>
      <c r="E90" s="5"/>
      <c r="F90" s="3"/>
    </row>
    <row r="91" spans="1:6" ht="171" customHeight="1" x14ac:dyDescent="0.3">
      <c r="A91" s="2"/>
      <c r="B91" s="2"/>
      <c r="C91" s="2"/>
      <c r="D91" s="4"/>
      <c r="E91" s="5"/>
      <c r="F91" s="3"/>
    </row>
    <row r="92" spans="1:6" x14ac:dyDescent="0.3">
      <c r="A92" s="2"/>
      <c r="B92" s="2"/>
      <c r="C92" s="2"/>
      <c r="D92" s="4"/>
      <c r="E92" s="5"/>
      <c r="F92" s="3"/>
    </row>
    <row r="93" spans="1:6" x14ac:dyDescent="0.3">
      <c r="A93" s="2"/>
      <c r="B93" s="2"/>
      <c r="C93" s="2"/>
      <c r="D93" s="4"/>
      <c r="E93" s="5"/>
      <c r="F93" s="3"/>
    </row>
    <row r="94" spans="1:6" x14ac:dyDescent="0.3">
      <c r="A94" s="2"/>
      <c r="B94" s="2"/>
      <c r="C94" s="2"/>
      <c r="D94" s="4"/>
      <c r="E94" s="5"/>
      <c r="F94" s="3"/>
    </row>
    <row r="95" spans="1:6" x14ac:dyDescent="0.3">
      <c r="A95" s="2"/>
      <c r="B95" s="2"/>
      <c r="C95" s="2"/>
      <c r="D95" s="4"/>
      <c r="E95" s="5"/>
      <c r="F95" s="3"/>
    </row>
    <row r="96" spans="1:6" ht="91.5" customHeight="1" x14ac:dyDescent="0.3">
      <c r="A96" s="2"/>
      <c r="B96" s="2"/>
      <c r="C96" s="2"/>
      <c r="D96" s="4"/>
      <c r="E96" s="5"/>
      <c r="F96" s="3"/>
    </row>
    <row r="97" spans="1:6" x14ac:dyDescent="0.3">
      <c r="A97" s="2"/>
      <c r="B97" s="2"/>
      <c r="C97" s="2"/>
      <c r="D97" s="4"/>
      <c r="E97" s="5"/>
      <c r="F97" s="3"/>
    </row>
    <row r="98" spans="1:6" ht="39.75" customHeight="1" x14ac:dyDescent="0.3">
      <c r="A98" s="2"/>
      <c r="B98" s="2"/>
      <c r="C98" s="2"/>
      <c r="D98" s="4"/>
      <c r="E98" s="5"/>
      <c r="F98" s="3"/>
    </row>
    <row r="99" spans="1:6" ht="39.75" customHeight="1" x14ac:dyDescent="0.3">
      <c r="A99" s="2"/>
      <c r="B99" s="2"/>
      <c r="C99" s="2"/>
      <c r="D99" s="4"/>
      <c r="E99" s="5"/>
      <c r="F99" s="3"/>
    </row>
    <row r="100" spans="1:6" x14ac:dyDescent="0.3">
      <c r="A100" s="2"/>
      <c r="B100" s="2"/>
      <c r="C100" s="2"/>
      <c r="D100" s="4"/>
      <c r="E100" s="5"/>
      <c r="F100" s="3"/>
    </row>
    <row r="101" spans="1:6" x14ac:dyDescent="0.3">
      <c r="A101" s="2"/>
      <c r="B101" s="2"/>
      <c r="C101" s="2"/>
      <c r="D101" s="4"/>
      <c r="E101" s="5"/>
      <c r="F101" s="3"/>
    </row>
    <row r="102" spans="1:6" x14ac:dyDescent="0.3">
      <c r="A102" s="2"/>
      <c r="B102" s="2"/>
      <c r="C102" s="2"/>
      <c r="D102" s="4"/>
      <c r="E102" s="5"/>
      <c r="F102" s="3"/>
    </row>
    <row r="103" spans="1:6" x14ac:dyDescent="0.3">
      <c r="A103" s="2"/>
      <c r="B103" s="2"/>
      <c r="C103" s="2"/>
      <c r="D103" s="4"/>
      <c r="E103" s="5"/>
      <c r="F103" s="3"/>
    </row>
    <row r="104" spans="1:6" x14ac:dyDescent="0.3">
      <c r="A104" s="2"/>
      <c r="B104" s="2"/>
      <c r="C104" s="2"/>
      <c r="D104" s="4"/>
      <c r="E104" s="5"/>
      <c r="F104" s="3"/>
    </row>
    <row r="105" spans="1:6" x14ac:dyDescent="0.3">
      <c r="A105" s="2"/>
      <c r="B105" s="2"/>
      <c r="C105" s="2"/>
      <c r="D105" s="4"/>
      <c r="E105" s="5"/>
      <c r="F105" s="3"/>
    </row>
    <row r="106" spans="1:6" x14ac:dyDescent="0.3">
      <c r="A106" s="2"/>
      <c r="B106" s="2"/>
      <c r="C106" s="2"/>
      <c r="D106" s="4"/>
      <c r="E106" s="5"/>
      <c r="F106" s="3"/>
    </row>
    <row r="107" spans="1:6" ht="104.25" customHeight="1" x14ac:dyDescent="0.3">
      <c r="A107" s="2"/>
      <c r="B107" s="2"/>
      <c r="C107" s="2"/>
      <c r="D107" s="4"/>
      <c r="E107" s="5"/>
      <c r="F107" s="3"/>
    </row>
    <row r="108" spans="1:6" ht="104.25" customHeight="1" x14ac:dyDescent="0.3">
      <c r="A108" s="2"/>
      <c r="B108" s="2"/>
      <c r="C108" s="2"/>
      <c r="D108" s="4"/>
      <c r="E108" s="5"/>
      <c r="F108" s="3"/>
    </row>
    <row r="109" spans="1:6" ht="108.75" customHeight="1" x14ac:dyDescent="0.3">
      <c r="A109" s="2"/>
      <c r="B109" s="2"/>
      <c r="C109" s="2"/>
      <c r="D109" s="4"/>
      <c r="E109" s="5"/>
      <c r="F109" s="3"/>
    </row>
    <row r="110" spans="1:6" x14ac:dyDescent="0.3">
      <c r="A110" s="2"/>
      <c r="B110" s="2"/>
      <c r="C110" s="2"/>
      <c r="D110" s="4"/>
      <c r="E110" s="5"/>
      <c r="F110" s="3"/>
    </row>
    <row r="111" spans="1:6" ht="104.25" customHeight="1" x14ac:dyDescent="0.3">
      <c r="A111" s="2"/>
      <c r="B111" s="2"/>
      <c r="C111" s="2"/>
      <c r="D111" s="4"/>
      <c r="E111" s="5"/>
      <c r="F111" s="3"/>
    </row>
    <row r="112" spans="1:6" x14ac:dyDescent="0.3">
      <c r="A112" s="2"/>
      <c r="B112" s="2"/>
      <c r="C112" s="2"/>
      <c r="D112" s="4"/>
      <c r="E112" s="5"/>
      <c r="F112" s="3"/>
    </row>
    <row r="113" spans="1:6" x14ac:dyDescent="0.3">
      <c r="A113" s="2"/>
      <c r="B113" s="2"/>
      <c r="C113" s="2"/>
      <c r="D113" s="4"/>
      <c r="E113" s="9"/>
      <c r="F113" s="3"/>
    </row>
    <row r="114" spans="1:6" x14ac:dyDescent="0.3">
      <c r="A114" s="2"/>
      <c r="B114" s="2"/>
      <c r="C114" s="2"/>
      <c r="D114" s="4"/>
      <c r="E114" s="6"/>
      <c r="F114" s="3"/>
    </row>
    <row r="115" spans="1:6" x14ac:dyDescent="0.3">
      <c r="A115" s="2"/>
      <c r="B115" s="2"/>
      <c r="C115" s="2"/>
      <c r="D115" s="4"/>
      <c r="E115" s="6"/>
      <c r="F115" s="3"/>
    </row>
    <row r="116" spans="1:6" x14ac:dyDescent="0.3">
      <c r="A116" s="2"/>
      <c r="B116" s="2"/>
      <c r="C116" s="2"/>
      <c r="D116" s="4"/>
      <c r="E116" s="6"/>
      <c r="F116" s="3"/>
    </row>
    <row r="117" spans="1:6" x14ac:dyDescent="0.3">
      <c r="A117" s="2"/>
      <c r="B117" s="2"/>
      <c r="C117" s="2"/>
      <c r="D117" s="4"/>
      <c r="E117" s="65"/>
      <c r="F117" s="3"/>
    </row>
    <row r="118" spans="1:6" x14ac:dyDescent="0.3">
      <c r="A118" s="2"/>
      <c r="B118" s="2"/>
      <c r="C118" s="2"/>
      <c r="D118" s="4"/>
      <c r="E118" s="65"/>
      <c r="F118" s="3"/>
    </row>
    <row r="119" spans="1:6" x14ac:dyDescent="0.3">
      <c r="A119" s="2"/>
      <c r="B119" s="2"/>
      <c r="C119" s="2"/>
      <c r="D119" s="4"/>
      <c r="E119" s="65"/>
      <c r="F119" s="3"/>
    </row>
    <row r="120" spans="1:6" x14ac:dyDescent="0.3">
      <c r="A120" s="2"/>
      <c r="B120" s="2"/>
      <c r="C120" s="2"/>
      <c r="D120" s="4"/>
      <c r="E120" s="65"/>
      <c r="F120" s="3"/>
    </row>
    <row r="121" spans="1:6" x14ac:dyDescent="0.3">
      <c r="A121" s="2"/>
      <c r="B121" s="2"/>
      <c r="C121" s="2"/>
      <c r="D121" s="4"/>
      <c r="E121" s="65"/>
      <c r="F121" s="3"/>
    </row>
    <row r="122" spans="1:6" x14ac:dyDescent="0.3">
      <c r="A122" s="2"/>
      <c r="B122" s="2"/>
      <c r="C122" s="2"/>
      <c r="D122" s="4"/>
      <c r="E122" s="65"/>
      <c r="F122" s="3"/>
    </row>
    <row r="123" spans="1:6" x14ac:dyDescent="0.3">
      <c r="A123" s="2"/>
      <c r="B123" s="2"/>
      <c r="C123" s="2"/>
      <c r="D123" s="4"/>
      <c r="E123" s="65"/>
      <c r="F123" s="3"/>
    </row>
    <row r="124" spans="1:6" x14ac:dyDescent="0.3">
      <c r="A124" s="2"/>
      <c r="B124" s="2"/>
      <c r="C124" s="2"/>
      <c r="D124" s="4"/>
      <c r="E124" s="65"/>
      <c r="F124" s="3"/>
    </row>
    <row r="125" spans="1:6" x14ac:dyDescent="0.3">
      <c r="A125" s="2"/>
      <c r="B125" s="2"/>
      <c r="C125" s="2"/>
      <c r="D125" s="4"/>
      <c r="E125" s="65"/>
      <c r="F125" s="3"/>
    </row>
    <row r="126" spans="1:6" ht="118.5" customHeight="1" x14ac:dyDescent="0.3">
      <c r="A126" s="2"/>
      <c r="B126" s="2"/>
      <c r="C126" s="2"/>
      <c r="D126" s="4"/>
      <c r="E126" s="65"/>
      <c r="F126" s="3"/>
    </row>
    <row r="127" spans="1:6" x14ac:dyDescent="0.3">
      <c r="A127" s="2"/>
      <c r="B127" s="2"/>
      <c r="C127" s="2"/>
      <c r="D127" s="4"/>
      <c r="E127" s="65"/>
      <c r="F127" s="3"/>
    </row>
    <row r="128" spans="1:6" x14ac:dyDescent="0.3">
      <c r="A128" s="2"/>
      <c r="B128" s="2"/>
      <c r="C128" s="2"/>
      <c r="D128" s="4"/>
      <c r="E128" s="65"/>
      <c r="F128" s="3"/>
    </row>
    <row r="129" spans="1:6" x14ac:dyDescent="0.3">
      <c r="A129" s="2"/>
      <c r="B129" s="2"/>
      <c r="C129" s="2"/>
      <c r="D129" s="4"/>
      <c r="E129" s="6"/>
      <c r="F129" s="3"/>
    </row>
    <row r="130" spans="1:6" ht="58.5" customHeight="1" x14ac:dyDescent="0.3">
      <c r="A130" s="2"/>
      <c r="B130" s="2"/>
      <c r="C130" s="2"/>
      <c r="D130" s="4"/>
      <c r="E130" s="6"/>
      <c r="F130" s="3"/>
    </row>
    <row r="131" spans="1:6" x14ac:dyDescent="0.3">
      <c r="A131" s="2"/>
      <c r="B131" s="2"/>
      <c r="C131" s="2"/>
      <c r="D131" s="4"/>
      <c r="E131" s="6"/>
      <c r="F131" s="3"/>
    </row>
    <row r="132" spans="1:6" ht="25.5" customHeight="1" x14ac:dyDescent="0.3">
      <c r="A132" s="2"/>
      <c r="B132" s="2"/>
      <c r="C132" s="2"/>
      <c r="D132" s="4"/>
      <c r="E132" s="6"/>
      <c r="F132" s="3"/>
    </row>
    <row r="133" spans="1:6" x14ac:dyDescent="0.3">
      <c r="A133" s="2"/>
      <c r="B133" s="2"/>
      <c r="C133" s="2"/>
      <c r="D133" s="4"/>
      <c r="E133" s="6"/>
      <c r="F133" s="3"/>
    </row>
    <row r="134" spans="1:6" ht="105.75" customHeight="1" x14ac:dyDescent="0.3">
      <c r="A134" s="2"/>
      <c r="B134" s="2"/>
      <c r="C134" s="2"/>
      <c r="D134" s="4"/>
      <c r="E134" s="6"/>
      <c r="F134" s="3"/>
    </row>
    <row r="135" spans="1:6" x14ac:dyDescent="0.3">
      <c r="A135" s="2"/>
      <c r="B135" s="2"/>
      <c r="C135" s="2"/>
      <c r="D135" s="4"/>
      <c r="E135" s="6"/>
      <c r="F135" s="3"/>
    </row>
    <row r="136" spans="1:6" x14ac:dyDescent="0.3">
      <c r="A136" s="2"/>
      <c r="B136" s="2"/>
      <c r="C136" s="2"/>
      <c r="D136" s="4"/>
      <c r="E136" s="6"/>
      <c r="F136" s="3"/>
    </row>
    <row r="137" spans="1:6" x14ac:dyDescent="0.3">
      <c r="A137" s="2"/>
      <c r="B137" s="2"/>
      <c r="C137" s="2"/>
      <c r="D137" s="4"/>
      <c r="E137" s="6"/>
      <c r="F137" s="3"/>
    </row>
    <row r="138" spans="1:6" ht="105.75" customHeight="1" x14ac:dyDescent="0.3">
      <c r="A138" s="2"/>
      <c r="B138" s="2"/>
      <c r="C138" s="2"/>
      <c r="D138" s="4"/>
      <c r="E138" s="6"/>
      <c r="F138" s="3"/>
    </row>
    <row r="139" spans="1:6" x14ac:dyDescent="0.3">
      <c r="A139" s="2"/>
      <c r="B139" s="2"/>
      <c r="C139" s="2"/>
      <c r="D139" s="4"/>
      <c r="E139" s="6"/>
      <c r="F139" s="3"/>
    </row>
    <row r="140" spans="1:6" x14ac:dyDescent="0.3">
      <c r="A140" s="2"/>
      <c r="B140" s="2"/>
      <c r="C140" s="2"/>
      <c r="D140" s="4"/>
      <c r="E140" s="6"/>
      <c r="F140" s="3"/>
    </row>
    <row r="141" spans="1:6" x14ac:dyDescent="0.3">
      <c r="A141" s="2"/>
      <c r="B141" s="2"/>
      <c r="C141" s="2"/>
      <c r="D141" s="4"/>
      <c r="E141" s="6"/>
      <c r="F141" s="3"/>
    </row>
    <row r="142" spans="1:6" x14ac:dyDescent="0.3">
      <c r="A142" s="2"/>
      <c r="B142" s="2"/>
      <c r="C142" s="2"/>
      <c r="D142" s="4"/>
      <c r="E142" s="6"/>
      <c r="F142" s="3"/>
    </row>
    <row r="143" spans="1:6" x14ac:dyDescent="0.3">
      <c r="A143" s="2"/>
      <c r="B143" s="2"/>
      <c r="C143" s="2"/>
      <c r="D143" s="4"/>
      <c r="E143" s="6"/>
      <c r="F143" s="3"/>
    </row>
    <row r="144" spans="1:6" ht="145.5" customHeight="1" x14ac:dyDescent="0.3">
      <c r="A144" s="2"/>
      <c r="B144" s="2"/>
      <c r="C144" s="2"/>
      <c r="D144" s="4"/>
      <c r="E144" s="6"/>
      <c r="F144" s="3"/>
    </row>
    <row r="145" spans="1:6" x14ac:dyDescent="0.3">
      <c r="A145" s="2"/>
      <c r="B145" s="2"/>
      <c r="C145" s="2"/>
      <c r="D145" s="4"/>
      <c r="E145" s="6"/>
      <c r="F145" s="3"/>
    </row>
    <row r="146" spans="1:6" x14ac:dyDescent="0.3">
      <c r="A146" s="2"/>
      <c r="B146" s="2"/>
      <c r="C146" s="2"/>
      <c r="D146" s="4"/>
      <c r="E146" s="6"/>
      <c r="F146" s="3"/>
    </row>
    <row r="147" spans="1:6" x14ac:dyDescent="0.3">
      <c r="A147" s="2"/>
      <c r="B147" s="2"/>
      <c r="C147" s="2"/>
      <c r="D147" s="4"/>
      <c r="E147" s="6"/>
      <c r="F147" s="3"/>
    </row>
    <row r="148" spans="1:6" x14ac:dyDescent="0.3">
      <c r="A148" s="2"/>
      <c r="B148" s="2"/>
      <c r="C148" s="2"/>
      <c r="D148" s="4"/>
      <c r="E148" s="6"/>
      <c r="F148" s="3"/>
    </row>
    <row r="149" spans="1:6" x14ac:dyDescent="0.3">
      <c r="A149" s="2"/>
      <c r="B149" s="2"/>
      <c r="C149" s="2"/>
      <c r="D149" s="4"/>
      <c r="E149" s="6"/>
      <c r="F149" s="3"/>
    </row>
    <row r="150" spans="1:6" x14ac:dyDescent="0.3">
      <c r="A150" s="2"/>
      <c r="B150" s="2"/>
      <c r="C150" s="2"/>
      <c r="D150" s="4"/>
      <c r="E150" s="6"/>
      <c r="F150" s="3"/>
    </row>
    <row r="151" spans="1:6" x14ac:dyDescent="0.3">
      <c r="A151" s="2"/>
      <c r="B151" s="2"/>
      <c r="C151" s="2"/>
      <c r="D151" s="4"/>
      <c r="E151" s="6"/>
      <c r="F151" s="3"/>
    </row>
    <row r="152" spans="1:6" x14ac:dyDescent="0.3">
      <c r="A152" s="2"/>
      <c r="B152" s="2"/>
      <c r="C152" s="2"/>
      <c r="D152" s="4"/>
      <c r="E152" s="6"/>
      <c r="F152" s="3"/>
    </row>
    <row r="153" spans="1:6" x14ac:dyDescent="0.3">
      <c r="A153" s="2"/>
      <c r="B153" s="2"/>
      <c r="C153" s="2"/>
      <c r="D153" s="4"/>
      <c r="E153" s="6"/>
      <c r="F153" s="3"/>
    </row>
    <row r="154" spans="1:6" x14ac:dyDescent="0.3">
      <c r="A154" s="2"/>
      <c r="B154" s="2"/>
      <c r="C154" s="2"/>
      <c r="D154" s="4"/>
      <c r="E154" s="6"/>
      <c r="F154" s="3"/>
    </row>
    <row r="155" spans="1:6" x14ac:dyDescent="0.3">
      <c r="A155" s="2"/>
      <c r="B155" s="2"/>
      <c r="C155" s="2"/>
      <c r="D155" s="4"/>
      <c r="E155" s="6"/>
      <c r="F155" s="3"/>
    </row>
    <row r="156" spans="1:6" x14ac:dyDescent="0.3">
      <c r="A156" s="2"/>
      <c r="B156" s="2"/>
      <c r="C156" s="2"/>
      <c r="D156" s="4"/>
      <c r="E156" s="6"/>
      <c r="F156" s="3"/>
    </row>
    <row r="157" spans="1:6" x14ac:dyDescent="0.3">
      <c r="A157" s="2"/>
      <c r="B157" s="2"/>
      <c r="C157" s="2"/>
      <c r="D157" s="4"/>
      <c r="E157" s="6"/>
      <c r="F157" s="3"/>
    </row>
    <row r="158" spans="1:6" x14ac:dyDescent="0.3">
      <c r="A158" s="2"/>
      <c r="B158" s="2"/>
      <c r="C158" s="2"/>
      <c r="D158" s="4"/>
      <c r="E158" s="6"/>
      <c r="F158" s="3"/>
    </row>
    <row r="159" spans="1:6" x14ac:dyDescent="0.3">
      <c r="A159" s="2"/>
      <c r="B159" s="2"/>
      <c r="C159" s="2"/>
      <c r="D159" s="4"/>
      <c r="E159" s="6"/>
      <c r="F159" s="3"/>
    </row>
    <row r="160" spans="1:6" ht="157.5" customHeight="1" x14ac:dyDescent="0.3">
      <c r="A160" s="2"/>
      <c r="B160" s="2"/>
      <c r="C160" s="2"/>
      <c r="D160" s="4"/>
      <c r="E160" s="9"/>
      <c r="F160" s="3"/>
    </row>
    <row r="161" spans="1:6" x14ac:dyDescent="0.3">
      <c r="A161" s="2"/>
      <c r="B161" s="2"/>
      <c r="C161" s="2"/>
      <c r="D161" s="4"/>
      <c r="E161" s="6"/>
      <c r="F161" s="3"/>
    </row>
    <row r="162" spans="1:6" x14ac:dyDescent="0.3">
      <c r="A162" s="2"/>
      <c r="B162" s="2"/>
      <c r="C162" s="2"/>
      <c r="D162" s="4"/>
      <c r="E162" s="6"/>
      <c r="F162" s="3"/>
    </row>
    <row r="163" spans="1:6" ht="198.75" customHeight="1" x14ac:dyDescent="0.3">
      <c r="A163" s="2"/>
      <c r="B163" s="2"/>
      <c r="C163" s="2"/>
      <c r="D163" s="4"/>
      <c r="E163" s="6"/>
      <c r="F163" s="3"/>
    </row>
    <row r="164" spans="1:6" ht="43.5" customHeight="1" x14ac:dyDescent="0.3">
      <c r="A164" s="2"/>
      <c r="B164" s="2"/>
      <c r="C164" s="2"/>
      <c r="D164" s="4"/>
      <c r="E164" s="6"/>
      <c r="F164" s="3"/>
    </row>
    <row r="165" spans="1:6" ht="158.25" customHeight="1" x14ac:dyDescent="0.3">
      <c r="A165" s="2"/>
      <c r="B165" s="2"/>
      <c r="C165" s="2"/>
      <c r="D165" s="4"/>
      <c r="E165" s="9"/>
      <c r="F165" s="3"/>
    </row>
    <row r="166" spans="1:6" x14ac:dyDescent="0.3">
      <c r="A166" s="2"/>
      <c r="B166" s="2"/>
      <c r="C166" s="2"/>
      <c r="D166" s="4"/>
      <c r="E166" s="6"/>
      <c r="F166" s="3"/>
    </row>
    <row r="167" spans="1:6" x14ac:dyDescent="0.3">
      <c r="A167" s="2"/>
      <c r="B167" s="2"/>
      <c r="C167" s="2"/>
      <c r="D167" s="4"/>
      <c r="E167" s="6"/>
      <c r="F167" s="3"/>
    </row>
    <row r="168" spans="1:6" ht="206.25" customHeight="1" x14ac:dyDescent="0.3">
      <c r="A168" s="2"/>
      <c r="B168" s="2"/>
      <c r="C168" s="2"/>
      <c r="D168" s="4"/>
      <c r="E168" s="9"/>
      <c r="F168" s="3"/>
    </row>
    <row r="169" spans="1:6" ht="44.25" customHeight="1" x14ac:dyDescent="0.3">
      <c r="A169" s="2"/>
      <c r="B169" s="2"/>
      <c r="C169" s="2"/>
      <c r="D169" s="4"/>
      <c r="E169" s="6"/>
      <c r="F169" s="3"/>
    </row>
    <row r="170" spans="1:6" ht="159" customHeight="1" x14ac:dyDescent="0.3">
      <c r="A170" s="2"/>
      <c r="B170" s="2"/>
      <c r="C170" s="2"/>
      <c r="D170" s="4"/>
      <c r="E170" s="9"/>
      <c r="F170" s="3"/>
    </row>
    <row r="171" spans="1:6" x14ac:dyDescent="0.3">
      <c r="A171" s="2"/>
      <c r="B171" s="2"/>
      <c r="C171" s="2"/>
      <c r="D171" s="4"/>
      <c r="E171" s="6"/>
      <c r="F171" s="3"/>
    </row>
    <row r="172" spans="1:6" x14ac:dyDescent="0.3">
      <c r="A172" s="2"/>
      <c r="B172" s="2"/>
      <c r="C172" s="2"/>
      <c r="D172" s="4"/>
      <c r="E172" s="6"/>
      <c r="F172" s="3"/>
    </row>
    <row r="173" spans="1:6" ht="198.75" customHeight="1" x14ac:dyDescent="0.3">
      <c r="A173" s="2"/>
      <c r="B173" s="2"/>
      <c r="C173" s="2"/>
      <c r="D173" s="4"/>
      <c r="E173" s="6"/>
      <c r="F173" s="3"/>
    </row>
    <row r="174" spans="1:6" ht="46.5" customHeight="1" x14ac:dyDescent="0.3">
      <c r="A174" s="2"/>
      <c r="B174" s="2"/>
      <c r="C174" s="2"/>
      <c r="D174" s="4"/>
      <c r="E174" s="6"/>
      <c r="F174" s="3"/>
    </row>
    <row r="175" spans="1:6" ht="157.5" customHeight="1" x14ac:dyDescent="0.3">
      <c r="A175" s="2"/>
      <c r="B175" s="2"/>
      <c r="C175" s="2"/>
      <c r="D175" s="4"/>
      <c r="E175" s="9"/>
      <c r="F175" s="3"/>
    </row>
    <row r="176" spans="1:6" x14ac:dyDescent="0.3">
      <c r="A176" s="2"/>
      <c r="B176" s="2"/>
      <c r="C176" s="2"/>
      <c r="D176" s="4"/>
      <c r="E176" s="6"/>
      <c r="F176" s="3"/>
    </row>
    <row r="177" spans="1:6" x14ac:dyDescent="0.3">
      <c r="A177" s="2"/>
      <c r="B177" s="2"/>
      <c r="C177" s="2"/>
      <c r="D177" s="4"/>
      <c r="E177" s="6"/>
      <c r="F177" s="3"/>
    </row>
    <row r="178" spans="1:6" ht="197.25" customHeight="1" x14ac:dyDescent="0.3">
      <c r="A178" s="2"/>
      <c r="B178" s="2"/>
      <c r="C178" s="2"/>
      <c r="D178" s="4"/>
      <c r="E178" s="6"/>
      <c r="F178" s="3"/>
    </row>
    <row r="179" spans="1:6" ht="42" customHeight="1" x14ac:dyDescent="0.3">
      <c r="A179" s="2"/>
      <c r="B179" s="2"/>
      <c r="C179" s="2"/>
      <c r="D179" s="4"/>
      <c r="E179" s="6"/>
      <c r="F179" s="3"/>
    </row>
    <row r="180" spans="1:6" ht="158.25" customHeight="1" x14ac:dyDescent="0.3">
      <c r="A180" s="2"/>
      <c r="B180" s="2"/>
      <c r="C180" s="2"/>
      <c r="D180" s="4"/>
      <c r="E180" s="9"/>
      <c r="F180" s="3"/>
    </row>
    <row r="181" spans="1:6" x14ac:dyDescent="0.3">
      <c r="A181" s="2"/>
      <c r="B181" s="2"/>
      <c r="C181" s="2"/>
      <c r="D181" s="4"/>
      <c r="E181" s="6"/>
      <c r="F181" s="3"/>
    </row>
    <row r="182" spans="1:6" x14ac:dyDescent="0.3">
      <c r="A182" s="2"/>
      <c r="B182" s="2"/>
      <c r="C182" s="2"/>
      <c r="D182" s="4"/>
      <c r="E182" s="6"/>
      <c r="F182" s="3"/>
    </row>
    <row r="183" spans="1:6" ht="198" customHeight="1" x14ac:dyDescent="0.3">
      <c r="A183" s="2"/>
      <c r="B183" s="2"/>
      <c r="C183" s="2"/>
      <c r="D183" s="4"/>
      <c r="E183" s="6"/>
      <c r="F183" s="3"/>
    </row>
    <row r="184" spans="1:6" x14ac:dyDescent="0.3">
      <c r="A184" s="2"/>
      <c r="B184" s="2"/>
      <c r="C184" s="2"/>
      <c r="D184" s="4"/>
      <c r="E184" s="6"/>
      <c r="F184" s="3"/>
    </row>
    <row r="185" spans="1:6" x14ac:dyDescent="0.3">
      <c r="A185" s="2"/>
      <c r="B185" s="2"/>
      <c r="C185" s="2"/>
      <c r="D185" s="4"/>
      <c r="E185" s="6"/>
      <c r="F185" s="3"/>
    </row>
    <row r="186" spans="1:6" x14ac:dyDescent="0.3">
      <c r="A186" s="2"/>
      <c r="B186" s="2"/>
      <c r="C186" s="2"/>
      <c r="D186" s="4"/>
      <c r="E186" s="6"/>
      <c r="F186" s="3"/>
    </row>
    <row r="187" spans="1:6" ht="198.75" customHeight="1" x14ac:dyDescent="0.3">
      <c r="A187" s="2"/>
      <c r="B187" s="2"/>
      <c r="C187" s="2"/>
      <c r="D187" s="4"/>
      <c r="E187" s="6"/>
      <c r="F187" s="3"/>
    </row>
    <row r="188" spans="1:6" ht="159.75" customHeight="1" x14ac:dyDescent="0.3">
      <c r="A188" s="2"/>
      <c r="B188" s="2"/>
      <c r="C188" s="2"/>
      <c r="D188" s="4"/>
      <c r="E188" s="9"/>
      <c r="F188" s="3"/>
    </row>
    <row r="189" spans="1:6" x14ac:dyDescent="0.3">
      <c r="A189" s="2"/>
      <c r="B189" s="2"/>
      <c r="C189" s="2"/>
      <c r="D189" s="4"/>
      <c r="E189" s="6"/>
      <c r="F189" s="3"/>
    </row>
    <row r="190" spans="1:6" x14ac:dyDescent="0.3">
      <c r="A190" s="2"/>
      <c r="B190" s="2"/>
      <c r="C190" s="2"/>
      <c r="D190" s="4"/>
      <c r="E190" s="6"/>
      <c r="F190" s="3"/>
    </row>
    <row r="191" spans="1:6" ht="197.25" customHeight="1" x14ac:dyDescent="0.3">
      <c r="A191" s="2"/>
      <c r="B191" s="2"/>
      <c r="C191" s="2"/>
      <c r="D191" s="4"/>
      <c r="E191" s="6"/>
      <c r="F191" s="3"/>
    </row>
    <row r="192" spans="1:6" x14ac:dyDescent="0.3">
      <c r="A192" s="2"/>
      <c r="B192" s="2"/>
      <c r="C192" s="2"/>
      <c r="D192" s="4"/>
      <c r="E192" s="6"/>
      <c r="F192" s="3"/>
    </row>
    <row r="193" spans="1:6" x14ac:dyDescent="0.3">
      <c r="A193" s="2"/>
      <c r="B193" s="2"/>
      <c r="C193" s="2"/>
      <c r="D193" s="4"/>
      <c r="E193" s="6"/>
      <c r="F193" s="3"/>
    </row>
    <row r="194" spans="1:6" x14ac:dyDescent="0.3">
      <c r="A194" s="2"/>
      <c r="B194" s="2"/>
      <c r="C194" s="2"/>
      <c r="D194" s="4"/>
      <c r="E194" s="6"/>
      <c r="F194" s="3"/>
    </row>
    <row r="195" spans="1:6" ht="158.25" customHeight="1" x14ac:dyDescent="0.3">
      <c r="A195" s="2"/>
      <c r="B195" s="2"/>
      <c r="C195" s="2"/>
      <c r="D195" s="4"/>
      <c r="E195" s="9"/>
      <c r="F195" s="3"/>
    </row>
    <row r="196" spans="1:6" x14ac:dyDescent="0.3">
      <c r="A196" s="2"/>
      <c r="B196" s="2"/>
      <c r="C196" s="2"/>
      <c r="D196" s="4"/>
      <c r="E196" s="6"/>
      <c r="F196" s="3"/>
    </row>
    <row r="197" spans="1:6" x14ac:dyDescent="0.3">
      <c r="A197" s="2"/>
      <c r="B197" s="2"/>
      <c r="C197" s="2"/>
      <c r="D197" s="4"/>
      <c r="E197" s="6"/>
      <c r="F197" s="3"/>
    </row>
    <row r="198" spans="1:6" ht="198" customHeight="1" x14ac:dyDescent="0.3">
      <c r="A198" s="2"/>
      <c r="B198" s="2"/>
      <c r="C198" s="2"/>
      <c r="D198" s="4"/>
      <c r="E198" s="6"/>
      <c r="F198" s="3"/>
    </row>
    <row r="199" spans="1:6" x14ac:dyDescent="0.3">
      <c r="A199" s="2"/>
      <c r="B199" s="2"/>
      <c r="C199" s="2"/>
      <c r="D199" s="4"/>
      <c r="E199" s="6"/>
      <c r="F199" s="3"/>
    </row>
    <row r="200" spans="1:6" x14ac:dyDescent="0.3">
      <c r="A200" s="2"/>
      <c r="B200" s="2"/>
      <c r="C200" s="2"/>
      <c r="D200" s="4"/>
      <c r="E200" s="6"/>
      <c r="F200" s="3"/>
    </row>
    <row r="201" spans="1:6" x14ac:dyDescent="0.3">
      <c r="A201" s="2"/>
      <c r="B201" s="2"/>
      <c r="C201" s="2"/>
      <c r="D201" s="4"/>
      <c r="E201" s="6"/>
      <c r="F201" s="3"/>
    </row>
    <row r="202" spans="1:6" ht="160.5" customHeight="1" x14ac:dyDescent="0.3">
      <c r="A202" s="2"/>
      <c r="B202" s="2"/>
      <c r="C202" s="2"/>
      <c r="D202" s="4"/>
      <c r="E202" s="9"/>
      <c r="F202" s="3"/>
    </row>
    <row r="203" spans="1:6" x14ac:dyDescent="0.3">
      <c r="A203" s="2"/>
      <c r="B203" s="2"/>
      <c r="C203" s="2"/>
      <c r="D203" s="4"/>
      <c r="E203" s="6"/>
      <c r="F203" s="3"/>
    </row>
    <row r="204" spans="1:6" x14ac:dyDescent="0.3">
      <c r="A204" s="2"/>
      <c r="B204" s="2"/>
      <c r="C204" s="2"/>
      <c r="D204" s="4"/>
      <c r="E204" s="6"/>
      <c r="F204" s="3"/>
    </row>
    <row r="205" spans="1:6" ht="199.5" customHeight="1" x14ac:dyDescent="0.3">
      <c r="A205" s="2"/>
      <c r="B205" s="2"/>
      <c r="C205" s="2"/>
      <c r="D205" s="4"/>
      <c r="E205" s="6"/>
      <c r="F205" s="3"/>
    </row>
    <row r="206" spans="1:6" x14ac:dyDescent="0.3">
      <c r="A206" s="2"/>
      <c r="B206" s="2"/>
      <c r="C206" s="2"/>
      <c r="D206" s="4"/>
      <c r="E206" s="6"/>
      <c r="F206" s="3"/>
    </row>
    <row r="207" spans="1:6" x14ac:dyDescent="0.3">
      <c r="A207" s="2"/>
      <c r="B207" s="2"/>
      <c r="C207" s="2"/>
      <c r="D207" s="4"/>
      <c r="E207" s="6"/>
      <c r="F207" s="3"/>
    </row>
    <row r="208" spans="1:6" x14ac:dyDescent="0.3">
      <c r="A208" s="2"/>
      <c r="B208" s="2"/>
      <c r="C208" s="2"/>
      <c r="D208" s="4"/>
      <c r="E208" s="6"/>
      <c r="F208" s="3"/>
    </row>
    <row r="209" spans="1:6" x14ac:dyDescent="0.3">
      <c r="A209" s="2"/>
      <c r="B209" s="2"/>
      <c r="C209" s="2"/>
      <c r="D209" s="4"/>
      <c r="E209" s="6"/>
      <c r="F209" s="3"/>
    </row>
    <row r="210" spans="1:6" x14ac:dyDescent="0.3">
      <c r="A210" s="2"/>
      <c r="B210" s="2"/>
      <c r="C210" s="2"/>
      <c r="D210" s="4"/>
      <c r="E210" s="6"/>
      <c r="F210" s="3"/>
    </row>
    <row r="211" spans="1:6" x14ac:dyDescent="0.3">
      <c r="A211" s="2"/>
      <c r="B211" s="2"/>
      <c r="C211" s="2"/>
      <c r="D211" s="4"/>
      <c r="E211" s="6"/>
      <c r="F211" s="3"/>
    </row>
    <row r="212" spans="1:6" ht="162" customHeight="1" x14ac:dyDescent="0.3">
      <c r="A212" s="2"/>
      <c r="B212" s="2"/>
      <c r="C212" s="2"/>
      <c r="D212" s="4"/>
      <c r="E212" s="9"/>
      <c r="F212" s="3"/>
    </row>
    <row r="213" spans="1:6" x14ac:dyDescent="0.3">
      <c r="A213" s="2"/>
      <c r="B213" s="2"/>
      <c r="C213" s="2"/>
      <c r="D213" s="4"/>
      <c r="E213" s="6"/>
      <c r="F213" s="3"/>
    </row>
    <row r="214" spans="1:6" x14ac:dyDescent="0.3">
      <c r="A214" s="2"/>
      <c r="B214" s="2"/>
      <c r="C214" s="2"/>
      <c r="D214" s="4"/>
      <c r="E214" s="6"/>
      <c r="F214" s="3"/>
    </row>
    <row r="215" spans="1:6" x14ac:dyDescent="0.3">
      <c r="A215" s="2"/>
      <c r="B215" s="2"/>
      <c r="C215" s="2"/>
      <c r="D215" s="4"/>
      <c r="E215" s="6"/>
      <c r="F215" s="3"/>
    </row>
    <row r="216" spans="1:6" x14ac:dyDescent="0.3">
      <c r="A216" s="2"/>
      <c r="B216" s="2"/>
      <c r="C216" s="2"/>
      <c r="D216" s="4"/>
      <c r="E216" s="6"/>
      <c r="F216" s="3"/>
    </row>
    <row r="217" spans="1:6" x14ac:dyDescent="0.3">
      <c r="A217" s="2"/>
      <c r="B217" s="2"/>
      <c r="C217" s="2"/>
      <c r="D217" s="4"/>
      <c r="E217" s="6"/>
      <c r="F217" s="3"/>
    </row>
    <row r="218" spans="1:6" x14ac:dyDescent="0.3">
      <c r="A218" s="2"/>
      <c r="B218" s="2"/>
      <c r="C218" s="2"/>
      <c r="D218" s="4"/>
      <c r="E218" s="6"/>
      <c r="F218" s="3"/>
    </row>
    <row r="219" spans="1:6" x14ac:dyDescent="0.3">
      <c r="A219" s="2"/>
      <c r="B219" s="2"/>
      <c r="C219" s="2"/>
      <c r="D219" s="4"/>
      <c r="E219" s="6"/>
      <c r="F219" s="3"/>
    </row>
    <row r="220" spans="1:6" x14ac:dyDescent="0.3">
      <c r="A220" s="2"/>
      <c r="B220" s="2"/>
      <c r="C220" s="2"/>
      <c r="D220" s="4"/>
      <c r="E220" s="6"/>
      <c r="F220" s="3"/>
    </row>
    <row r="221" spans="1:6" x14ac:dyDescent="0.3">
      <c r="A221" s="2"/>
      <c r="B221" s="2"/>
      <c r="C221" s="2"/>
      <c r="D221" s="4"/>
      <c r="E221" s="6"/>
      <c r="F221" s="3"/>
    </row>
    <row r="222" spans="1:6" x14ac:dyDescent="0.3">
      <c r="A222" s="2"/>
      <c r="B222" s="2"/>
      <c r="C222" s="2"/>
      <c r="D222" s="4"/>
      <c r="E222" s="6"/>
      <c r="F222" s="3"/>
    </row>
    <row r="223" spans="1:6" x14ac:dyDescent="0.3">
      <c r="A223" s="2"/>
      <c r="B223" s="2"/>
      <c r="C223" s="2"/>
      <c r="D223" s="4"/>
      <c r="E223" s="6"/>
      <c r="F223" s="3"/>
    </row>
    <row r="224" spans="1:6" x14ac:dyDescent="0.3">
      <c r="A224" s="2"/>
      <c r="B224" s="2"/>
      <c r="C224" s="2"/>
      <c r="D224" s="4"/>
      <c r="E224" s="6"/>
      <c r="F224" s="3"/>
    </row>
    <row r="225" spans="1:6" x14ac:dyDescent="0.3">
      <c r="A225" s="2"/>
      <c r="B225" s="2"/>
      <c r="C225" s="2"/>
      <c r="D225" s="4"/>
      <c r="E225" s="6"/>
      <c r="F225" s="3"/>
    </row>
    <row r="226" spans="1:6" x14ac:dyDescent="0.3">
      <c r="A226" s="2"/>
      <c r="B226" s="2"/>
      <c r="C226" s="2"/>
      <c r="D226" s="4"/>
      <c r="E226" s="6"/>
      <c r="F226" s="3"/>
    </row>
    <row r="227" spans="1:6" x14ac:dyDescent="0.3">
      <c r="A227" s="2"/>
      <c r="B227" s="2"/>
      <c r="C227" s="2"/>
      <c r="D227" s="4"/>
      <c r="E227" s="6"/>
      <c r="F227" s="3"/>
    </row>
    <row r="228" spans="1:6" x14ac:dyDescent="0.3">
      <c r="A228" s="2"/>
      <c r="B228" s="2"/>
      <c r="C228" s="2"/>
      <c r="D228" s="4"/>
      <c r="E228" s="6"/>
      <c r="F228" s="3"/>
    </row>
    <row r="229" spans="1:6" ht="60" customHeight="1" x14ac:dyDescent="0.3">
      <c r="A229" s="2"/>
      <c r="B229" s="2"/>
      <c r="C229" s="2"/>
      <c r="D229" s="4"/>
      <c r="E229" s="6"/>
      <c r="F229" s="3"/>
    </row>
    <row r="230" spans="1:6" x14ac:dyDescent="0.3">
      <c r="A230" s="2"/>
      <c r="B230" s="2"/>
      <c r="C230" s="2"/>
      <c r="D230" s="4"/>
      <c r="E230" s="6"/>
      <c r="F230" s="3"/>
    </row>
    <row r="231" spans="1:6" x14ac:dyDescent="0.3">
      <c r="A231" s="2"/>
      <c r="B231" s="2"/>
      <c r="C231" s="2"/>
      <c r="D231" s="4"/>
      <c r="E231" s="7"/>
      <c r="F231" s="3"/>
    </row>
    <row r="232" spans="1:6" x14ac:dyDescent="0.3">
      <c r="A232" s="2"/>
      <c r="B232" s="2"/>
      <c r="C232" s="2"/>
      <c r="D232" s="4"/>
      <c r="E232" s="8"/>
      <c r="F232" s="3"/>
    </row>
    <row r="233" spans="1:6" x14ac:dyDescent="0.3">
      <c r="A233" s="2"/>
      <c r="B233" s="2"/>
      <c r="C233" s="2"/>
      <c r="D233" s="4"/>
      <c r="E233" s="8"/>
      <c r="F233" s="3"/>
    </row>
    <row r="234" spans="1:6" x14ac:dyDescent="0.3">
      <c r="A234" s="2"/>
      <c r="B234" s="2"/>
      <c r="C234" s="2"/>
      <c r="D234" s="4"/>
      <c r="E234" s="8"/>
      <c r="F234" s="3"/>
    </row>
    <row r="235" spans="1:6" x14ac:dyDescent="0.3">
      <c r="A235" s="2"/>
      <c r="B235" s="2"/>
      <c r="C235" s="2"/>
      <c r="D235" s="4"/>
      <c r="E235" s="7"/>
      <c r="F235" s="3"/>
    </row>
    <row r="236" spans="1:6" x14ac:dyDescent="0.3">
      <c r="A236" s="2"/>
      <c r="B236" s="2"/>
      <c r="C236" s="2"/>
      <c r="D236" s="4"/>
      <c r="E236" s="8"/>
      <c r="F236" s="3"/>
    </row>
    <row r="237" spans="1:6" x14ac:dyDescent="0.3">
      <c r="A237" s="2"/>
      <c r="B237" s="2"/>
      <c r="C237" s="2"/>
      <c r="D237" s="4"/>
      <c r="E237" s="8"/>
      <c r="F237" s="3"/>
    </row>
    <row r="238" spans="1:6" x14ac:dyDescent="0.3">
      <c r="A238" s="2"/>
      <c r="B238" s="2"/>
      <c r="C238" s="2"/>
      <c r="D238" s="4"/>
      <c r="E238" s="8"/>
      <c r="F238" s="3"/>
    </row>
    <row r="239" spans="1:6" x14ac:dyDescent="0.3">
      <c r="A239" s="2"/>
      <c r="B239" s="2"/>
      <c r="C239" s="2"/>
      <c r="D239" s="4"/>
      <c r="E239" s="8"/>
      <c r="F239" s="3"/>
    </row>
    <row r="240" spans="1:6" x14ac:dyDescent="0.3">
      <c r="A240" s="2"/>
      <c r="B240" s="2"/>
      <c r="C240" s="2"/>
      <c r="D240" s="4"/>
      <c r="E240" s="8"/>
      <c r="F240" s="3"/>
    </row>
    <row r="241" spans="1:6" x14ac:dyDescent="0.3">
      <c r="A241" s="2"/>
      <c r="B241" s="2"/>
      <c r="C241" s="2"/>
      <c r="D241" s="4"/>
      <c r="E241" s="7"/>
      <c r="F241" s="3"/>
    </row>
    <row r="242" spans="1:6" x14ac:dyDescent="0.3">
      <c r="A242" s="2"/>
      <c r="B242" s="2"/>
      <c r="C242" s="2"/>
      <c r="D242" s="4"/>
      <c r="E242" s="6"/>
      <c r="F242" s="3"/>
    </row>
    <row r="243" spans="1:6" x14ac:dyDescent="0.3">
      <c r="A243" s="2"/>
      <c r="B243" s="2"/>
      <c r="C243" s="2"/>
      <c r="D243" s="4"/>
      <c r="E243" s="7"/>
      <c r="F243" s="3"/>
    </row>
    <row r="244" spans="1:6" x14ac:dyDescent="0.3">
      <c r="A244" s="2"/>
      <c r="B244" s="2"/>
      <c r="C244" s="2"/>
      <c r="D244" s="4"/>
      <c r="E244" s="7"/>
      <c r="F244" s="3"/>
    </row>
    <row r="245" spans="1:6" x14ac:dyDescent="0.3">
      <c r="A245" s="2"/>
      <c r="B245" s="2"/>
      <c r="C245" s="2"/>
      <c r="D245" s="4"/>
      <c r="E245" s="7"/>
      <c r="F245" s="3"/>
    </row>
    <row r="246" spans="1:6" x14ac:dyDescent="0.3">
      <c r="A246" s="2"/>
      <c r="B246" s="2"/>
      <c r="C246" s="2"/>
      <c r="D246" s="4"/>
      <c r="E246" s="7"/>
      <c r="F246" s="3"/>
    </row>
    <row r="247" spans="1:6" x14ac:dyDescent="0.3">
      <c r="A247" s="2"/>
      <c r="B247" s="2"/>
      <c r="C247" s="2"/>
      <c r="D247" s="4"/>
      <c r="E247" s="7"/>
      <c r="F247" s="3"/>
    </row>
    <row r="248" spans="1:6" x14ac:dyDescent="0.3">
      <c r="A248" s="2"/>
      <c r="B248" s="2"/>
      <c r="C248" s="2"/>
      <c r="D248" s="4"/>
      <c r="E248" s="7"/>
      <c r="F248" s="3"/>
    </row>
    <row r="249" spans="1:6" x14ac:dyDescent="0.3">
      <c r="A249" s="2"/>
      <c r="B249" s="2"/>
      <c r="C249" s="2"/>
      <c r="D249" s="4"/>
      <c r="E249" s="7"/>
      <c r="F249" s="3"/>
    </row>
    <row r="250" spans="1:6" x14ac:dyDescent="0.3">
      <c r="A250" s="2"/>
      <c r="B250" s="2"/>
      <c r="C250" s="2"/>
      <c r="D250" s="4"/>
      <c r="E250" s="7"/>
      <c r="F250" s="3"/>
    </row>
    <row r="251" spans="1:6" x14ac:dyDescent="0.3">
      <c r="A251" s="2"/>
      <c r="B251" s="2"/>
      <c r="C251" s="2"/>
      <c r="D251" s="4"/>
      <c r="E251" s="7"/>
      <c r="F251" s="3"/>
    </row>
    <row r="252" spans="1:6" x14ac:dyDescent="0.3">
      <c r="A252" s="2"/>
      <c r="B252" s="2"/>
      <c r="C252" s="2"/>
      <c r="D252" s="4"/>
      <c r="E252" s="7"/>
      <c r="F252" s="3"/>
    </row>
    <row r="253" spans="1:6" x14ac:dyDescent="0.3">
      <c r="A253" s="2"/>
      <c r="B253" s="2"/>
      <c r="C253" s="2"/>
      <c r="D253" s="4"/>
      <c r="E253" s="7"/>
      <c r="F253" s="3"/>
    </row>
    <row r="254" spans="1:6" x14ac:dyDescent="0.3">
      <c r="A254" s="2"/>
      <c r="B254" s="2"/>
      <c r="C254" s="2"/>
      <c r="D254" s="4"/>
      <c r="E254" s="7"/>
      <c r="F254" s="3"/>
    </row>
    <row r="255" spans="1:6" x14ac:dyDescent="0.3">
      <c r="A255" s="2"/>
      <c r="B255" s="2"/>
      <c r="C255" s="2"/>
      <c r="D255" s="4"/>
      <c r="E255" s="7"/>
      <c r="F255" s="3"/>
    </row>
    <row r="256" spans="1:6" x14ac:dyDescent="0.3">
      <c r="A256" s="2"/>
      <c r="B256" s="2"/>
      <c r="C256" s="2"/>
      <c r="D256" s="4"/>
      <c r="E256" s="7"/>
      <c r="F256" s="3"/>
    </row>
    <row r="257" spans="1:6" x14ac:dyDescent="0.3">
      <c r="A257" s="2"/>
      <c r="B257" s="2"/>
      <c r="C257" s="2"/>
      <c r="D257" s="4"/>
      <c r="E257" s="7"/>
      <c r="F257" s="3"/>
    </row>
    <row r="258" spans="1:6" x14ac:dyDescent="0.3">
      <c r="A258" s="2"/>
      <c r="B258" s="2"/>
      <c r="C258" s="2"/>
      <c r="D258" s="4"/>
      <c r="E258" s="7"/>
      <c r="F258" s="3"/>
    </row>
    <row r="259" spans="1:6" x14ac:dyDescent="0.3">
      <c r="A259" s="2"/>
      <c r="B259" s="2"/>
      <c r="C259" s="2"/>
      <c r="D259" s="4"/>
      <c r="E259" s="7"/>
      <c r="F259" s="3"/>
    </row>
    <row r="260" spans="1:6" x14ac:dyDescent="0.3">
      <c r="A260" s="2"/>
      <c r="B260" s="2"/>
      <c r="C260" s="2"/>
      <c r="D260" s="4"/>
      <c r="E260" s="7"/>
      <c r="F260" s="3"/>
    </row>
    <row r="261" spans="1:6" x14ac:dyDescent="0.3">
      <c r="A261" s="2"/>
      <c r="B261" s="2"/>
      <c r="C261" s="2"/>
      <c r="D261" s="4"/>
      <c r="E261" s="7"/>
      <c r="F261" s="3"/>
    </row>
    <row r="262" spans="1:6" x14ac:dyDescent="0.3">
      <c r="A262" s="2"/>
      <c r="B262" s="2"/>
      <c r="C262" s="2"/>
      <c r="D262" s="4"/>
      <c r="E262" s="7"/>
      <c r="F262" s="3"/>
    </row>
    <row r="263" spans="1:6" x14ac:dyDescent="0.3">
      <c r="A263" s="2"/>
      <c r="B263" s="2"/>
      <c r="C263" s="2"/>
      <c r="D263" s="4"/>
      <c r="E263" s="7"/>
      <c r="F263" s="3"/>
    </row>
    <row r="264" spans="1:6" x14ac:dyDescent="0.3">
      <c r="A264" s="2"/>
      <c r="B264" s="2"/>
      <c r="C264" s="2"/>
      <c r="D264" s="4"/>
      <c r="E264" s="7"/>
      <c r="F264" s="3"/>
    </row>
    <row r="265" spans="1:6" x14ac:dyDescent="0.3">
      <c r="A265" s="2"/>
      <c r="B265" s="2"/>
      <c r="C265" s="2"/>
      <c r="D265" s="4"/>
      <c r="E265" s="7"/>
      <c r="F265" s="3"/>
    </row>
    <row r="266" spans="1:6" x14ac:dyDescent="0.3">
      <c r="A266" s="2"/>
      <c r="B266" s="2"/>
      <c r="C266" s="2"/>
      <c r="D266" s="4"/>
      <c r="E266" s="7"/>
      <c r="F266" s="3"/>
    </row>
    <row r="267" spans="1:6" x14ac:dyDescent="0.3">
      <c r="A267" s="2"/>
      <c r="B267" s="2"/>
      <c r="C267" s="2"/>
      <c r="D267" s="4"/>
      <c r="E267" s="7"/>
      <c r="F267" s="3"/>
    </row>
    <row r="268" spans="1:6" x14ac:dyDescent="0.3">
      <c r="A268" s="2"/>
      <c r="B268" s="2"/>
      <c r="C268" s="2"/>
      <c r="D268" s="4"/>
      <c r="E268" s="7"/>
      <c r="F268" s="3"/>
    </row>
    <row r="269" spans="1:6" x14ac:dyDescent="0.3">
      <c r="A269" s="2"/>
      <c r="B269" s="2"/>
      <c r="C269" s="2"/>
      <c r="D269" s="4"/>
      <c r="E269" s="7"/>
      <c r="F269" s="3"/>
    </row>
    <row r="270" spans="1:6" x14ac:dyDescent="0.3">
      <c r="A270" s="2"/>
      <c r="B270" s="2"/>
      <c r="C270" s="2"/>
      <c r="D270" s="4"/>
      <c r="E270" s="7"/>
      <c r="F270" s="3"/>
    </row>
    <row r="271" spans="1:6" x14ac:dyDescent="0.3">
      <c r="A271" s="2"/>
      <c r="B271" s="2"/>
      <c r="C271" s="2"/>
      <c r="D271" s="4"/>
      <c r="E271" s="7"/>
      <c r="F271" s="3"/>
    </row>
    <row r="272" spans="1:6" x14ac:dyDescent="0.3">
      <c r="A272" s="2"/>
      <c r="B272" s="2"/>
      <c r="C272" s="2"/>
      <c r="D272" s="4"/>
      <c r="E272" s="7"/>
      <c r="F272" s="3"/>
    </row>
    <row r="273" spans="1:6" x14ac:dyDescent="0.3">
      <c r="A273" s="2"/>
      <c r="B273" s="2"/>
      <c r="C273" s="2"/>
      <c r="D273" s="4"/>
      <c r="E273" s="7"/>
      <c r="F273" s="3"/>
    </row>
    <row r="274" spans="1:6" x14ac:dyDescent="0.3">
      <c r="A274" s="2"/>
      <c r="B274" s="2"/>
      <c r="C274" s="2"/>
      <c r="D274" s="4"/>
      <c r="E274" s="7"/>
      <c r="F274" s="3"/>
    </row>
    <row r="275" spans="1:6" x14ac:dyDescent="0.3">
      <c r="A275" s="2"/>
      <c r="B275" s="2"/>
      <c r="C275" s="2"/>
      <c r="D275" s="4"/>
      <c r="E275" s="7"/>
      <c r="F275" s="3"/>
    </row>
    <row r="276" spans="1:6" x14ac:dyDescent="0.3">
      <c r="A276" s="2"/>
      <c r="B276" s="2"/>
      <c r="C276" s="2"/>
      <c r="D276" s="4"/>
      <c r="E276" s="7"/>
      <c r="F276" s="3"/>
    </row>
    <row r="277" spans="1:6" x14ac:dyDescent="0.3">
      <c r="A277" s="2"/>
      <c r="B277" s="2"/>
      <c r="C277" s="2"/>
      <c r="D277" s="4"/>
      <c r="E277" s="7"/>
      <c r="F277" s="3"/>
    </row>
    <row r="278" spans="1:6" x14ac:dyDescent="0.3">
      <c r="A278" s="2"/>
      <c r="B278" s="2"/>
      <c r="C278" s="2"/>
      <c r="D278" s="4"/>
      <c r="E278" s="7"/>
      <c r="F278" s="3"/>
    </row>
    <row r="279" spans="1:6" x14ac:dyDescent="0.3">
      <c r="A279" s="2"/>
      <c r="B279" s="2"/>
      <c r="C279" s="2"/>
      <c r="D279" s="4"/>
      <c r="E279" s="7"/>
      <c r="F279" s="3"/>
    </row>
    <row r="280" spans="1:6" x14ac:dyDescent="0.3">
      <c r="A280" s="2"/>
      <c r="B280" s="2"/>
      <c r="C280" s="2"/>
      <c r="D280" s="4"/>
      <c r="E280" s="7"/>
      <c r="F280" s="3"/>
    </row>
    <row r="281" spans="1:6" x14ac:dyDescent="0.3">
      <c r="A281" s="2"/>
      <c r="B281" s="2"/>
      <c r="C281" s="2"/>
      <c r="D281" s="4"/>
      <c r="E281" s="7"/>
      <c r="F281" s="3"/>
    </row>
    <row r="282" spans="1:6" x14ac:dyDescent="0.3">
      <c r="A282" s="2"/>
      <c r="B282" s="2"/>
      <c r="C282" s="2"/>
      <c r="D282" s="4"/>
      <c r="E282" s="7"/>
      <c r="F282" s="3"/>
    </row>
    <row r="283" spans="1:6" x14ac:dyDescent="0.3">
      <c r="A283" s="2"/>
      <c r="B283" s="2"/>
      <c r="C283" s="2"/>
      <c r="D283" s="4"/>
      <c r="E283" s="7"/>
      <c r="F283" s="3"/>
    </row>
    <row r="284" spans="1:6" x14ac:dyDescent="0.3">
      <c r="A284" s="2"/>
      <c r="B284" s="2"/>
      <c r="C284" s="2"/>
      <c r="D284" s="4"/>
      <c r="E284" s="7"/>
      <c r="F284" s="3"/>
    </row>
    <row r="285" spans="1:6" x14ac:dyDescent="0.3">
      <c r="A285" s="2"/>
      <c r="B285" s="2"/>
      <c r="C285" s="2"/>
      <c r="D285" s="4"/>
      <c r="E285" s="7"/>
      <c r="F285" s="3"/>
    </row>
    <row r="286" spans="1:6" x14ac:dyDescent="0.3">
      <c r="A286" s="2"/>
      <c r="B286" s="2"/>
      <c r="C286" s="2"/>
      <c r="D286" s="4"/>
      <c r="E286" s="7"/>
      <c r="F286" s="3"/>
    </row>
    <row r="287" spans="1:6" x14ac:dyDescent="0.3">
      <c r="A287" s="2"/>
      <c r="B287" s="2"/>
      <c r="C287" s="2"/>
      <c r="D287" s="4"/>
      <c r="E287" s="7"/>
      <c r="F287" s="3"/>
    </row>
    <row r="288" spans="1:6" x14ac:dyDescent="0.3">
      <c r="A288" s="2"/>
      <c r="B288" s="2"/>
      <c r="C288" s="2"/>
      <c r="D288" s="4"/>
      <c r="E288" s="7"/>
      <c r="F288" s="3"/>
    </row>
    <row r="289" spans="1:6" x14ac:dyDescent="0.3">
      <c r="A289" s="2"/>
      <c r="B289" s="2"/>
      <c r="C289" s="2"/>
      <c r="D289" s="4"/>
      <c r="E289" s="6"/>
      <c r="F289" s="3"/>
    </row>
    <row r="290" spans="1:6" x14ac:dyDescent="0.3">
      <c r="A290" s="2"/>
      <c r="B290" s="2"/>
      <c r="C290" s="2"/>
      <c r="D290" s="4"/>
      <c r="E290" s="6"/>
      <c r="F290" s="3"/>
    </row>
    <row r="291" spans="1:6" x14ac:dyDescent="0.3">
      <c r="A291" s="2"/>
      <c r="B291" s="2"/>
      <c r="C291" s="2"/>
      <c r="D291" s="4"/>
      <c r="E291" s="6"/>
      <c r="F291" s="3"/>
    </row>
    <row r="292" spans="1:6" x14ac:dyDescent="0.3">
      <c r="A292" s="66"/>
      <c r="B292" s="67"/>
      <c r="C292" s="67"/>
      <c r="D292" s="67"/>
      <c r="E292" s="67"/>
      <c r="F292" s="18">
        <f>SUM(F3:F291)</f>
        <v>510</v>
      </c>
    </row>
  </sheetData>
  <sheetProtection algorithmName="SHA-512" hashValue="dtHJN7BUJzIt5fYwJ5l11wEqB/rW91bzwtbo0n/YSjYbQDqAYxPuovqyygWXLKynT1eNRA2msS0z1spNct8dEg==" saltValue="Q2JNcxUA1X9aCGp7kM8i7w==" spinCount="100000" sheet="1" objects="1" scenarios="1" selectLockedCells="1" selectUnlockedCells="1"/>
  <mergeCells count="1">
    <mergeCell ref="A1:F1"/>
  </mergeCells>
  <dataValidations count="2">
    <dataValidation type="list" allowBlank="1" showInputMessage="1" showErrorMessage="1" sqref="C3:C291" xr:uid="{AB1A3ECE-9A3B-4B76-AD7F-92F1DBBA5FEA}">
      <formula1>"DISPOSITIVO MÉDICO,MOBILIARIO,INSTRUMENTAL"</formula1>
    </dataValidation>
    <dataValidation type="list" allowBlank="1" showInputMessage="1" showErrorMessage="1" promptTitle="Seleccione" prompt="Cantidad necesitada" sqref="F3:F291" xr:uid="{78A0C132-F933-4BB6-8542-56B8B40B39A1}">
      <formula1>#REF!</formula1>
    </dataValidation>
  </dataValidations>
  <pageMargins left="0.7" right="0.7" top="0.75" bottom="0.75" header="0.3" footer="0.3"/>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EECE2-8661-45C6-A04C-037FF41A2D58}">
  <sheetPr codeName="Hoja7"/>
  <dimension ref="A1:F292"/>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78</v>
      </c>
      <c r="B1" s="79"/>
      <c r="C1" s="79"/>
      <c r="D1" s="79"/>
      <c r="E1" s="79"/>
      <c r="F1" s="79"/>
    </row>
    <row r="2" spans="1:6" x14ac:dyDescent="0.3">
      <c r="A2" s="38" t="s">
        <v>0</v>
      </c>
      <c r="B2" s="39" t="s">
        <v>1</v>
      </c>
      <c r="C2" s="39" t="s">
        <v>2</v>
      </c>
      <c r="D2" s="39" t="s">
        <v>3</v>
      </c>
      <c r="E2" s="39" t="s">
        <v>53</v>
      </c>
      <c r="F2" s="40" t="s">
        <v>4</v>
      </c>
    </row>
    <row r="3" spans="1:6" ht="112" x14ac:dyDescent="0.3">
      <c r="A3" s="41">
        <v>1</v>
      </c>
      <c r="B3" s="14"/>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4"/>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4"/>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4"/>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4"/>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4"/>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4"/>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4"/>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4"/>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4"/>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4"/>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4"/>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4"/>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4"/>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4"/>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4"/>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4"/>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4"/>
      <c r="C20" s="15" t="s">
        <v>38</v>
      </c>
      <c r="D20" s="32" t="s">
        <v>39</v>
      </c>
      <c r="E20" s="42" t="str">
        <f>VLOOKUP(D20,Tabla16[#All],2,0)</f>
        <v>Olla aluminio triple fuerte, 38Cmts Diam. o similar, 40 litros de capacidad mínimo</v>
      </c>
      <c r="F20" s="23">
        <v>1</v>
      </c>
    </row>
    <row r="21" spans="1:6" ht="29" x14ac:dyDescent="0.3">
      <c r="A21" s="41">
        <v>19</v>
      </c>
      <c r="B21" s="14"/>
      <c r="C21" s="15" t="s">
        <v>38</v>
      </c>
      <c r="D21" s="32" t="s">
        <v>21</v>
      </c>
      <c r="E21" s="42" t="str">
        <f>VLOOKUP(D21,Tabla16[#All],2,0)</f>
        <v>Caldero de aluminio de 10 lts con tapa</v>
      </c>
      <c r="F21" s="23">
        <v>1</v>
      </c>
    </row>
    <row r="22" spans="1:6" ht="26" x14ac:dyDescent="0.3">
      <c r="A22" s="41">
        <v>20</v>
      </c>
      <c r="B22" s="14"/>
      <c r="C22" s="15" t="s">
        <v>38</v>
      </c>
      <c r="D22" s="34" t="s">
        <v>41</v>
      </c>
      <c r="E22" s="42" t="str">
        <f>VLOOKUP(D22,Tabla16[#All],2,0)</f>
        <v xml:space="preserve">Paila de aluminio para freír de 40 cmts </v>
      </c>
      <c r="F22" s="23">
        <v>1</v>
      </c>
    </row>
    <row r="23" spans="1:6" ht="26" x14ac:dyDescent="0.3">
      <c r="A23" s="41">
        <v>21</v>
      </c>
      <c r="B23" s="14"/>
      <c r="C23" s="15" t="s">
        <v>38</v>
      </c>
      <c r="D23" s="34" t="s">
        <v>42</v>
      </c>
      <c r="E23" s="42" t="str">
        <f>VLOOKUP(D23,Tabla16[#All],2,0)</f>
        <v>Porta Comida En Aluminio Alta Calidad X 4 Unidades (Niveles)</v>
      </c>
      <c r="F23" s="23">
        <v>4</v>
      </c>
    </row>
    <row r="24" spans="1:6" ht="26" x14ac:dyDescent="0.3">
      <c r="A24" s="41">
        <v>22</v>
      </c>
      <c r="B24" s="14"/>
      <c r="C24" s="15" t="s">
        <v>38</v>
      </c>
      <c r="D24" s="32" t="s">
        <v>22</v>
      </c>
      <c r="E24" s="42" t="str">
        <f>VLOOKUP(D24,Tabla16[#All],2,0)</f>
        <v>Cuchara sopera en acero inoxidable</v>
      </c>
      <c r="F24" s="23">
        <v>100</v>
      </c>
    </row>
    <row r="25" spans="1:6" ht="28" x14ac:dyDescent="0.3">
      <c r="A25" s="41">
        <v>23</v>
      </c>
      <c r="B25" s="14"/>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4"/>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4"/>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4"/>
      <c r="C28" s="15" t="s">
        <v>38</v>
      </c>
      <c r="D28" s="32" t="s">
        <v>25</v>
      </c>
      <c r="E28" s="42" t="str">
        <f>VLOOKUP(D28,Tabla16[#All],2,0)</f>
        <v xml:space="preserve">Pinzas en acero para coger alimentos </v>
      </c>
      <c r="F28" s="23">
        <v>3</v>
      </c>
    </row>
    <row r="29" spans="1:6" ht="28" x14ac:dyDescent="0.3">
      <c r="A29" s="41">
        <v>27</v>
      </c>
      <c r="B29" s="14"/>
      <c r="C29" s="15" t="s">
        <v>38</v>
      </c>
      <c r="D29" s="32" t="s">
        <v>26</v>
      </c>
      <c r="E29" s="42" t="str">
        <f>VLOOKUP(D29,Tabla16[#All],2,0)</f>
        <v>Juego Cuchillos x5 Unidades Acero Mango Negro, diferentes tamaños, cortes múltiples</v>
      </c>
      <c r="F29" s="23">
        <v>1</v>
      </c>
    </row>
    <row r="30" spans="1:6" ht="29" x14ac:dyDescent="0.3">
      <c r="A30" s="41">
        <v>28</v>
      </c>
      <c r="B30" s="14"/>
      <c r="C30" s="15" t="s">
        <v>38</v>
      </c>
      <c r="D30" s="32" t="s">
        <v>27</v>
      </c>
      <c r="E30" s="42" t="str">
        <f>VLOOKUP(D30,Tabla16[#All],2,0)</f>
        <v>Jarra familiar 3 litros plástica traslucida</v>
      </c>
      <c r="F30" s="23">
        <v>4</v>
      </c>
    </row>
    <row r="31" spans="1:6" ht="28" x14ac:dyDescent="0.3">
      <c r="A31" s="41">
        <v>29</v>
      </c>
      <c r="B31" s="14"/>
      <c r="C31" s="15" t="s">
        <v>38</v>
      </c>
      <c r="D31" s="34" t="s">
        <v>44</v>
      </c>
      <c r="E31" s="42" t="str">
        <f>VLOOKUP(D31,Tabla16[#All],2,0)</f>
        <v xml:space="preserve">Pimpina o bidón para agua, plástico apto para almacenamiento de alimentos </v>
      </c>
      <c r="F31" s="23">
        <v>2</v>
      </c>
    </row>
    <row r="32" spans="1:6" ht="26" x14ac:dyDescent="0.3">
      <c r="A32" s="41">
        <v>30</v>
      </c>
      <c r="B32" s="14"/>
      <c r="C32" s="15" t="s">
        <v>38</v>
      </c>
      <c r="D32" s="32" t="s">
        <v>28</v>
      </c>
      <c r="E32" s="42" t="str">
        <f>VLOOKUP(D32,Tabla16[#All],2,0)</f>
        <v xml:space="preserve">Colador en malla plástico </v>
      </c>
      <c r="F32" s="23">
        <v>1</v>
      </c>
    </row>
    <row r="33" spans="1:6" ht="29" x14ac:dyDescent="0.3">
      <c r="A33" s="41">
        <v>31</v>
      </c>
      <c r="B33" s="14"/>
      <c r="C33" s="15" t="s">
        <v>38</v>
      </c>
      <c r="D33" s="34" t="s">
        <v>51</v>
      </c>
      <c r="E33" s="42" t="str">
        <f>VLOOKUP(D33,Tabla16[#All],2,0)</f>
        <v xml:space="preserve">Coladores en tela con aro metálico, lavable, 15 - 20 cmts diámetro  </v>
      </c>
      <c r="F33" s="23">
        <v>1</v>
      </c>
    </row>
    <row r="34" spans="1:6" ht="26" x14ac:dyDescent="0.3">
      <c r="A34" s="41">
        <v>32</v>
      </c>
      <c r="B34" s="14"/>
      <c r="C34" s="15" t="s">
        <v>38</v>
      </c>
      <c r="D34" s="34" t="s">
        <v>46</v>
      </c>
      <c r="E34" s="42" t="str">
        <f>VLOOKUP(D34,Tabla16[#All],2,0)</f>
        <v>Termo para café exterior en aluminio capacidad 1 lt.</v>
      </c>
      <c r="F34" s="23">
        <v>3</v>
      </c>
    </row>
    <row r="35" spans="1:6" ht="84" x14ac:dyDescent="0.3">
      <c r="A35" s="41">
        <v>33</v>
      </c>
      <c r="B35" s="14"/>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4"/>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126" x14ac:dyDescent="0.3">
      <c r="A37" s="41">
        <v>35</v>
      </c>
      <c r="B37" s="14"/>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36</v>
      </c>
      <c r="B38" s="14"/>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4"/>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4"/>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8"/>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row r="42" spans="1:6" x14ac:dyDescent="0.3">
      <c r="A42" s="10"/>
      <c r="B42" s="10"/>
      <c r="C42" s="10"/>
      <c r="D42" s="11"/>
      <c r="E42" s="12"/>
      <c r="F42" s="13"/>
    </row>
    <row r="43" spans="1:6" x14ac:dyDescent="0.3">
      <c r="A43" s="2"/>
      <c r="B43" s="2"/>
      <c r="C43" s="2"/>
      <c r="D43" s="4"/>
      <c r="E43" s="5"/>
      <c r="F43" s="3"/>
    </row>
    <row r="44" spans="1:6" x14ac:dyDescent="0.3">
      <c r="A44" s="2"/>
      <c r="B44" s="2"/>
      <c r="C44" s="2"/>
      <c r="D44" s="4"/>
      <c r="E44" s="5"/>
      <c r="F44" s="3"/>
    </row>
    <row r="45" spans="1:6" x14ac:dyDescent="0.3">
      <c r="A45" s="2"/>
      <c r="B45" s="2"/>
      <c r="C45" s="2"/>
      <c r="D45" s="4"/>
      <c r="E45" s="5"/>
      <c r="F45" s="3"/>
    </row>
    <row r="46" spans="1:6" x14ac:dyDescent="0.3">
      <c r="A46" s="2"/>
      <c r="B46" s="2"/>
      <c r="C46" s="2"/>
      <c r="D46" s="4"/>
      <c r="E46" s="5"/>
      <c r="F46" s="3"/>
    </row>
    <row r="47" spans="1:6" x14ac:dyDescent="0.3">
      <c r="A47" s="2"/>
      <c r="B47" s="2"/>
      <c r="C47" s="2"/>
      <c r="D47" s="4"/>
      <c r="E47" s="5"/>
      <c r="F47" s="3"/>
    </row>
    <row r="48" spans="1:6" x14ac:dyDescent="0.3">
      <c r="A48" s="2"/>
      <c r="B48" s="2"/>
      <c r="C48" s="2"/>
      <c r="D48" s="4"/>
      <c r="E48" s="5"/>
      <c r="F48" s="3"/>
    </row>
    <row r="49" spans="1:6" x14ac:dyDescent="0.3">
      <c r="A49" s="2"/>
      <c r="B49" s="2"/>
      <c r="C49" s="2"/>
      <c r="D49" s="4"/>
      <c r="E49" s="5"/>
      <c r="F49" s="3"/>
    </row>
    <row r="50" spans="1:6" x14ac:dyDescent="0.3">
      <c r="A50" s="2"/>
      <c r="B50" s="2"/>
      <c r="C50" s="2"/>
      <c r="D50" s="4"/>
      <c r="E50" s="5"/>
      <c r="F50" s="3"/>
    </row>
    <row r="51" spans="1:6" x14ac:dyDescent="0.3">
      <c r="A51" s="2"/>
      <c r="B51" s="2"/>
      <c r="C51" s="2"/>
      <c r="D51" s="4"/>
      <c r="E51" s="5"/>
      <c r="F51" s="3"/>
    </row>
    <row r="52" spans="1:6" x14ac:dyDescent="0.3">
      <c r="A52" s="2"/>
      <c r="B52" s="2"/>
      <c r="C52" s="2"/>
      <c r="D52" s="4"/>
      <c r="E52" s="5"/>
      <c r="F52" s="3"/>
    </row>
    <row r="53" spans="1:6" x14ac:dyDescent="0.3">
      <c r="A53" s="2"/>
      <c r="B53" s="2"/>
      <c r="C53" s="2"/>
      <c r="D53" s="4"/>
      <c r="E53" s="5"/>
      <c r="F53" s="3"/>
    </row>
    <row r="54" spans="1:6" x14ac:dyDescent="0.3">
      <c r="A54" s="2"/>
      <c r="B54" s="2"/>
      <c r="C54" s="2"/>
      <c r="D54" s="4"/>
      <c r="E54" s="5"/>
      <c r="F54" s="3"/>
    </row>
    <row r="55" spans="1:6" ht="146.25" customHeight="1" x14ac:dyDescent="0.3">
      <c r="A55" s="2"/>
      <c r="B55" s="2"/>
      <c r="C55" s="2"/>
      <c r="D55" s="4"/>
      <c r="E55" s="5"/>
      <c r="F55" s="3"/>
    </row>
    <row r="56" spans="1:6" x14ac:dyDescent="0.3">
      <c r="A56" s="2"/>
      <c r="B56" s="2"/>
      <c r="C56" s="2"/>
      <c r="D56" s="4"/>
      <c r="E56" s="5"/>
      <c r="F56" s="3"/>
    </row>
    <row r="57" spans="1:6" x14ac:dyDescent="0.3">
      <c r="A57" s="2"/>
      <c r="B57" s="2"/>
      <c r="C57" s="2"/>
      <c r="D57" s="4"/>
      <c r="E57" s="5"/>
      <c r="F57" s="3"/>
    </row>
    <row r="58" spans="1:6" x14ac:dyDescent="0.3">
      <c r="A58" s="2"/>
      <c r="B58" s="2"/>
      <c r="C58" s="2"/>
      <c r="D58" s="4"/>
      <c r="E58" s="5"/>
      <c r="F58" s="3"/>
    </row>
    <row r="59" spans="1:6" x14ac:dyDescent="0.3">
      <c r="A59" s="2"/>
      <c r="B59" s="2"/>
      <c r="C59" s="2"/>
      <c r="D59" s="4"/>
      <c r="E59" s="5"/>
      <c r="F59" s="3"/>
    </row>
    <row r="60" spans="1:6" ht="91.5" customHeight="1" x14ac:dyDescent="0.3">
      <c r="A60" s="2"/>
      <c r="B60" s="2"/>
      <c r="C60" s="2"/>
      <c r="D60" s="4"/>
      <c r="E60" s="5"/>
      <c r="F60" s="3"/>
    </row>
    <row r="61" spans="1:6" ht="39.75" customHeight="1" x14ac:dyDescent="0.3">
      <c r="A61" s="2"/>
      <c r="B61" s="2"/>
      <c r="C61" s="2"/>
      <c r="D61" s="4"/>
      <c r="E61" s="5"/>
      <c r="F61" s="3"/>
    </row>
    <row r="62" spans="1:6" ht="39.75" customHeight="1" x14ac:dyDescent="0.3">
      <c r="A62" s="2"/>
      <c r="B62" s="2"/>
      <c r="C62" s="2"/>
      <c r="D62" s="4"/>
      <c r="E62" s="5"/>
      <c r="F62" s="3"/>
    </row>
    <row r="63" spans="1:6" x14ac:dyDescent="0.3">
      <c r="A63" s="2"/>
      <c r="B63" s="2"/>
      <c r="C63" s="2"/>
      <c r="D63" s="4"/>
      <c r="E63" s="5"/>
      <c r="F63" s="3"/>
    </row>
    <row r="64" spans="1:6" x14ac:dyDescent="0.3">
      <c r="A64" s="2"/>
      <c r="B64" s="2"/>
      <c r="C64" s="2"/>
      <c r="D64" s="4"/>
      <c r="E64" s="5"/>
      <c r="F64" s="3"/>
    </row>
    <row r="65" spans="1:6" x14ac:dyDescent="0.3">
      <c r="A65" s="2"/>
      <c r="B65" s="2"/>
      <c r="C65" s="2"/>
      <c r="D65" s="4"/>
      <c r="E65" s="5"/>
      <c r="F65" s="3"/>
    </row>
    <row r="66" spans="1:6" ht="222.75" customHeight="1" x14ac:dyDescent="0.3">
      <c r="A66" s="2"/>
      <c r="B66" s="2"/>
      <c r="C66" s="2"/>
      <c r="D66" s="4"/>
      <c r="E66" s="5"/>
      <c r="F66" s="3"/>
    </row>
    <row r="67" spans="1:6" x14ac:dyDescent="0.3">
      <c r="A67" s="2"/>
      <c r="B67" s="2"/>
      <c r="C67" s="2"/>
      <c r="D67" s="4"/>
      <c r="E67" s="5"/>
      <c r="F67" s="3"/>
    </row>
    <row r="68" spans="1:6" x14ac:dyDescent="0.3">
      <c r="A68" s="2"/>
      <c r="B68" s="2"/>
      <c r="C68" s="2"/>
      <c r="D68" s="4"/>
      <c r="E68" s="5"/>
      <c r="F68" s="3"/>
    </row>
    <row r="69" spans="1:6" x14ac:dyDescent="0.3">
      <c r="A69" s="2"/>
      <c r="B69" s="2"/>
      <c r="C69" s="2"/>
      <c r="D69" s="4"/>
      <c r="E69" s="5"/>
      <c r="F69" s="3"/>
    </row>
    <row r="70" spans="1:6" x14ac:dyDescent="0.3">
      <c r="A70" s="2"/>
      <c r="B70" s="2"/>
      <c r="C70" s="2"/>
      <c r="D70" s="4"/>
      <c r="E70" s="5"/>
      <c r="F70" s="3"/>
    </row>
    <row r="71" spans="1:6" x14ac:dyDescent="0.3">
      <c r="A71" s="2"/>
      <c r="B71" s="2"/>
      <c r="C71" s="2"/>
      <c r="D71" s="4"/>
      <c r="E71" s="5"/>
      <c r="F71" s="3"/>
    </row>
    <row r="72" spans="1:6" ht="198.75" customHeight="1" x14ac:dyDescent="0.3">
      <c r="A72" s="2"/>
      <c r="B72" s="2"/>
      <c r="C72" s="2"/>
      <c r="D72" s="4"/>
      <c r="E72" s="5"/>
      <c r="F72" s="3"/>
    </row>
    <row r="73" spans="1:6" x14ac:dyDescent="0.3">
      <c r="A73" s="2"/>
      <c r="B73" s="2"/>
      <c r="C73" s="2"/>
      <c r="D73" s="4"/>
      <c r="E73" s="5"/>
      <c r="F73" s="3"/>
    </row>
    <row r="74" spans="1:6" x14ac:dyDescent="0.3">
      <c r="A74" s="2"/>
      <c r="B74" s="2"/>
      <c r="C74" s="2"/>
      <c r="D74" s="4"/>
      <c r="E74" s="5"/>
      <c r="F74" s="3"/>
    </row>
    <row r="75" spans="1:6" x14ac:dyDescent="0.3">
      <c r="A75" s="2"/>
      <c r="B75" s="2"/>
      <c r="C75" s="2"/>
      <c r="D75" s="4"/>
      <c r="E75" s="5"/>
      <c r="F75" s="3"/>
    </row>
    <row r="76" spans="1:6" x14ac:dyDescent="0.3">
      <c r="A76" s="2"/>
      <c r="B76" s="2"/>
      <c r="C76" s="2"/>
      <c r="D76" s="4"/>
      <c r="E76" s="5"/>
      <c r="F76" s="3"/>
    </row>
    <row r="77" spans="1:6" x14ac:dyDescent="0.3">
      <c r="A77" s="2"/>
      <c r="B77" s="2"/>
      <c r="C77" s="2"/>
      <c r="D77" s="4"/>
      <c r="E77" s="5"/>
      <c r="F77" s="3"/>
    </row>
    <row r="78" spans="1:6" x14ac:dyDescent="0.3">
      <c r="A78" s="2"/>
      <c r="B78" s="2"/>
      <c r="C78" s="2"/>
      <c r="D78" s="4"/>
      <c r="E78" s="5"/>
      <c r="F78" s="3"/>
    </row>
    <row r="79" spans="1:6" x14ac:dyDescent="0.3">
      <c r="A79" s="2"/>
      <c r="B79" s="2"/>
      <c r="C79" s="2"/>
      <c r="D79" s="4"/>
      <c r="E79" s="5"/>
      <c r="F79" s="3"/>
    </row>
    <row r="80" spans="1:6" x14ac:dyDescent="0.3">
      <c r="A80" s="2"/>
      <c r="B80" s="2"/>
      <c r="C80" s="2"/>
      <c r="D80" s="4"/>
      <c r="E80" s="5"/>
      <c r="F80" s="3"/>
    </row>
    <row r="81" spans="1:6" x14ac:dyDescent="0.3">
      <c r="A81" s="2"/>
      <c r="B81" s="2"/>
      <c r="C81" s="2"/>
      <c r="D81" s="4"/>
      <c r="E81" s="5"/>
      <c r="F81" s="3"/>
    </row>
    <row r="82" spans="1:6" ht="91.5" customHeight="1" x14ac:dyDescent="0.3">
      <c r="A82" s="2"/>
      <c r="B82" s="2"/>
      <c r="C82" s="2"/>
      <c r="D82" s="4"/>
      <c r="E82" s="5"/>
      <c r="F82" s="3"/>
    </row>
    <row r="83" spans="1:6" ht="39.75" customHeight="1" x14ac:dyDescent="0.3">
      <c r="A83" s="2"/>
      <c r="B83" s="2"/>
      <c r="C83" s="2"/>
      <c r="D83" s="4"/>
      <c r="E83" s="5"/>
      <c r="F83" s="3"/>
    </row>
    <row r="84" spans="1:6" ht="39.75" customHeight="1" x14ac:dyDescent="0.3">
      <c r="A84" s="2"/>
      <c r="B84" s="2"/>
      <c r="C84" s="2"/>
      <c r="D84" s="4"/>
      <c r="E84" s="5"/>
      <c r="F84" s="3"/>
    </row>
    <row r="85" spans="1:6" x14ac:dyDescent="0.3">
      <c r="A85" s="2"/>
      <c r="B85" s="2"/>
      <c r="C85" s="2"/>
      <c r="D85" s="4"/>
      <c r="E85" s="5"/>
      <c r="F85" s="3"/>
    </row>
    <row r="86" spans="1:6" ht="142.5" customHeight="1" x14ac:dyDescent="0.3">
      <c r="A86" s="2"/>
      <c r="B86" s="2"/>
      <c r="C86" s="2"/>
      <c r="D86" s="4"/>
      <c r="E86" s="5"/>
      <c r="F86" s="3"/>
    </row>
    <row r="87" spans="1:6" x14ac:dyDescent="0.3">
      <c r="A87" s="2"/>
      <c r="B87" s="2"/>
      <c r="C87" s="2"/>
      <c r="D87" s="4"/>
      <c r="E87" s="5"/>
      <c r="F87" s="3"/>
    </row>
    <row r="88" spans="1:6" x14ac:dyDescent="0.3">
      <c r="A88" s="2"/>
      <c r="B88" s="2"/>
      <c r="C88" s="2"/>
      <c r="D88" s="4"/>
      <c r="E88" s="5"/>
      <c r="F88" s="3"/>
    </row>
    <row r="89" spans="1:6" x14ac:dyDescent="0.3">
      <c r="A89" s="2"/>
      <c r="B89" s="2"/>
      <c r="C89" s="2"/>
      <c r="D89" s="4"/>
      <c r="E89" s="5"/>
      <c r="F89" s="3"/>
    </row>
    <row r="90" spans="1:6" x14ac:dyDescent="0.3">
      <c r="A90" s="2"/>
      <c r="B90" s="2"/>
      <c r="C90" s="2"/>
      <c r="D90" s="4"/>
      <c r="E90" s="5"/>
      <c r="F90" s="3"/>
    </row>
    <row r="91" spans="1:6" ht="171" customHeight="1" x14ac:dyDescent="0.3">
      <c r="A91" s="2"/>
      <c r="B91" s="2"/>
      <c r="C91" s="2"/>
      <c r="D91" s="4"/>
      <c r="E91" s="5"/>
      <c r="F91" s="3"/>
    </row>
    <row r="92" spans="1:6" x14ac:dyDescent="0.3">
      <c r="A92" s="2"/>
      <c r="B92" s="2"/>
      <c r="C92" s="2"/>
      <c r="D92" s="4"/>
      <c r="E92" s="5"/>
      <c r="F92" s="3"/>
    </row>
    <row r="93" spans="1:6" x14ac:dyDescent="0.3">
      <c r="A93" s="2"/>
      <c r="B93" s="2"/>
      <c r="C93" s="2"/>
      <c r="D93" s="4"/>
      <c r="E93" s="5"/>
      <c r="F93" s="3"/>
    </row>
    <row r="94" spans="1:6" x14ac:dyDescent="0.3">
      <c r="A94" s="2"/>
      <c r="B94" s="2"/>
      <c r="C94" s="2"/>
      <c r="D94" s="4"/>
      <c r="E94" s="5"/>
      <c r="F94" s="3"/>
    </row>
    <row r="95" spans="1:6" x14ac:dyDescent="0.3">
      <c r="A95" s="2"/>
      <c r="B95" s="2"/>
      <c r="C95" s="2"/>
      <c r="D95" s="4"/>
      <c r="E95" s="5"/>
      <c r="F95" s="3"/>
    </row>
    <row r="96" spans="1:6" ht="91.5" customHeight="1" x14ac:dyDescent="0.3">
      <c r="A96" s="2"/>
      <c r="B96" s="2"/>
      <c r="C96" s="2"/>
      <c r="D96" s="4"/>
      <c r="E96" s="5"/>
      <c r="F96" s="3"/>
    </row>
    <row r="97" spans="1:6" x14ac:dyDescent="0.3">
      <c r="A97" s="2"/>
      <c r="B97" s="2"/>
      <c r="C97" s="2"/>
      <c r="D97" s="4"/>
      <c r="E97" s="5"/>
      <c r="F97" s="3"/>
    </row>
    <row r="98" spans="1:6" ht="39.75" customHeight="1" x14ac:dyDescent="0.3">
      <c r="A98" s="2"/>
      <c r="B98" s="2"/>
      <c r="C98" s="2"/>
      <c r="D98" s="4"/>
      <c r="E98" s="5"/>
      <c r="F98" s="3"/>
    </row>
    <row r="99" spans="1:6" ht="39.75" customHeight="1" x14ac:dyDescent="0.3">
      <c r="A99" s="2"/>
      <c r="B99" s="2"/>
      <c r="C99" s="2"/>
      <c r="D99" s="4"/>
      <c r="E99" s="5"/>
      <c r="F99" s="3"/>
    </row>
    <row r="100" spans="1:6" x14ac:dyDescent="0.3">
      <c r="A100" s="2"/>
      <c r="B100" s="2"/>
      <c r="C100" s="2"/>
      <c r="D100" s="4"/>
      <c r="E100" s="5"/>
      <c r="F100" s="3"/>
    </row>
    <row r="101" spans="1:6" x14ac:dyDescent="0.3">
      <c r="A101" s="2"/>
      <c r="B101" s="2"/>
      <c r="C101" s="2"/>
      <c r="D101" s="4"/>
      <c r="E101" s="5"/>
      <c r="F101" s="3"/>
    </row>
    <row r="102" spans="1:6" x14ac:dyDescent="0.3">
      <c r="A102" s="2"/>
      <c r="B102" s="2"/>
      <c r="C102" s="2"/>
      <c r="D102" s="4"/>
      <c r="E102" s="5"/>
      <c r="F102" s="3"/>
    </row>
    <row r="103" spans="1:6" x14ac:dyDescent="0.3">
      <c r="A103" s="2"/>
      <c r="B103" s="2"/>
      <c r="C103" s="2"/>
      <c r="D103" s="4"/>
      <c r="E103" s="5"/>
      <c r="F103" s="3"/>
    </row>
    <row r="104" spans="1:6" x14ac:dyDescent="0.3">
      <c r="A104" s="2"/>
      <c r="B104" s="2"/>
      <c r="C104" s="2"/>
      <c r="D104" s="4"/>
      <c r="E104" s="5"/>
      <c r="F104" s="3"/>
    </row>
    <row r="105" spans="1:6" x14ac:dyDescent="0.3">
      <c r="A105" s="2"/>
      <c r="B105" s="2"/>
      <c r="C105" s="2"/>
      <c r="D105" s="4"/>
      <c r="E105" s="5"/>
      <c r="F105" s="3"/>
    </row>
    <row r="106" spans="1:6" x14ac:dyDescent="0.3">
      <c r="A106" s="2"/>
      <c r="B106" s="2"/>
      <c r="C106" s="2"/>
      <c r="D106" s="4"/>
      <c r="E106" s="5"/>
      <c r="F106" s="3"/>
    </row>
    <row r="107" spans="1:6" ht="104.25" customHeight="1" x14ac:dyDescent="0.3">
      <c r="A107" s="2"/>
      <c r="B107" s="2"/>
      <c r="C107" s="2"/>
      <c r="D107" s="4"/>
      <c r="E107" s="5"/>
      <c r="F107" s="3"/>
    </row>
    <row r="108" spans="1:6" ht="104.25" customHeight="1" x14ac:dyDescent="0.3">
      <c r="A108" s="2"/>
      <c r="B108" s="2"/>
      <c r="C108" s="2"/>
      <c r="D108" s="4"/>
      <c r="E108" s="5"/>
      <c r="F108" s="3"/>
    </row>
    <row r="109" spans="1:6" ht="108.75" customHeight="1" x14ac:dyDescent="0.3">
      <c r="A109" s="2"/>
      <c r="B109" s="2"/>
      <c r="C109" s="2"/>
      <c r="D109" s="4"/>
      <c r="E109" s="5"/>
      <c r="F109" s="3"/>
    </row>
    <row r="110" spans="1:6" x14ac:dyDescent="0.3">
      <c r="A110" s="2"/>
      <c r="B110" s="2"/>
      <c r="C110" s="2"/>
      <c r="D110" s="4"/>
      <c r="E110" s="5"/>
      <c r="F110" s="3"/>
    </row>
    <row r="111" spans="1:6" ht="104.25" customHeight="1" x14ac:dyDescent="0.3">
      <c r="A111" s="2"/>
      <c r="B111" s="2"/>
      <c r="C111" s="2"/>
      <c r="D111" s="4"/>
      <c r="E111" s="5"/>
      <c r="F111" s="3"/>
    </row>
    <row r="112" spans="1:6" x14ac:dyDescent="0.3">
      <c r="A112" s="2"/>
      <c r="B112" s="2"/>
      <c r="C112" s="2"/>
      <c r="D112" s="4"/>
      <c r="E112" s="5"/>
      <c r="F112" s="3"/>
    </row>
    <row r="113" spans="1:6" x14ac:dyDescent="0.3">
      <c r="A113" s="2"/>
      <c r="B113" s="2"/>
      <c r="C113" s="2"/>
      <c r="D113" s="4"/>
      <c r="E113" s="9"/>
      <c r="F113" s="3"/>
    </row>
    <row r="114" spans="1:6" x14ac:dyDescent="0.3">
      <c r="A114" s="2"/>
      <c r="B114" s="2"/>
      <c r="C114" s="2"/>
      <c r="D114" s="4"/>
      <c r="E114" s="6"/>
      <c r="F114" s="3"/>
    </row>
    <row r="115" spans="1:6" x14ac:dyDescent="0.3">
      <c r="A115" s="2"/>
      <c r="B115" s="2"/>
      <c r="C115" s="2"/>
      <c r="D115" s="4"/>
      <c r="E115" s="6"/>
      <c r="F115" s="3"/>
    </row>
    <row r="116" spans="1:6" x14ac:dyDescent="0.3">
      <c r="A116" s="2"/>
      <c r="B116" s="2"/>
      <c r="C116" s="2"/>
      <c r="D116" s="4"/>
      <c r="E116" s="6"/>
      <c r="F116" s="3"/>
    </row>
    <row r="117" spans="1:6" x14ac:dyDescent="0.3">
      <c r="A117" s="2"/>
      <c r="B117" s="2"/>
      <c r="C117" s="2"/>
      <c r="D117" s="4"/>
      <c r="E117" s="65"/>
      <c r="F117" s="3"/>
    </row>
    <row r="118" spans="1:6" x14ac:dyDescent="0.3">
      <c r="A118" s="2"/>
      <c r="B118" s="2"/>
      <c r="C118" s="2"/>
      <c r="D118" s="4"/>
      <c r="E118" s="65"/>
      <c r="F118" s="3"/>
    </row>
    <row r="119" spans="1:6" x14ac:dyDescent="0.3">
      <c r="A119" s="2"/>
      <c r="B119" s="2"/>
      <c r="C119" s="2"/>
      <c r="D119" s="4"/>
      <c r="E119" s="65"/>
      <c r="F119" s="3"/>
    </row>
    <row r="120" spans="1:6" x14ac:dyDescent="0.3">
      <c r="A120" s="2"/>
      <c r="B120" s="2"/>
      <c r="C120" s="2"/>
      <c r="D120" s="4"/>
      <c r="E120" s="65"/>
      <c r="F120" s="3"/>
    </row>
    <row r="121" spans="1:6" x14ac:dyDescent="0.3">
      <c r="A121" s="2"/>
      <c r="B121" s="2"/>
      <c r="C121" s="2"/>
      <c r="D121" s="4"/>
      <c r="E121" s="65"/>
      <c r="F121" s="3"/>
    </row>
    <row r="122" spans="1:6" x14ac:dyDescent="0.3">
      <c r="A122" s="2"/>
      <c r="B122" s="2"/>
      <c r="C122" s="2"/>
      <c r="D122" s="4"/>
      <c r="E122" s="65"/>
      <c r="F122" s="3"/>
    </row>
    <row r="123" spans="1:6" x14ac:dyDescent="0.3">
      <c r="A123" s="2"/>
      <c r="B123" s="2"/>
      <c r="C123" s="2"/>
      <c r="D123" s="4"/>
      <c r="E123" s="65"/>
      <c r="F123" s="3"/>
    </row>
    <row r="124" spans="1:6" x14ac:dyDescent="0.3">
      <c r="A124" s="2"/>
      <c r="B124" s="2"/>
      <c r="C124" s="2"/>
      <c r="D124" s="4"/>
      <c r="E124" s="65"/>
      <c r="F124" s="3"/>
    </row>
    <row r="125" spans="1:6" x14ac:dyDescent="0.3">
      <c r="A125" s="2"/>
      <c r="B125" s="2"/>
      <c r="C125" s="2"/>
      <c r="D125" s="4"/>
      <c r="E125" s="65"/>
      <c r="F125" s="3"/>
    </row>
    <row r="126" spans="1:6" ht="118.5" customHeight="1" x14ac:dyDescent="0.3">
      <c r="A126" s="2"/>
      <c r="B126" s="2"/>
      <c r="C126" s="2"/>
      <c r="D126" s="4"/>
      <c r="E126" s="65"/>
      <c r="F126" s="3"/>
    </row>
    <row r="127" spans="1:6" x14ac:dyDescent="0.3">
      <c r="A127" s="2"/>
      <c r="B127" s="2"/>
      <c r="C127" s="2"/>
      <c r="D127" s="4"/>
      <c r="E127" s="65"/>
      <c r="F127" s="3"/>
    </row>
    <row r="128" spans="1:6" x14ac:dyDescent="0.3">
      <c r="A128" s="2"/>
      <c r="B128" s="2"/>
      <c r="C128" s="2"/>
      <c r="D128" s="4"/>
      <c r="E128" s="65"/>
      <c r="F128" s="3"/>
    </row>
    <row r="129" spans="1:6" x14ac:dyDescent="0.3">
      <c r="A129" s="2"/>
      <c r="B129" s="2"/>
      <c r="C129" s="2"/>
      <c r="D129" s="4"/>
      <c r="E129" s="6"/>
      <c r="F129" s="3"/>
    </row>
    <row r="130" spans="1:6" ht="58.5" customHeight="1" x14ac:dyDescent="0.3">
      <c r="A130" s="2"/>
      <c r="B130" s="2"/>
      <c r="C130" s="2"/>
      <c r="D130" s="4"/>
      <c r="E130" s="6"/>
      <c r="F130" s="3"/>
    </row>
    <row r="131" spans="1:6" x14ac:dyDescent="0.3">
      <c r="A131" s="2"/>
      <c r="B131" s="2"/>
      <c r="C131" s="2"/>
      <c r="D131" s="4"/>
      <c r="E131" s="6"/>
      <c r="F131" s="3"/>
    </row>
    <row r="132" spans="1:6" ht="25.5" customHeight="1" x14ac:dyDescent="0.3">
      <c r="A132" s="2"/>
      <c r="B132" s="2"/>
      <c r="C132" s="2"/>
      <c r="D132" s="4"/>
      <c r="E132" s="6"/>
      <c r="F132" s="3"/>
    </row>
    <row r="133" spans="1:6" x14ac:dyDescent="0.3">
      <c r="A133" s="2"/>
      <c r="B133" s="2"/>
      <c r="C133" s="2"/>
      <c r="D133" s="4"/>
      <c r="E133" s="6"/>
      <c r="F133" s="3"/>
    </row>
    <row r="134" spans="1:6" ht="105.75" customHeight="1" x14ac:dyDescent="0.3">
      <c r="A134" s="2"/>
      <c r="B134" s="2"/>
      <c r="C134" s="2"/>
      <c r="D134" s="4"/>
      <c r="E134" s="6"/>
      <c r="F134" s="3"/>
    </row>
    <row r="135" spans="1:6" x14ac:dyDescent="0.3">
      <c r="A135" s="2"/>
      <c r="B135" s="2"/>
      <c r="C135" s="2"/>
      <c r="D135" s="4"/>
      <c r="E135" s="6"/>
      <c r="F135" s="3"/>
    </row>
    <row r="136" spans="1:6" x14ac:dyDescent="0.3">
      <c r="A136" s="2"/>
      <c r="B136" s="2"/>
      <c r="C136" s="2"/>
      <c r="D136" s="4"/>
      <c r="E136" s="6"/>
      <c r="F136" s="3"/>
    </row>
    <row r="137" spans="1:6" x14ac:dyDescent="0.3">
      <c r="A137" s="2"/>
      <c r="B137" s="2"/>
      <c r="C137" s="2"/>
      <c r="D137" s="4"/>
      <c r="E137" s="6"/>
      <c r="F137" s="3"/>
    </row>
    <row r="138" spans="1:6" ht="105.75" customHeight="1" x14ac:dyDescent="0.3">
      <c r="A138" s="2"/>
      <c r="B138" s="2"/>
      <c r="C138" s="2"/>
      <c r="D138" s="4"/>
      <c r="E138" s="6"/>
      <c r="F138" s="3"/>
    </row>
    <row r="139" spans="1:6" x14ac:dyDescent="0.3">
      <c r="A139" s="2"/>
      <c r="B139" s="2"/>
      <c r="C139" s="2"/>
      <c r="D139" s="4"/>
      <c r="E139" s="6"/>
      <c r="F139" s="3"/>
    </row>
    <row r="140" spans="1:6" x14ac:dyDescent="0.3">
      <c r="A140" s="2"/>
      <c r="B140" s="2"/>
      <c r="C140" s="2"/>
      <c r="D140" s="4"/>
      <c r="E140" s="6"/>
      <c r="F140" s="3"/>
    </row>
    <row r="141" spans="1:6" x14ac:dyDescent="0.3">
      <c r="A141" s="2"/>
      <c r="B141" s="2"/>
      <c r="C141" s="2"/>
      <c r="D141" s="4"/>
      <c r="E141" s="6"/>
      <c r="F141" s="3"/>
    </row>
    <row r="142" spans="1:6" x14ac:dyDescent="0.3">
      <c r="A142" s="2"/>
      <c r="B142" s="2"/>
      <c r="C142" s="2"/>
      <c r="D142" s="4"/>
      <c r="E142" s="6"/>
      <c r="F142" s="3"/>
    </row>
    <row r="143" spans="1:6" x14ac:dyDescent="0.3">
      <c r="A143" s="2"/>
      <c r="B143" s="2"/>
      <c r="C143" s="2"/>
      <c r="D143" s="4"/>
      <c r="E143" s="6"/>
      <c r="F143" s="3"/>
    </row>
    <row r="144" spans="1:6" ht="145.5" customHeight="1" x14ac:dyDescent="0.3">
      <c r="A144" s="2"/>
      <c r="B144" s="2"/>
      <c r="C144" s="2"/>
      <c r="D144" s="4"/>
      <c r="E144" s="6"/>
      <c r="F144" s="3"/>
    </row>
    <row r="145" spans="1:6" x14ac:dyDescent="0.3">
      <c r="A145" s="2"/>
      <c r="B145" s="2"/>
      <c r="C145" s="2"/>
      <c r="D145" s="4"/>
      <c r="E145" s="6"/>
      <c r="F145" s="3"/>
    </row>
    <row r="146" spans="1:6" x14ac:dyDescent="0.3">
      <c r="A146" s="2"/>
      <c r="B146" s="2"/>
      <c r="C146" s="2"/>
      <c r="D146" s="4"/>
      <c r="E146" s="6"/>
      <c r="F146" s="3"/>
    </row>
    <row r="147" spans="1:6" x14ac:dyDescent="0.3">
      <c r="A147" s="2"/>
      <c r="B147" s="2"/>
      <c r="C147" s="2"/>
      <c r="D147" s="4"/>
      <c r="E147" s="6"/>
      <c r="F147" s="3"/>
    </row>
    <row r="148" spans="1:6" x14ac:dyDescent="0.3">
      <c r="A148" s="2"/>
      <c r="B148" s="2"/>
      <c r="C148" s="2"/>
      <c r="D148" s="4"/>
      <c r="E148" s="6"/>
      <c r="F148" s="3"/>
    </row>
    <row r="149" spans="1:6" x14ac:dyDescent="0.3">
      <c r="A149" s="2"/>
      <c r="B149" s="2"/>
      <c r="C149" s="2"/>
      <c r="D149" s="4"/>
      <c r="E149" s="6"/>
      <c r="F149" s="3"/>
    </row>
    <row r="150" spans="1:6" x14ac:dyDescent="0.3">
      <c r="A150" s="2"/>
      <c r="B150" s="2"/>
      <c r="C150" s="2"/>
      <c r="D150" s="4"/>
      <c r="E150" s="6"/>
      <c r="F150" s="3"/>
    </row>
    <row r="151" spans="1:6" x14ac:dyDescent="0.3">
      <c r="A151" s="2"/>
      <c r="B151" s="2"/>
      <c r="C151" s="2"/>
      <c r="D151" s="4"/>
      <c r="E151" s="6"/>
      <c r="F151" s="3"/>
    </row>
    <row r="152" spans="1:6" x14ac:dyDescent="0.3">
      <c r="A152" s="2"/>
      <c r="B152" s="2"/>
      <c r="C152" s="2"/>
      <c r="D152" s="4"/>
      <c r="E152" s="6"/>
      <c r="F152" s="3"/>
    </row>
    <row r="153" spans="1:6" x14ac:dyDescent="0.3">
      <c r="A153" s="2"/>
      <c r="B153" s="2"/>
      <c r="C153" s="2"/>
      <c r="D153" s="4"/>
      <c r="E153" s="6"/>
      <c r="F153" s="3"/>
    </row>
    <row r="154" spans="1:6" x14ac:dyDescent="0.3">
      <c r="A154" s="2"/>
      <c r="B154" s="2"/>
      <c r="C154" s="2"/>
      <c r="D154" s="4"/>
      <c r="E154" s="6"/>
      <c r="F154" s="3"/>
    </row>
    <row r="155" spans="1:6" x14ac:dyDescent="0.3">
      <c r="A155" s="2"/>
      <c r="B155" s="2"/>
      <c r="C155" s="2"/>
      <c r="D155" s="4"/>
      <c r="E155" s="6"/>
      <c r="F155" s="3"/>
    </row>
    <row r="156" spans="1:6" x14ac:dyDescent="0.3">
      <c r="A156" s="2"/>
      <c r="B156" s="2"/>
      <c r="C156" s="2"/>
      <c r="D156" s="4"/>
      <c r="E156" s="6"/>
      <c r="F156" s="3"/>
    </row>
    <row r="157" spans="1:6" x14ac:dyDescent="0.3">
      <c r="A157" s="2"/>
      <c r="B157" s="2"/>
      <c r="C157" s="2"/>
      <c r="D157" s="4"/>
      <c r="E157" s="6"/>
      <c r="F157" s="3"/>
    </row>
    <row r="158" spans="1:6" x14ac:dyDescent="0.3">
      <c r="A158" s="2"/>
      <c r="B158" s="2"/>
      <c r="C158" s="2"/>
      <c r="D158" s="4"/>
      <c r="E158" s="6"/>
      <c r="F158" s="3"/>
    </row>
    <row r="159" spans="1:6" x14ac:dyDescent="0.3">
      <c r="A159" s="2"/>
      <c r="B159" s="2"/>
      <c r="C159" s="2"/>
      <c r="D159" s="4"/>
      <c r="E159" s="6"/>
      <c r="F159" s="3"/>
    </row>
    <row r="160" spans="1:6" ht="157.5" customHeight="1" x14ac:dyDescent="0.3">
      <c r="A160" s="2"/>
      <c r="B160" s="2"/>
      <c r="C160" s="2"/>
      <c r="D160" s="4"/>
      <c r="E160" s="9"/>
      <c r="F160" s="3"/>
    </row>
    <row r="161" spans="1:6" x14ac:dyDescent="0.3">
      <c r="A161" s="2"/>
      <c r="B161" s="2"/>
      <c r="C161" s="2"/>
      <c r="D161" s="4"/>
      <c r="E161" s="6"/>
      <c r="F161" s="3"/>
    </row>
    <row r="162" spans="1:6" x14ac:dyDescent="0.3">
      <c r="A162" s="2"/>
      <c r="B162" s="2"/>
      <c r="C162" s="2"/>
      <c r="D162" s="4"/>
      <c r="E162" s="6"/>
      <c r="F162" s="3"/>
    </row>
    <row r="163" spans="1:6" ht="198.75" customHeight="1" x14ac:dyDescent="0.3">
      <c r="A163" s="2"/>
      <c r="B163" s="2"/>
      <c r="C163" s="2"/>
      <c r="D163" s="4"/>
      <c r="E163" s="6"/>
      <c r="F163" s="3"/>
    </row>
    <row r="164" spans="1:6" ht="43.5" customHeight="1" x14ac:dyDescent="0.3">
      <c r="A164" s="2"/>
      <c r="B164" s="2"/>
      <c r="C164" s="2"/>
      <c r="D164" s="4"/>
      <c r="E164" s="6"/>
      <c r="F164" s="3"/>
    </row>
    <row r="165" spans="1:6" ht="158.25" customHeight="1" x14ac:dyDescent="0.3">
      <c r="A165" s="2"/>
      <c r="B165" s="2"/>
      <c r="C165" s="2"/>
      <c r="D165" s="4"/>
      <c r="E165" s="9"/>
      <c r="F165" s="3"/>
    </row>
    <row r="166" spans="1:6" x14ac:dyDescent="0.3">
      <c r="A166" s="2"/>
      <c r="B166" s="2"/>
      <c r="C166" s="2"/>
      <c r="D166" s="4"/>
      <c r="E166" s="6"/>
      <c r="F166" s="3"/>
    </row>
    <row r="167" spans="1:6" x14ac:dyDescent="0.3">
      <c r="A167" s="2"/>
      <c r="B167" s="2"/>
      <c r="C167" s="2"/>
      <c r="D167" s="4"/>
      <c r="E167" s="6"/>
      <c r="F167" s="3"/>
    </row>
    <row r="168" spans="1:6" ht="206.25" customHeight="1" x14ac:dyDescent="0.3">
      <c r="A168" s="2"/>
      <c r="B168" s="2"/>
      <c r="C168" s="2"/>
      <c r="D168" s="4"/>
      <c r="E168" s="9"/>
      <c r="F168" s="3"/>
    </row>
    <row r="169" spans="1:6" ht="44.25" customHeight="1" x14ac:dyDescent="0.3">
      <c r="A169" s="2"/>
      <c r="B169" s="2"/>
      <c r="C169" s="2"/>
      <c r="D169" s="4"/>
      <c r="E169" s="6"/>
      <c r="F169" s="3"/>
    </row>
    <row r="170" spans="1:6" ht="159" customHeight="1" x14ac:dyDescent="0.3">
      <c r="A170" s="2"/>
      <c r="B170" s="2"/>
      <c r="C170" s="2"/>
      <c r="D170" s="4"/>
      <c r="E170" s="9"/>
      <c r="F170" s="3"/>
    </row>
    <row r="171" spans="1:6" x14ac:dyDescent="0.3">
      <c r="A171" s="2"/>
      <c r="B171" s="2"/>
      <c r="C171" s="2"/>
      <c r="D171" s="4"/>
      <c r="E171" s="6"/>
      <c r="F171" s="3"/>
    </row>
    <row r="172" spans="1:6" x14ac:dyDescent="0.3">
      <c r="A172" s="2"/>
      <c r="B172" s="2"/>
      <c r="C172" s="2"/>
      <c r="D172" s="4"/>
      <c r="E172" s="6"/>
      <c r="F172" s="3"/>
    </row>
    <row r="173" spans="1:6" ht="198.75" customHeight="1" x14ac:dyDescent="0.3">
      <c r="A173" s="2"/>
      <c r="B173" s="2"/>
      <c r="C173" s="2"/>
      <c r="D173" s="4"/>
      <c r="E173" s="6"/>
      <c r="F173" s="3"/>
    </row>
    <row r="174" spans="1:6" ht="46.5" customHeight="1" x14ac:dyDescent="0.3">
      <c r="A174" s="2"/>
      <c r="B174" s="2"/>
      <c r="C174" s="2"/>
      <c r="D174" s="4"/>
      <c r="E174" s="6"/>
      <c r="F174" s="3"/>
    </row>
    <row r="175" spans="1:6" ht="157.5" customHeight="1" x14ac:dyDescent="0.3">
      <c r="A175" s="2"/>
      <c r="B175" s="2"/>
      <c r="C175" s="2"/>
      <c r="D175" s="4"/>
      <c r="E175" s="9"/>
      <c r="F175" s="3"/>
    </row>
    <row r="176" spans="1:6" x14ac:dyDescent="0.3">
      <c r="A176" s="2"/>
      <c r="B176" s="2"/>
      <c r="C176" s="2"/>
      <c r="D176" s="4"/>
      <c r="E176" s="6"/>
      <c r="F176" s="3"/>
    </row>
    <row r="177" spans="1:6" x14ac:dyDescent="0.3">
      <c r="A177" s="2"/>
      <c r="B177" s="2"/>
      <c r="C177" s="2"/>
      <c r="D177" s="4"/>
      <c r="E177" s="6"/>
      <c r="F177" s="3"/>
    </row>
    <row r="178" spans="1:6" ht="197.25" customHeight="1" x14ac:dyDescent="0.3">
      <c r="A178" s="2"/>
      <c r="B178" s="2"/>
      <c r="C178" s="2"/>
      <c r="D178" s="4"/>
      <c r="E178" s="6"/>
      <c r="F178" s="3"/>
    </row>
    <row r="179" spans="1:6" ht="42" customHeight="1" x14ac:dyDescent="0.3">
      <c r="A179" s="2"/>
      <c r="B179" s="2"/>
      <c r="C179" s="2"/>
      <c r="D179" s="4"/>
      <c r="E179" s="6"/>
      <c r="F179" s="3"/>
    </row>
    <row r="180" spans="1:6" ht="158.25" customHeight="1" x14ac:dyDescent="0.3">
      <c r="A180" s="2"/>
      <c r="B180" s="2"/>
      <c r="C180" s="2"/>
      <c r="D180" s="4"/>
      <c r="E180" s="9"/>
      <c r="F180" s="3"/>
    </row>
    <row r="181" spans="1:6" x14ac:dyDescent="0.3">
      <c r="A181" s="2"/>
      <c r="B181" s="2"/>
      <c r="C181" s="2"/>
      <c r="D181" s="4"/>
      <c r="E181" s="6"/>
      <c r="F181" s="3"/>
    </row>
    <row r="182" spans="1:6" x14ac:dyDescent="0.3">
      <c r="A182" s="2"/>
      <c r="B182" s="2"/>
      <c r="C182" s="2"/>
      <c r="D182" s="4"/>
      <c r="E182" s="6"/>
      <c r="F182" s="3"/>
    </row>
    <row r="183" spans="1:6" ht="198" customHeight="1" x14ac:dyDescent="0.3">
      <c r="A183" s="2"/>
      <c r="B183" s="2"/>
      <c r="C183" s="2"/>
      <c r="D183" s="4"/>
      <c r="E183" s="6"/>
      <c r="F183" s="3"/>
    </row>
    <row r="184" spans="1:6" x14ac:dyDescent="0.3">
      <c r="A184" s="2"/>
      <c r="B184" s="2"/>
      <c r="C184" s="2"/>
      <c r="D184" s="4"/>
      <c r="E184" s="6"/>
      <c r="F184" s="3"/>
    </row>
    <row r="185" spans="1:6" x14ac:dyDescent="0.3">
      <c r="A185" s="2"/>
      <c r="B185" s="2"/>
      <c r="C185" s="2"/>
      <c r="D185" s="4"/>
      <c r="E185" s="6"/>
      <c r="F185" s="3"/>
    </row>
    <row r="186" spans="1:6" x14ac:dyDescent="0.3">
      <c r="A186" s="2"/>
      <c r="B186" s="2"/>
      <c r="C186" s="2"/>
      <c r="D186" s="4"/>
      <c r="E186" s="6"/>
      <c r="F186" s="3"/>
    </row>
    <row r="187" spans="1:6" ht="198.75" customHeight="1" x14ac:dyDescent="0.3">
      <c r="A187" s="2"/>
      <c r="B187" s="2"/>
      <c r="C187" s="2"/>
      <c r="D187" s="4"/>
      <c r="E187" s="6"/>
      <c r="F187" s="3"/>
    </row>
    <row r="188" spans="1:6" ht="159.75" customHeight="1" x14ac:dyDescent="0.3">
      <c r="A188" s="2"/>
      <c r="B188" s="2"/>
      <c r="C188" s="2"/>
      <c r="D188" s="4"/>
      <c r="E188" s="9"/>
      <c r="F188" s="3"/>
    </row>
    <row r="189" spans="1:6" x14ac:dyDescent="0.3">
      <c r="A189" s="2"/>
      <c r="B189" s="2"/>
      <c r="C189" s="2"/>
      <c r="D189" s="4"/>
      <c r="E189" s="6"/>
      <c r="F189" s="3"/>
    </row>
    <row r="190" spans="1:6" x14ac:dyDescent="0.3">
      <c r="A190" s="2"/>
      <c r="B190" s="2"/>
      <c r="C190" s="2"/>
      <c r="D190" s="4"/>
      <c r="E190" s="6"/>
      <c r="F190" s="3"/>
    </row>
    <row r="191" spans="1:6" ht="197.25" customHeight="1" x14ac:dyDescent="0.3">
      <c r="A191" s="2"/>
      <c r="B191" s="2"/>
      <c r="C191" s="2"/>
      <c r="D191" s="4"/>
      <c r="E191" s="6"/>
      <c r="F191" s="3"/>
    </row>
    <row r="192" spans="1:6" x14ac:dyDescent="0.3">
      <c r="A192" s="2"/>
      <c r="B192" s="2"/>
      <c r="C192" s="2"/>
      <c r="D192" s="4"/>
      <c r="E192" s="6"/>
      <c r="F192" s="3"/>
    </row>
    <row r="193" spans="1:6" x14ac:dyDescent="0.3">
      <c r="A193" s="2"/>
      <c r="B193" s="2"/>
      <c r="C193" s="2"/>
      <c r="D193" s="4"/>
      <c r="E193" s="6"/>
      <c r="F193" s="3"/>
    </row>
    <row r="194" spans="1:6" x14ac:dyDescent="0.3">
      <c r="A194" s="2"/>
      <c r="B194" s="2"/>
      <c r="C194" s="2"/>
      <c r="D194" s="4"/>
      <c r="E194" s="6"/>
      <c r="F194" s="3"/>
    </row>
    <row r="195" spans="1:6" ht="158.25" customHeight="1" x14ac:dyDescent="0.3">
      <c r="A195" s="2"/>
      <c r="B195" s="2"/>
      <c r="C195" s="2"/>
      <c r="D195" s="4"/>
      <c r="E195" s="9"/>
      <c r="F195" s="3"/>
    </row>
    <row r="196" spans="1:6" x14ac:dyDescent="0.3">
      <c r="A196" s="2"/>
      <c r="B196" s="2"/>
      <c r="C196" s="2"/>
      <c r="D196" s="4"/>
      <c r="E196" s="6"/>
      <c r="F196" s="3"/>
    </row>
    <row r="197" spans="1:6" x14ac:dyDescent="0.3">
      <c r="A197" s="2"/>
      <c r="B197" s="2"/>
      <c r="C197" s="2"/>
      <c r="D197" s="4"/>
      <c r="E197" s="6"/>
      <c r="F197" s="3"/>
    </row>
    <row r="198" spans="1:6" ht="198" customHeight="1" x14ac:dyDescent="0.3">
      <c r="A198" s="2"/>
      <c r="B198" s="2"/>
      <c r="C198" s="2"/>
      <c r="D198" s="4"/>
      <c r="E198" s="6"/>
      <c r="F198" s="3"/>
    </row>
    <row r="199" spans="1:6" x14ac:dyDescent="0.3">
      <c r="A199" s="2"/>
      <c r="B199" s="2"/>
      <c r="C199" s="2"/>
      <c r="D199" s="4"/>
      <c r="E199" s="6"/>
      <c r="F199" s="3"/>
    </row>
    <row r="200" spans="1:6" x14ac:dyDescent="0.3">
      <c r="A200" s="2"/>
      <c r="B200" s="2"/>
      <c r="C200" s="2"/>
      <c r="D200" s="4"/>
      <c r="E200" s="6"/>
      <c r="F200" s="3"/>
    </row>
    <row r="201" spans="1:6" x14ac:dyDescent="0.3">
      <c r="A201" s="2"/>
      <c r="B201" s="2"/>
      <c r="C201" s="2"/>
      <c r="D201" s="4"/>
      <c r="E201" s="6"/>
      <c r="F201" s="3"/>
    </row>
    <row r="202" spans="1:6" ht="160.5" customHeight="1" x14ac:dyDescent="0.3">
      <c r="A202" s="2"/>
      <c r="B202" s="2"/>
      <c r="C202" s="2"/>
      <c r="D202" s="4"/>
      <c r="E202" s="9"/>
      <c r="F202" s="3"/>
    </row>
    <row r="203" spans="1:6" x14ac:dyDescent="0.3">
      <c r="A203" s="2"/>
      <c r="B203" s="2"/>
      <c r="C203" s="2"/>
      <c r="D203" s="4"/>
      <c r="E203" s="6"/>
      <c r="F203" s="3"/>
    </row>
    <row r="204" spans="1:6" x14ac:dyDescent="0.3">
      <c r="A204" s="2"/>
      <c r="B204" s="2"/>
      <c r="C204" s="2"/>
      <c r="D204" s="4"/>
      <c r="E204" s="6"/>
      <c r="F204" s="3"/>
    </row>
    <row r="205" spans="1:6" ht="199.5" customHeight="1" x14ac:dyDescent="0.3">
      <c r="A205" s="2"/>
      <c r="B205" s="2"/>
      <c r="C205" s="2"/>
      <c r="D205" s="4"/>
      <c r="E205" s="6"/>
      <c r="F205" s="3"/>
    </row>
    <row r="206" spans="1:6" x14ac:dyDescent="0.3">
      <c r="A206" s="2"/>
      <c r="B206" s="2"/>
      <c r="C206" s="2"/>
      <c r="D206" s="4"/>
      <c r="E206" s="6"/>
      <c r="F206" s="3"/>
    </row>
    <row r="207" spans="1:6" x14ac:dyDescent="0.3">
      <c r="A207" s="2"/>
      <c r="B207" s="2"/>
      <c r="C207" s="2"/>
      <c r="D207" s="4"/>
      <c r="E207" s="6"/>
      <c r="F207" s="3"/>
    </row>
    <row r="208" spans="1:6" x14ac:dyDescent="0.3">
      <c r="A208" s="2"/>
      <c r="B208" s="2"/>
      <c r="C208" s="2"/>
      <c r="D208" s="4"/>
      <c r="E208" s="6"/>
      <c r="F208" s="3"/>
    </row>
    <row r="209" spans="1:6" x14ac:dyDescent="0.3">
      <c r="A209" s="2"/>
      <c r="B209" s="2"/>
      <c r="C209" s="2"/>
      <c r="D209" s="4"/>
      <c r="E209" s="6"/>
      <c r="F209" s="3"/>
    </row>
    <row r="210" spans="1:6" x14ac:dyDescent="0.3">
      <c r="A210" s="2"/>
      <c r="B210" s="2"/>
      <c r="C210" s="2"/>
      <c r="D210" s="4"/>
      <c r="E210" s="6"/>
      <c r="F210" s="3"/>
    </row>
    <row r="211" spans="1:6" x14ac:dyDescent="0.3">
      <c r="A211" s="2"/>
      <c r="B211" s="2"/>
      <c r="C211" s="2"/>
      <c r="D211" s="4"/>
      <c r="E211" s="6"/>
      <c r="F211" s="3"/>
    </row>
    <row r="212" spans="1:6" ht="162" customHeight="1" x14ac:dyDescent="0.3">
      <c r="A212" s="2"/>
      <c r="B212" s="2"/>
      <c r="C212" s="2"/>
      <c r="D212" s="4"/>
      <c r="E212" s="9"/>
      <c r="F212" s="3"/>
    </row>
    <row r="213" spans="1:6" x14ac:dyDescent="0.3">
      <c r="A213" s="2"/>
      <c r="B213" s="2"/>
      <c r="C213" s="2"/>
      <c r="D213" s="4"/>
      <c r="E213" s="6"/>
      <c r="F213" s="3"/>
    </row>
    <row r="214" spans="1:6" x14ac:dyDescent="0.3">
      <c r="A214" s="2"/>
      <c r="B214" s="2"/>
      <c r="C214" s="2"/>
      <c r="D214" s="4"/>
      <c r="E214" s="6"/>
      <c r="F214" s="3"/>
    </row>
    <row r="215" spans="1:6" x14ac:dyDescent="0.3">
      <c r="A215" s="2"/>
      <c r="B215" s="2"/>
      <c r="C215" s="2"/>
      <c r="D215" s="4"/>
      <c r="E215" s="6"/>
      <c r="F215" s="3"/>
    </row>
    <row r="216" spans="1:6" x14ac:dyDescent="0.3">
      <c r="A216" s="2"/>
      <c r="B216" s="2"/>
      <c r="C216" s="2"/>
      <c r="D216" s="4"/>
      <c r="E216" s="6"/>
      <c r="F216" s="3"/>
    </row>
    <row r="217" spans="1:6" x14ac:dyDescent="0.3">
      <c r="A217" s="2"/>
      <c r="B217" s="2"/>
      <c r="C217" s="2"/>
      <c r="D217" s="4"/>
      <c r="E217" s="6"/>
      <c r="F217" s="3"/>
    </row>
    <row r="218" spans="1:6" x14ac:dyDescent="0.3">
      <c r="A218" s="2"/>
      <c r="B218" s="2"/>
      <c r="C218" s="2"/>
      <c r="D218" s="4"/>
      <c r="E218" s="6"/>
      <c r="F218" s="3"/>
    </row>
    <row r="219" spans="1:6" x14ac:dyDescent="0.3">
      <c r="A219" s="2"/>
      <c r="B219" s="2"/>
      <c r="C219" s="2"/>
      <c r="D219" s="4"/>
      <c r="E219" s="6"/>
      <c r="F219" s="3"/>
    </row>
    <row r="220" spans="1:6" x14ac:dyDescent="0.3">
      <c r="A220" s="2"/>
      <c r="B220" s="2"/>
      <c r="C220" s="2"/>
      <c r="D220" s="4"/>
      <c r="E220" s="6"/>
      <c r="F220" s="3"/>
    </row>
    <row r="221" spans="1:6" x14ac:dyDescent="0.3">
      <c r="A221" s="2"/>
      <c r="B221" s="2"/>
      <c r="C221" s="2"/>
      <c r="D221" s="4"/>
      <c r="E221" s="6"/>
      <c r="F221" s="3"/>
    </row>
    <row r="222" spans="1:6" x14ac:dyDescent="0.3">
      <c r="A222" s="2"/>
      <c r="B222" s="2"/>
      <c r="C222" s="2"/>
      <c r="D222" s="4"/>
      <c r="E222" s="6"/>
      <c r="F222" s="3"/>
    </row>
    <row r="223" spans="1:6" x14ac:dyDescent="0.3">
      <c r="A223" s="2"/>
      <c r="B223" s="2"/>
      <c r="C223" s="2"/>
      <c r="D223" s="4"/>
      <c r="E223" s="6"/>
      <c r="F223" s="3"/>
    </row>
    <row r="224" spans="1:6" x14ac:dyDescent="0.3">
      <c r="A224" s="2"/>
      <c r="B224" s="2"/>
      <c r="C224" s="2"/>
      <c r="D224" s="4"/>
      <c r="E224" s="6"/>
      <c r="F224" s="3"/>
    </row>
    <row r="225" spans="1:6" x14ac:dyDescent="0.3">
      <c r="A225" s="2"/>
      <c r="B225" s="2"/>
      <c r="C225" s="2"/>
      <c r="D225" s="4"/>
      <c r="E225" s="6"/>
      <c r="F225" s="3"/>
    </row>
    <row r="226" spans="1:6" x14ac:dyDescent="0.3">
      <c r="A226" s="2"/>
      <c r="B226" s="2"/>
      <c r="C226" s="2"/>
      <c r="D226" s="4"/>
      <c r="E226" s="6"/>
      <c r="F226" s="3"/>
    </row>
    <row r="227" spans="1:6" x14ac:dyDescent="0.3">
      <c r="A227" s="2"/>
      <c r="B227" s="2"/>
      <c r="C227" s="2"/>
      <c r="D227" s="4"/>
      <c r="E227" s="6"/>
      <c r="F227" s="3"/>
    </row>
    <row r="228" spans="1:6" x14ac:dyDescent="0.3">
      <c r="A228" s="2"/>
      <c r="B228" s="2"/>
      <c r="C228" s="2"/>
      <c r="D228" s="4"/>
      <c r="E228" s="6"/>
      <c r="F228" s="3"/>
    </row>
    <row r="229" spans="1:6" ht="60" customHeight="1" x14ac:dyDescent="0.3">
      <c r="A229" s="2"/>
      <c r="B229" s="2"/>
      <c r="C229" s="2"/>
      <c r="D229" s="4"/>
      <c r="E229" s="6"/>
      <c r="F229" s="3"/>
    </row>
    <row r="230" spans="1:6" x14ac:dyDescent="0.3">
      <c r="A230" s="2"/>
      <c r="B230" s="2"/>
      <c r="C230" s="2"/>
      <c r="D230" s="4"/>
      <c r="E230" s="6"/>
      <c r="F230" s="3"/>
    </row>
    <row r="231" spans="1:6" x14ac:dyDescent="0.3">
      <c r="A231" s="2"/>
      <c r="B231" s="2"/>
      <c r="C231" s="2"/>
      <c r="D231" s="4"/>
      <c r="E231" s="7"/>
      <c r="F231" s="3"/>
    </row>
    <row r="232" spans="1:6" x14ac:dyDescent="0.3">
      <c r="A232" s="2"/>
      <c r="B232" s="2"/>
      <c r="C232" s="2"/>
      <c r="D232" s="4"/>
      <c r="E232" s="8"/>
      <c r="F232" s="3"/>
    </row>
    <row r="233" spans="1:6" x14ac:dyDescent="0.3">
      <c r="A233" s="2"/>
      <c r="B233" s="2"/>
      <c r="C233" s="2"/>
      <c r="D233" s="4"/>
      <c r="E233" s="8"/>
      <c r="F233" s="3"/>
    </row>
    <row r="234" spans="1:6" x14ac:dyDescent="0.3">
      <c r="A234" s="2"/>
      <c r="B234" s="2"/>
      <c r="C234" s="2"/>
      <c r="D234" s="4"/>
      <c r="E234" s="8"/>
      <c r="F234" s="3"/>
    </row>
    <row r="235" spans="1:6" x14ac:dyDescent="0.3">
      <c r="A235" s="2"/>
      <c r="B235" s="2"/>
      <c r="C235" s="2"/>
      <c r="D235" s="4"/>
      <c r="E235" s="7"/>
      <c r="F235" s="3"/>
    </row>
    <row r="236" spans="1:6" x14ac:dyDescent="0.3">
      <c r="A236" s="2"/>
      <c r="B236" s="2"/>
      <c r="C236" s="2"/>
      <c r="D236" s="4"/>
      <c r="E236" s="8"/>
      <c r="F236" s="3"/>
    </row>
    <row r="237" spans="1:6" x14ac:dyDescent="0.3">
      <c r="A237" s="2"/>
      <c r="B237" s="2"/>
      <c r="C237" s="2"/>
      <c r="D237" s="4"/>
      <c r="E237" s="8"/>
      <c r="F237" s="3"/>
    </row>
    <row r="238" spans="1:6" x14ac:dyDescent="0.3">
      <c r="A238" s="2"/>
      <c r="B238" s="2"/>
      <c r="C238" s="2"/>
      <c r="D238" s="4"/>
      <c r="E238" s="8"/>
      <c r="F238" s="3"/>
    </row>
    <row r="239" spans="1:6" x14ac:dyDescent="0.3">
      <c r="A239" s="2"/>
      <c r="B239" s="2"/>
      <c r="C239" s="2"/>
      <c r="D239" s="4"/>
      <c r="E239" s="8"/>
      <c r="F239" s="3"/>
    </row>
    <row r="240" spans="1:6" x14ac:dyDescent="0.3">
      <c r="A240" s="2"/>
      <c r="B240" s="2"/>
      <c r="C240" s="2"/>
      <c r="D240" s="4"/>
      <c r="E240" s="8"/>
      <c r="F240" s="3"/>
    </row>
    <row r="241" spans="1:6" x14ac:dyDescent="0.3">
      <c r="A241" s="2"/>
      <c r="B241" s="2"/>
      <c r="C241" s="2"/>
      <c r="D241" s="4"/>
      <c r="E241" s="7"/>
      <c r="F241" s="3"/>
    </row>
    <row r="242" spans="1:6" x14ac:dyDescent="0.3">
      <c r="A242" s="2"/>
      <c r="B242" s="2"/>
      <c r="C242" s="2"/>
      <c r="D242" s="4"/>
      <c r="E242" s="6"/>
      <c r="F242" s="3"/>
    </row>
    <row r="243" spans="1:6" x14ac:dyDescent="0.3">
      <c r="A243" s="2"/>
      <c r="B243" s="2"/>
      <c r="C243" s="2"/>
      <c r="D243" s="4"/>
      <c r="E243" s="7"/>
      <c r="F243" s="3"/>
    </row>
    <row r="244" spans="1:6" x14ac:dyDescent="0.3">
      <c r="A244" s="2"/>
      <c r="B244" s="2"/>
      <c r="C244" s="2"/>
      <c r="D244" s="4"/>
      <c r="E244" s="7"/>
      <c r="F244" s="3"/>
    </row>
    <row r="245" spans="1:6" x14ac:dyDescent="0.3">
      <c r="A245" s="2"/>
      <c r="B245" s="2"/>
      <c r="C245" s="2"/>
      <c r="D245" s="4"/>
      <c r="E245" s="7"/>
      <c r="F245" s="3"/>
    </row>
    <row r="246" spans="1:6" x14ac:dyDescent="0.3">
      <c r="A246" s="2"/>
      <c r="B246" s="2"/>
      <c r="C246" s="2"/>
      <c r="D246" s="4"/>
      <c r="E246" s="7"/>
      <c r="F246" s="3"/>
    </row>
    <row r="247" spans="1:6" x14ac:dyDescent="0.3">
      <c r="A247" s="2"/>
      <c r="B247" s="2"/>
      <c r="C247" s="2"/>
      <c r="D247" s="4"/>
      <c r="E247" s="7"/>
      <c r="F247" s="3"/>
    </row>
    <row r="248" spans="1:6" x14ac:dyDescent="0.3">
      <c r="A248" s="2"/>
      <c r="B248" s="2"/>
      <c r="C248" s="2"/>
      <c r="D248" s="4"/>
      <c r="E248" s="7"/>
      <c r="F248" s="3"/>
    </row>
    <row r="249" spans="1:6" x14ac:dyDescent="0.3">
      <c r="A249" s="2"/>
      <c r="B249" s="2"/>
      <c r="C249" s="2"/>
      <c r="D249" s="4"/>
      <c r="E249" s="7"/>
      <c r="F249" s="3"/>
    </row>
    <row r="250" spans="1:6" x14ac:dyDescent="0.3">
      <c r="A250" s="2"/>
      <c r="B250" s="2"/>
      <c r="C250" s="2"/>
      <c r="D250" s="4"/>
      <c r="E250" s="7"/>
      <c r="F250" s="3"/>
    </row>
    <row r="251" spans="1:6" x14ac:dyDescent="0.3">
      <c r="A251" s="2"/>
      <c r="B251" s="2"/>
      <c r="C251" s="2"/>
      <c r="D251" s="4"/>
      <c r="E251" s="7"/>
      <c r="F251" s="3"/>
    </row>
    <row r="252" spans="1:6" x14ac:dyDescent="0.3">
      <c r="A252" s="2"/>
      <c r="B252" s="2"/>
      <c r="C252" s="2"/>
      <c r="D252" s="4"/>
      <c r="E252" s="7"/>
      <c r="F252" s="3"/>
    </row>
    <row r="253" spans="1:6" x14ac:dyDescent="0.3">
      <c r="A253" s="2"/>
      <c r="B253" s="2"/>
      <c r="C253" s="2"/>
      <c r="D253" s="4"/>
      <c r="E253" s="7"/>
      <c r="F253" s="3"/>
    </row>
    <row r="254" spans="1:6" x14ac:dyDescent="0.3">
      <c r="A254" s="2"/>
      <c r="B254" s="2"/>
      <c r="C254" s="2"/>
      <c r="D254" s="4"/>
      <c r="E254" s="7"/>
      <c r="F254" s="3"/>
    </row>
    <row r="255" spans="1:6" x14ac:dyDescent="0.3">
      <c r="A255" s="2"/>
      <c r="B255" s="2"/>
      <c r="C255" s="2"/>
      <c r="D255" s="4"/>
      <c r="E255" s="7"/>
      <c r="F255" s="3"/>
    </row>
    <row r="256" spans="1:6" x14ac:dyDescent="0.3">
      <c r="A256" s="2"/>
      <c r="B256" s="2"/>
      <c r="C256" s="2"/>
      <c r="D256" s="4"/>
      <c r="E256" s="7"/>
      <c r="F256" s="3"/>
    </row>
    <row r="257" spans="1:6" x14ac:dyDescent="0.3">
      <c r="A257" s="2"/>
      <c r="B257" s="2"/>
      <c r="C257" s="2"/>
      <c r="D257" s="4"/>
      <c r="E257" s="7"/>
      <c r="F257" s="3"/>
    </row>
    <row r="258" spans="1:6" x14ac:dyDescent="0.3">
      <c r="A258" s="2"/>
      <c r="B258" s="2"/>
      <c r="C258" s="2"/>
      <c r="D258" s="4"/>
      <c r="E258" s="7"/>
      <c r="F258" s="3"/>
    </row>
    <row r="259" spans="1:6" x14ac:dyDescent="0.3">
      <c r="A259" s="2"/>
      <c r="B259" s="2"/>
      <c r="C259" s="2"/>
      <c r="D259" s="4"/>
      <c r="E259" s="7"/>
      <c r="F259" s="3"/>
    </row>
    <row r="260" spans="1:6" x14ac:dyDescent="0.3">
      <c r="A260" s="2"/>
      <c r="B260" s="2"/>
      <c r="C260" s="2"/>
      <c r="D260" s="4"/>
      <c r="E260" s="7"/>
      <c r="F260" s="3"/>
    </row>
    <row r="261" spans="1:6" x14ac:dyDescent="0.3">
      <c r="A261" s="2"/>
      <c r="B261" s="2"/>
      <c r="C261" s="2"/>
      <c r="D261" s="4"/>
      <c r="E261" s="7"/>
      <c r="F261" s="3"/>
    </row>
    <row r="262" spans="1:6" x14ac:dyDescent="0.3">
      <c r="A262" s="2"/>
      <c r="B262" s="2"/>
      <c r="C262" s="2"/>
      <c r="D262" s="4"/>
      <c r="E262" s="7"/>
      <c r="F262" s="3"/>
    </row>
    <row r="263" spans="1:6" x14ac:dyDescent="0.3">
      <c r="A263" s="2"/>
      <c r="B263" s="2"/>
      <c r="C263" s="2"/>
      <c r="D263" s="4"/>
      <c r="E263" s="7"/>
      <c r="F263" s="3"/>
    </row>
    <row r="264" spans="1:6" x14ac:dyDescent="0.3">
      <c r="A264" s="2"/>
      <c r="B264" s="2"/>
      <c r="C264" s="2"/>
      <c r="D264" s="4"/>
      <c r="E264" s="7"/>
      <c r="F264" s="3"/>
    </row>
    <row r="265" spans="1:6" x14ac:dyDescent="0.3">
      <c r="A265" s="2"/>
      <c r="B265" s="2"/>
      <c r="C265" s="2"/>
      <c r="D265" s="4"/>
      <c r="E265" s="7"/>
      <c r="F265" s="3"/>
    </row>
    <row r="266" spans="1:6" x14ac:dyDescent="0.3">
      <c r="A266" s="2"/>
      <c r="B266" s="2"/>
      <c r="C266" s="2"/>
      <c r="D266" s="4"/>
      <c r="E266" s="7"/>
      <c r="F266" s="3"/>
    </row>
    <row r="267" spans="1:6" x14ac:dyDescent="0.3">
      <c r="A267" s="2"/>
      <c r="B267" s="2"/>
      <c r="C267" s="2"/>
      <c r="D267" s="4"/>
      <c r="E267" s="7"/>
      <c r="F267" s="3"/>
    </row>
    <row r="268" spans="1:6" x14ac:dyDescent="0.3">
      <c r="A268" s="2"/>
      <c r="B268" s="2"/>
      <c r="C268" s="2"/>
      <c r="D268" s="4"/>
      <c r="E268" s="7"/>
      <c r="F268" s="3"/>
    </row>
    <row r="269" spans="1:6" x14ac:dyDescent="0.3">
      <c r="A269" s="2"/>
      <c r="B269" s="2"/>
      <c r="C269" s="2"/>
      <c r="D269" s="4"/>
      <c r="E269" s="7"/>
      <c r="F269" s="3"/>
    </row>
    <row r="270" spans="1:6" x14ac:dyDescent="0.3">
      <c r="A270" s="2"/>
      <c r="B270" s="2"/>
      <c r="C270" s="2"/>
      <c r="D270" s="4"/>
      <c r="E270" s="7"/>
      <c r="F270" s="3"/>
    </row>
    <row r="271" spans="1:6" x14ac:dyDescent="0.3">
      <c r="A271" s="2"/>
      <c r="B271" s="2"/>
      <c r="C271" s="2"/>
      <c r="D271" s="4"/>
      <c r="E271" s="7"/>
      <c r="F271" s="3"/>
    </row>
    <row r="272" spans="1:6" x14ac:dyDescent="0.3">
      <c r="A272" s="2"/>
      <c r="B272" s="2"/>
      <c r="C272" s="2"/>
      <c r="D272" s="4"/>
      <c r="E272" s="7"/>
      <c r="F272" s="3"/>
    </row>
    <row r="273" spans="1:6" x14ac:dyDescent="0.3">
      <c r="A273" s="2"/>
      <c r="B273" s="2"/>
      <c r="C273" s="2"/>
      <c r="D273" s="4"/>
      <c r="E273" s="7"/>
      <c r="F273" s="3"/>
    </row>
    <row r="274" spans="1:6" x14ac:dyDescent="0.3">
      <c r="A274" s="2"/>
      <c r="B274" s="2"/>
      <c r="C274" s="2"/>
      <c r="D274" s="4"/>
      <c r="E274" s="7"/>
      <c r="F274" s="3"/>
    </row>
    <row r="275" spans="1:6" x14ac:dyDescent="0.3">
      <c r="A275" s="2"/>
      <c r="B275" s="2"/>
      <c r="C275" s="2"/>
      <c r="D275" s="4"/>
      <c r="E275" s="7"/>
      <c r="F275" s="3"/>
    </row>
    <row r="276" spans="1:6" x14ac:dyDescent="0.3">
      <c r="A276" s="2"/>
      <c r="B276" s="2"/>
      <c r="C276" s="2"/>
      <c r="D276" s="4"/>
      <c r="E276" s="7"/>
      <c r="F276" s="3"/>
    </row>
    <row r="277" spans="1:6" x14ac:dyDescent="0.3">
      <c r="A277" s="2"/>
      <c r="B277" s="2"/>
      <c r="C277" s="2"/>
      <c r="D277" s="4"/>
      <c r="E277" s="7"/>
      <c r="F277" s="3"/>
    </row>
    <row r="278" spans="1:6" x14ac:dyDescent="0.3">
      <c r="A278" s="2"/>
      <c r="B278" s="2"/>
      <c r="C278" s="2"/>
      <c r="D278" s="4"/>
      <c r="E278" s="7"/>
      <c r="F278" s="3"/>
    </row>
    <row r="279" spans="1:6" x14ac:dyDescent="0.3">
      <c r="A279" s="2"/>
      <c r="B279" s="2"/>
      <c r="C279" s="2"/>
      <c r="D279" s="4"/>
      <c r="E279" s="7"/>
      <c r="F279" s="3"/>
    </row>
    <row r="280" spans="1:6" x14ac:dyDescent="0.3">
      <c r="A280" s="2"/>
      <c r="B280" s="2"/>
      <c r="C280" s="2"/>
      <c r="D280" s="4"/>
      <c r="E280" s="7"/>
      <c r="F280" s="3"/>
    </row>
    <row r="281" spans="1:6" x14ac:dyDescent="0.3">
      <c r="A281" s="2"/>
      <c r="B281" s="2"/>
      <c r="C281" s="2"/>
      <c r="D281" s="4"/>
      <c r="E281" s="7"/>
      <c r="F281" s="3"/>
    </row>
    <row r="282" spans="1:6" x14ac:dyDescent="0.3">
      <c r="A282" s="2"/>
      <c r="B282" s="2"/>
      <c r="C282" s="2"/>
      <c r="D282" s="4"/>
      <c r="E282" s="7"/>
      <c r="F282" s="3"/>
    </row>
    <row r="283" spans="1:6" x14ac:dyDescent="0.3">
      <c r="A283" s="2"/>
      <c r="B283" s="2"/>
      <c r="C283" s="2"/>
      <c r="D283" s="4"/>
      <c r="E283" s="7"/>
      <c r="F283" s="3"/>
    </row>
    <row r="284" spans="1:6" x14ac:dyDescent="0.3">
      <c r="A284" s="2"/>
      <c r="B284" s="2"/>
      <c r="C284" s="2"/>
      <c r="D284" s="4"/>
      <c r="E284" s="7"/>
      <c r="F284" s="3"/>
    </row>
    <row r="285" spans="1:6" x14ac:dyDescent="0.3">
      <c r="A285" s="2"/>
      <c r="B285" s="2"/>
      <c r="C285" s="2"/>
      <c r="D285" s="4"/>
      <c r="E285" s="7"/>
      <c r="F285" s="3"/>
    </row>
    <row r="286" spans="1:6" x14ac:dyDescent="0.3">
      <c r="A286" s="2"/>
      <c r="B286" s="2"/>
      <c r="C286" s="2"/>
      <c r="D286" s="4"/>
      <c r="E286" s="7"/>
      <c r="F286" s="3"/>
    </row>
    <row r="287" spans="1:6" x14ac:dyDescent="0.3">
      <c r="A287" s="2"/>
      <c r="B287" s="2"/>
      <c r="C287" s="2"/>
      <c r="D287" s="4"/>
      <c r="E287" s="7"/>
      <c r="F287" s="3"/>
    </row>
    <row r="288" spans="1:6" x14ac:dyDescent="0.3">
      <c r="A288" s="2"/>
      <c r="B288" s="2"/>
      <c r="C288" s="2"/>
      <c r="D288" s="4"/>
      <c r="E288" s="7"/>
      <c r="F288" s="3"/>
    </row>
    <row r="289" spans="1:6" x14ac:dyDescent="0.3">
      <c r="A289" s="2"/>
      <c r="B289" s="2"/>
      <c r="C289" s="2"/>
      <c r="D289" s="4"/>
      <c r="E289" s="6"/>
      <c r="F289" s="3"/>
    </row>
    <row r="290" spans="1:6" x14ac:dyDescent="0.3">
      <c r="A290" s="2"/>
      <c r="B290" s="2"/>
      <c r="C290" s="2"/>
      <c r="D290" s="4"/>
      <c r="E290" s="6"/>
      <c r="F290" s="3"/>
    </row>
    <row r="291" spans="1:6" x14ac:dyDescent="0.3">
      <c r="A291" s="2"/>
      <c r="B291" s="2"/>
      <c r="C291" s="2"/>
      <c r="D291" s="4"/>
      <c r="E291" s="6"/>
      <c r="F291" s="3"/>
    </row>
    <row r="292" spans="1:6" x14ac:dyDescent="0.3">
      <c r="A292" s="66"/>
      <c r="B292" s="67"/>
      <c r="C292" s="67"/>
      <c r="D292" s="67"/>
      <c r="E292" s="67"/>
      <c r="F292" s="18">
        <f>SUM(F3:F291)</f>
        <v>510</v>
      </c>
    </row>
  </sheetData>
  <sheetProtection algorithmName="SHA-512" hashValue="PBq2t2YGAtIjTkBNZYKdbl45z9xIqwSJNF8EVNbKKxG3ZfaM91i7gkUxuFF4De3Tpepi2g8Lh44k4+fwEL2+WA==" saltValue="PyHSc1KbAc0JDclTTzntAg=="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291" xr:uid="{B4E4A5F8-82FA-4E73-A268-4AD493BAEBAA}">
      <formula1>#REF!</formula1>
    </dataValidation>
    <dataValidation type="list" allowBlank="1" showInputMessage="1" showErrorMessage="1" sqref="C3:C291" xr:uid="{123C6A69-799C-4C2A-ADE2-5131EED44415}">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011D1-907E-4812-87F6-A1159B19EDDD}">
  <sheetPr codeName="Hoja9"/>
  <dimension ref="A1:F44"/>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79</v>
      </c>
      <c r="B1" s="79"/>
      <c r="C1" s="79"/>
      <c r="D1" s="79"/>
      <c r="E1" s="79"/>
      <c r="F1" s="79"/>
    </row>
    <row r="2" spans="1:6" x14ac:dyDescent="0.3">
      <c r="A2" s="38" t="s">
        <v>0</v>
      </c>
      <c r="B2" s="39" t="s">
        <v>1</v>
      </c>
      <c r="C2" s="39" t="s">
        <v>2</v>
      </c>
      <c r="D2" s="39" t="s">
        <v>3</v>
      </c>
      <c r="E2" s="39" t="s">
        <v>53</v>
      </c>
      <c r="F2" s="39" t="s">
        <v>4</v>
      </c>
    </row>
    <row r="3" spans="1:6" ht="112" x14ac:dyDescent="0.3">
      <c r="A3" s="41">
        <v>1</v>
      </c>
      <c r="B3" s="14"/>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16">
        <v>1</v>
      </c>
    </row>
    <row r="4" spans="1:6" ht="238" x14ac:dyDescent="0.3">
      <c r="A4" s="41">
        <v>2</v>
      </c>
      <c r="B4" s="14"/>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16">
        <v>1</v>
      </c>
    </row>
    <row r="5" spans="1:6" ht="42" x14ac:dyDescent="0.3">
      <c r="A5" s="41">
        <v>3</v>
      </c>
      <c r="B5" s="14"/>
      <c r="C5" s="15" t="s">
        <v>38</v>
      </c>
      <c r="D5" s="32" t="s">
        <v>7</v>
      </c>
      <c r="E5" s="42" t="str">
        <f>VLOOKUP(D5,Tabla16[#All],2,0)</f>
        <v xml:space="preserve">Silla gerencial polipropileno, base metálica, con rodachines y apoya brazos, graduable, color negro (o gris oscuro). Capacidad una persona Max. 100 kilos </v>
      </c>
      <c r="F5" s="16">
        <v>1</v>
      </c>
    </row>
    <row r="6" spans="1:6" ht="70" x14ac:dyDescent="0.3">
      <c r="A6" s="41">
        <v>4</v>
      </c>
      <c r="B6" s="14"/>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16">
        <v>2</v>
      </c>
    </row>
    <row r="7" spans="1:6" ht="196" x14ac:dyDescent="0.3">
      <c r="A7" s="41">
        <v>5</v>
      </c>
      <c r="B7" s="14"/>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16">
        <v>1</v>
      </c>
    </row>
    <row r="8" spans="1:6" ht="112" x14ac:dyDescent="0.3">
      <c r="A8" s="41">
        <v>6</v>
      </c>
      <c r="B8" s="14"/>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16">
        <v>1</v>
      </c>
    </row>
    <row r="9" spans="1:6" ht="252" x14ac:dyDescent="0.3">
      <c r="A9" s="41">
        <v>7</v>
      </c>
      <c r="B9" s="14"/>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16">
        <v>1</v>
      </c>
    </row>
    <row r="10" spans="1:6" ht="42" x14ac:dyDescent="0.3">
      <c r="A10" s="41">
        <v>8</v>
      </c>
      <c r="B10" s="14"/>
      <c r="C10" s="15" t="s">
        <v>38</v>
      </c>
      <c r="D10" s="32" t="s">
        <v>12</v>
      </c>
      <c r="E10" s="42" t="str">
        <f>VLOOKUP(D10,Tabla16[#All],2,0)</f>
        <v>SOPORTE TV - Base Escualizable de Tijera para televisores de 40" a 60" Peso Máximo que Soporta 40 Kilogramos Tamaño de TV que Soporta 40" a 60"</v>
      </c>
      <c r="F10" s="16">
        <v>1</v>
      </c>
    </row>
    <row r="11" spans="1:6" ht="196" x14ac:dyDescent="0.3">
      <c r="A11" s="41">
        <v>9</v>
      </c>
      <c r="B11" s="14"/>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16">
        <v>1</v>
      </c>
    </row>
    <row r="12" spans="1:6" ht="154" x14ac:dyDescent="0.3">
      <c r="A12" s="41">
        <v>10</v>
      </c>
      <c r="B12" s="14"/>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16">
        <v>1</v>
      </c>
    </row>
    <row r="13" spans="1:6" ht="308" x14ac:dyDescent="0.3">
      <c r="A13" s="41">
        <v>11</v>
      </c>
      <c r="B13" s="14"/>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17">
        <v>1</v>
      </c>
    </row>
    <row r="14" spans="1:6" ht="84" x14ac:dyDescent="0.3">
      <c r="A14" s="41">
        <v>12</v>
      </c>
      <c r="B14" s="14"/>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17">
        <v>1</v>
      </c>
    </row>
    <row r="15" spans="1:6" ht="140" x14ac:dyDescent="0.3">
      <c r="A15" s="41">
        <v>13</v>
      </c>
      <c r="B15" s="14"/>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17">
        <v>3</v>
      </c>
    </row>
    <row r="16" spans="1:6" ht="70" x14ac:dyDescent="0.3">
      <c r="A16" s="41">
        <v>14</v>
      </c>
      <c r="B16" s="14"/>
      <c r="C16" s="15" t="s">
        <v>38</v>
      </c>
      <c r="D16" s="32" t="s">
        <v>16</v>
      </c>
      <c r="E16" s="42" t="str">
        <f>VLOOKUP(D16,Tabla16[#All],2,0)</f>
        <v xml:space="preserve">MESA PLASTICA PVC color blanco Características 
Cuenta con una resistencia hasta de 60 Kilos
Uso interiores - exteriores
75x75; 4 puestos.   Cualquier marca
</v>
      </c>
      <c r="F16" s="17">
        <v>14</v>
      </c>
    </row>
    <row r="17" spans="1:6" ht="84" x14ac:dyDescent="0.3">
      <c r="A17" s="41">
        <v>15</v>
      </c>
      <c r="B17" s="14"/>
      <c r="C17" s="15" t="s">
        <v>38</v>
      </c>
      <c r="D17" s="32" t="s">
        <v>17</v>
      </c>
      <c r="E17" s="42" t="str">
        <f>VLOOKUP(D17,Tabla16[#All],2,0)</f>
        <v xml:space="preserve">Silla plástica color blanco sin brazos, 
Alto 89 cm
Sillas para aire libre y espacios exteriores.
Ancho/Profundo 49,5 cm
Largo 46,5 cm
</v>
      </c>
      <c r="F17" s="17">
        <v>100</v>
      </c>
    </row>
    <row r="18" spans="1:6" ht="238" x14ac:dyDescent="0.3">
      <c r="A18" s="41">
        <v>16</v>
      </c>
      <c r="B18" s="14"/>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17">
        <v>1</v>
      </c>
    </row>
    <row r="19" spans="1:6" ht="70" x14ac:dyDescent="0.3">
      <c r="A19" s="41">
        <v>17</v>
      </c>
      <c r="B19" s="14"/>
      <c r="C19" s="15" t="s">
        <v>38</v>
      </c>
      <c r="D19" s="32" t="s">
        <v>19</v>
      </c>
      <c r="E19" s="42" t="str">
        <f>VLOOKUP(D19,Tabla16[#All],2,0)</f>
        <v xml:space="preserve">Tela tejido plano.
- Plegable cuatro cuerpos cada cuerpo mide 45 cm.
- Espuma densidad 15
- Medidas en cms: 60x180x3,5.
</v>
      </c>
      <c r="F19" s="17">
        <v>46</v>
      </c>
    </row>
    <row r="20" spans="1:6" ht="28" x14ac:dyDescent="0.3">
      <c r="A20" s="41">
        <v>18</v>
      </c>
      <c r="B20" s="14"/>
      <c r="C20" s="15" t="s">
        <v>38</v>
      </c>
      <c r="D20" s="32" t="s">
        <v>39</v>
      </c>
      <c r="E20" s="42" t="str">
        <f>VLOOKUP(D20,Tabla16[#All],2,0)</f>
        <v>Olla aluminio triple fuerte, 38Cmts Diam. o similar, 40 litros de capacidad mínimo</v>
      </c>
      <c r="F20" s="17">
        <v>1</v>
      </c>
    </row>
    <row r="21" spans="1:6" ht="29" x14ac:dyDescent="0.3">
      <c r="A21" s="41">
        <v>19</v>
      </c>
      <c r="B21" s="14"/>
      <c r="C21" s="15" t="s">
        <v>38</v>
      </c>
      <c r="D21" s="32" t="s">
        <v>21</v>
      </c>
      <c r="E21" s="42" t="str">
        <f>VLOOKUP(D21,Tabla16[#All],2,0)</f>
        <v>Caldero de aluminio de 10 lts con tapa</v>
      </c>
      <c r="F21" s="17">
        <v>1</v>
      </c>
    </row>
    <row r="22" spans="1:6" ht="26" x14ac:dyDescent="0.3">
      <c r="A22" s="41">
        <v>20</v>
      </c>
      <c r="B22" s="14"/>
      <c r="C22" s="15" t="s">
        <v>38</v>
      </c>
      <c r="D22" s="34" t="s">
        <v>41</v>
      </c>
      <c r="E22" s="42" t="str">
        <f>VLOOKUP(D22,Tabla16[#All],2,0)</f>
        <v xml:space="preserve">Paila de aluminio para freír de 40 cmts </v>
      </c>
      <c r="F22" s="17">
        <v>1</v>
      </c>
    </row>
    <row r="23" spans="1:6" ht="26" x14ac:dyDescent="0.3">
      <c r="A23" s="41">
        <v>21</v>
      </c>
      <c r="B23" s="14"/>
      <c r="C23" s="15" t="s">
        <v>38</v>
      </c>
      <c r="D23" s="34" t="s">
        <v>42</v>
      </c>
      <c r="E23" s="42" t="str">
        <f>VLOOKUP(D23,Tabla16[#All],2,0)</f>
        <v>Porta Comida En Aluminio Alta Calidad X 4 Unidades (Niveles)</v>
      </c>
      <c r="F23" s="17">
        <v>4</v>
      </c>
    </row>
    <row r="24" spans="1:6" ht="26" x14ac:dyDescent="0.3">
      <c r="A24" s="41">
        <v>22</v>
      </c>
      <c r="B24" s="14"/>
      <c r="C24" s="15" t="s">
        <v>38</v>
      </c>
      <c r="D24" s="32" t="s">
        <v>22</v>
      </c>
      <c r="E24" s="42" t="str">
        <f>VLOOKUP(D24,Tabla16[#All],2,0)</f>
        <v>Cuchara sopera en acero inoxidable</v>
      </c>
      <c r="F24" s="17">
        <v>100</v>
      </c>
    </row>
    <row r="25" spans="1:6" ht="28" x14ac:dyDescent="0.3">
      <c r="A25" s="41">
        <v>23</v>
      </c>
      <c r="B25" s="14"/>
      <c r="C25" s="15" t="s">
        <v>38</v>
      </c>
      <c r="D25" s="32" t="s">
        <v>23</v>
      </c>
      <c r="E25" s="42" t="str">
        <f>VLOOKUP(D25,Tabla16[#All],2,0)</f>
        <v>Vaso plástico con capacidad de 0.5L, duraderos, hechos de materiales aptos para el contacto con alimentos</v>
      </c>
      <c r="F25" s="17">
        <v>100</v>
      </c>
    </row>
    <row r="26" spans="1:6" ht="29" x14ac:dyDescent="0.3">
      <c r="A26" s="41">
        <v>24</v>
      </c>
      <c r="B26" s="14"/>
      <c r="C26" s="15" t="s">
        <v>38</v>
      </c>
      <c r="D26" s="34" t="s">
        <v>43</v>
      </c>
      <c r="E26" s="42" t="str">
        <f>VLOOKUP(D26,Tabla16[#All],2,0)</f>
        <v>Taza plástica con capacidad de 250 CC. duraderos, hechos de materiales aptos para el contacto con alimentos</v>
      </c>
      <c r="F26" s="17">
        <v>100</v>
      </c>
    </row>
    <row r="27" spans="1:6" ht="42" x14ac:dyDescent="0.3">
      <c r="A27" s="41">
        <v>25</v>
      </c>
      <c r="B27" s="14"/>
      <c r="C27" s="15" t="s">
        <v>38</v>
      </c>
      <c r="D27" s="32" t="s">
        <v>24</v>
      </c>
      <c r="E27" s="42" t="str">
        <f>VLOOKUP(D27,Tabla16[#All],2,0)</f>
        <v>Set x4 Utensilios de Cocina en Nylon o plástico resistente a altas temperaturas, compatible con alimentos,  (Cuchara, Espátula, Cucharón, Espumadera)</v>
      </c>
      <c r="F27" s="17">
        <v>2</v>
      </c>
    </row>
    <row r="28" spans="1:6" ht="26" x14ac:dyDescent="0.3">
      <c r="A28" s="41">
        <v>26</v>
      </c>
      <c r="B28" s="14"/>
      <c r="C28" s="15" t="s">
        <v>38</v>
      </c>
      <c r="D28" s="32" t="s">
        <v>25</v>
      </c>
      <c r="E28" s="42" t="str">
        <f>VLOOKUP(D28,Tabla16[#All],2,0)</f>
        <v xml:space="preserve">Pinzas en acero para coger alimentos </v>
      </c>
      <c r="F28" s="17">
        <v>3</v>
      </c>
    </row>
    <row r="29" spans="1:6" ht="28" x14ac:dyDescent="0.3">
      <c r="A29" s="41">
        <v>27</v>
      </c>
      <c r="B29" s="14"/>
      <c r="C29" s="15" t="s">
        <v>38</v>
      </c>
      <c r="D29" s="32" t="s">
        <v>26</v>
      </c>
      <c r="E29" s="42" t="str">
        <f>VLOOKUP(D29,Tabla16[#All],2,0)</f>
        <v>Juego Cuchillos x5 Unidades Acero Mango Negro, diferentes tamaños, cortes múltiples</v>
      </c>
      <c r="F29" s="17">
        <v>1</v>
      </c>
    </row>
    <row r="30" spans="1:6" ht="29" x14ac:dyDescent="0.3">
      <c r="A30" s="41">
        <v>28</v>
      </c>
      <c r="B30" s="14"/>
      <c r="C30" s="15" t="s">
        <v>38</v>
      </c>
      <c r="D30" s="32" t="s">
        <v>27</v>
      </c>
      <c r="E30" s="42" t="str">
        <f>VLOOKUP(D30,Tabla16[#All],2,0)</f>
        <v>Jarra familiar 3 litros plástica traslucida</v>
      </c>
      <c r="F30" s="17">
        <v>4</v>
      </c>
    </row>
    <row r="31" spans="1:6" ht="28" x14ac:dyDescent="0.3">
      <c r="A31" s="41">
        <v>29</v>
      </c>
      <c r="B31" s="14"/>
      <c r="C31" s="15" t="s">
        <v>38</v>
      </c>
      <c r="D31" s="34" t="s">
        <v>44</v>
      </c>
      <c r="E31" s="42" t="str">
        <f>VLOOKUP(D31,Tabla16[#All],2,0)</f>
        <v xml:space="preserve">Pimpina o bidón para agua, plástico apto para almacenamiento de alimentos </v>
      </c>
      <c r="F31" s="17">
        <v>2</v>
      </c>
    </row>
    <row r="32" spans="1:6" ht="26" x14ac:dyDescent="0.3">
      <c r="A32" s="41">
        <v>30</v>
      </c>
      <c r="B32" s="14"/>
      <c r="C32" s="15" t="s">
        <v>38</v>
      </c>
      <c r="D32" s="32" t="s">
        <v>28</v>
      </c>
      <c r="E32" s="42" t="str">
        <f>VLOOKUP(D32,Tabla16[#All],2,0)</f>
        <v xml:space="preserve">Colador en malla plástico </v>
      </c>
      <c r="F32" s="17">
        <v>1</v>
      </c>
    </row>
    <row r="33" spans="1:6" ht="29" x14ac:dyDescent="0.3">
      <c r="A33" s="41">
        <v>31</v>
      </c>
      <c r="B33" s="14"/>
      <c r="C33" s="15" t="s">
        <v>38</v>
      </c>
      <c r="D33" s="34" t="s">
        <v>51</v>
      </c>
      <c r="E33" s="42" t="str">
        <f>VLOOKUP(D33,Tabla16[#All],2,0)</f>
        <v xml:space="preserve">Coladores en tela con aro metálico, lavable, 15 - 20 cmts diámetro  </v>
      </c>
      <c r="F33" s="17">
        <v>1</v>
      </c>
    </row>
    <row r="34" spans="1:6" ht="26" x14ac:dyDescent="0.3">
      <c r="A34" s="41">
        <v>32</v>
      </c>
      <c r="B34" s="14"/>
      <c r="C34" s="15" t="s">
        <v>38</v>
      </c>
      <c r="D34" s="34" t="s">
        <v>46</v>
      </c>
      <c r="E34" s="42" t="str">
        <f>VLOOKUP(D34,Tabla16[#All],2,0)</f>
        <v>Termo para café exterior en aluminio capacidad 1 lt.</v>
      </c>
      <c r="F34" s="17">
        <v>3</v>
      </c>
    </row>
    <row r="35" spans="1:6" ht="84" x14ac:dyDescent="0.3">
      <c r="A35" s="41">
        <v>33</v>
      </c>
      <c r="B35" s="14"/>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17">
        <v>1</v>
      </c>
    </row>
    <row r="36" spans="1:6" ht="42" x14ac:dyDescent="0.3">
      <c r="A36" s="41">
        <v>34</v>
      </c>
      <c r="B36" s="14"/>
      <c r="C36" s="15" t="s">
        <v>38</v>
      </c>
      <c r="D36" s="34" t="s">
        <v>29</v>
      </c>
      <c r="E36" s="42" t="str">
        <f>VLOOKUP(D36,Tabla16[#All],2,0)</f>
        <v xml:space="preserve">Camilla De Primero Auxilios Emergencia Traslado + Inmovilizador de cabeza + arnés reflectivo. Material plástico, color naranja, riatas de amarre. </v>
      </c>
      <c r="F36" s="17">
        <v>1</v>
      </c>
    </row>
    <row r="37" spans="1:6" ht="126" x14ac:dyDescent="0.3">
      <c r="A37" s="41">
        <v>35</v>
      </c>
      <c r="B37" s="14"/>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17">
        <v>1</v>
      </c>
    </row>
    <row r="38" spans="1:6" ht="154" x14ac:dyDescent="0.3">
      <c r="A38" s="41">
        <v>36</v>
      </c>
      <c r="B38" s="14"/>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17">
        <v>1</v>
      </c>
    </row>
    <row r="39" spans="1:6" ht="336" x14ac:dyDescent="0.3">
      <c r="A39" s="41">
        <v>37</v>
      </c>
      <c r="B39" s="14"/>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17">
        <v>1</v>
      </c>
    </row>
    <row r="40" spans="1:6" ht="56" x14ac:dyDescent="0.3">
      <c r="A40" s="41">
        <v>38</v>
      </c>
      <c r="B40" s="14"/>
      <c r="C40" s="15" t="s">
        <v>38</v>
      </c>
      <c r="D40" s="32" t="s">
        <v>33</v>
      </c>
      <c r="E40" s="42" t="str">
        <f>VLOOKUP(D40,Tabla16[#All],2,0)</f>
        <v xml:space="preserve"> Descripción del Producto:
* Soporte cervical rígido, elaborado en espuma de alta densidad, con soporte mentoniano, occipital y esternal.
* Medidas: multitalla</v>
      </c>
      <c r="F40" s="17">
        <v>2</v>
      </c>
    </row>
    <row r="41" spans="1:6" ht="70" x14ac:dyDescent="0.3">
      <c r="A41" s="41">
        <v>39</v>
      </c>
      <c r="B41" s="14"/>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17">
        <v>2</v>
      </c>
    </row>
    <row r="42" spans="1:6" ht="28" x14ac:dyDescent="0.3">
      <c r="A42" s="41">
        <v>40</v>
      </c>
      <c r="B42" s="10"/>
      <c r="C42" s="15" t="s">
        <v>38</v>
      </c>
      <c r="D42" s="32" t="s">
        <v>345</v>
      </c>
      <c r="E42" s="42" t="str">
        <f>VLOOKUP(D42,Tabla16[#All],2,0)</f>
        <v xml:space="preserve">Platos hondo, material plástico, diámetro entre 8" y 9,5 ", colores variados. Para sopas o bebidas calientes. </v>
      </c>
      <c r="F42" s="13">
        <v>100</v>
      </c>
    </row>
    <row r="43" spans="1:6" ht="28" x14ac:dyDescent="0.3">
      <c r="A43" s="41">
        <v>41</v>
      </c>
      <c r="B43" s="2"/>
      <c r="C43" s="15" t="s">
        <v>38</v>
      </c>
      <c r="D43" s="32" t="s">
        <v>346</v>
      </c>
      <c r="E43" s="42" t="str">
        <f>VLOOKUP(D43,Tabla16[#All],2,0)</f>
        <v xml:space="preserve">Platos pandos, material plástico, diámetro entre 8" y 9,5 ", colores variados. Para sopas o bebidas calientes. </v>
      </c>
      <c r="F43" s="3">
        <v>100</v>
      </c>
    </row>
    <row r="44" spans="1:6" ht="196" x14ac:dyDescent="0.3">
      <c r="A44" s="41">
        <v>42</v>
      </c>
      <c r="B44" s="2"/>
      <c r="C44" s="15" t="s">
        <v>38</v>
      </c>
      <c r="D44" s="32" t="s">
        <v>80</v>
      </c>
      <c r="E44" s="42" t="str">
        <f>VLOOKUP(D44,Tabla16[#All],2,0)</f>
        <v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v>
      </c>
      <c r="F44" s="3">
        <v>1</v>
      </c>
    </row>
  </sheetData>
  <sheetProtection algorithmName="SHA-512" hashValue="cUDZP5syd+Njk3Vs3ticolm220ulhYpMBg/AmEaTa/t0s5xcG1IaDHEFCvUleZS8cc08kAdo99tn1DR2gEcqpw==" saltValue="jgs3sJneWtXVF4R8ZfSeFQ=="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4" xr:uid="{13F0D666-1430-48C6-8952-16067E65EB82}">
      <formula1>#REF!</formula1>
    </dataValidation>
    <dataValidation type="list" allowBlank="1" showInputMessage="1" showErrorMessage="1" sqref="C3:C44" xr:uid="{B0CC5AF7-134E-4728-86C4-63BE10A4C454}">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1FC69-6729-4ADA-B544-6CEFC8D1E15F}">
  <sheetPr codeName="Hoja25"/>
  <dimension ref="A1:F41"/>
  <sheetViews>
    <sheetView showGridLines="0" topLeftCell="A39"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106</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7sl+PwA+bbxaFXtleKtTLgUT57ToATyiXJtj0dPap8J/OItiae3s2ASg1aie0rMwzc/cAC4QG1Q/0pb7e/S++Q==" saltValue="YijLkFxZohqYRf1KXnGE+g==" spinCount="100000" sheet="1" objects="1" scenarios="1" selectLockedCells="1" selectUnlockedCells="1"/>
  <mergeCells count="1">
    <mergeCell ref="A1:F1"/>
  </mergeCells>
  <dataValidations count="2">
    <dataValidation type="list" allowBlank="1" showInputMessage="1" showErrorMessage="1" sqref="C3:C41" xr:uid="{BF1303E1-5678-4698-9A6D-F5F26148EAD1}">
      <formula1>"DISPOSITIVO MÉDICO,MOBILIARIO,INSTRUMENTAL"</formula1>
    </dataValidation>
    <dataValidation type="list" allowBlank="1" showInputMessage="1" showErrorMessage="1" promptTitle="Seleccione" prompt="Cantidad necesitada" sqref="F3:F40" xr:uid="{E812B6B2-4430-4868-9D5A-A535E1EE3A7F}">
      <formula1>#REF!</formula1>
    </dataValidation>
  </dataValidations>
  <pageMargins left="0.7" right="0.7" top="0.75" bottom="0.75" header="0.3" footer="0.3"/>
  <pageSetup paperSize="9"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8634D-2F59-45AC-86BD-422FCDF25EDD}">
  <sheetPr codeName="Hoja24"/>
  <dimension ref="A1:F41"/>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105</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kpth9ORrFnopI/sH6AIPx2W6mlNkI6rvyuCUNVi6P4G8Mojj3yti5fDn8+Oq79iDRt7lwiEsKUOG27sUzi1sQQ==" saltValue="l5hnEgGovz1ESZvL5w1mjA==" spinCount="100000" sheet="1" objects="1" scenarios="1" selectLockedCells="1" selectUnlockedCells="1"/>
  <mergeCells count="1">
    <mergeCell ref="A1:F1"/>
  </mergeCells>
  <dataValidations disablePrompts="1" count="2">
    <dataValidation type="list" allowBlank="1" showInputMessage="1" showErrorMessage="1" promptTitle="Seleccione" prompt="Cantidad necesitada" sqref="F3:F40" xr:uid="{057B0B2D-18EC-4C85-8B51-8AC30D6A5948}">
      <formula1>#REF!</formula1>
    </dataValidation>
    <dataValidation type="list" allowBlank="1" showInputMessage="1" showErrorMessage="1" sqref="C3:C41" xr:uid="{B8FF714C-C725-4DF4-813D-902D1B7AFAF6}">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DAD63-8A92-41E2-9599-231073AEC537}">
  <sheetPr codeName="Hoja23"/>
  <dimension ref="A1:F41"/>
  <sheetViews>
    <sheetView showGridLines="0" zoomScaleNormal="100" workbookViewId="0">
      <selection activeCell="D3" sqref="D3"/>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104</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clI5IavElGSGGq7JmottwgfPEjX2BRgO2dxTvb/bw9rmm76/k8GThe9dWy8oJVnMIZaWYBV/f/KftaIeUnkYjg==" saltValue="JdcGsT64XQEN+QY1kh2kyQ==" spinCount="100000" sheet="1" objects="1" scenarios="1" selectLockedCells="1" selectUnlockedCells="1"/>
  <mergeCells count="1">
    <mergeCell ref="A1:F1"/>
  </mergeCells>
  <dataValidations count="2">
    <dataValidation type="list" allowBlank="1" showInputMessage="1" showErrorMessage="1" sqref="C3:C41" xr:uid="{A7ABCC13-6039-4254-A0BB-7BDEB0B149E2}">
      <formula1>"DISPOSITIVO MÉDICO,MOBILIARIO,INSTRUMENTAL"</formula1>
    </dataValidation>
    <dataValidation type="list" allowBlank="1" showInputMessage="1" showErrorMessage="1" promptTitle="Seleccione" prompt="Cantidad necesitada" sqref="F3:F40" xr:uid="{0452CBDB-BF17-4FA0-9E30-2A6A0C39CCFC}">
      <formula1>#REF!</formula1>
    </dataValidation>
  </dataValidations>
  <pageMargins left="0.7" right="0.7" top="0.75" bottom="0.75" header="0.3" footer="0.3"/>
  <pageSetup paperSize="9"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55AE4-4909-45B1-A4D2-C3C96A877231}">
  <sheetPr codeName="Hoja22"/>
  <dimension ref="A1:F41"/>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103</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CJij70qJbInd8Dd2b5SyfUiJybmUwC5iZjcuuQAn1sEJYD4mtKa7WOea8DRnMqHY3Apg8Q0J7cPOJ1SuHu+ccw==" saltValue="5NYNjXXJBzd0akKpsYr0rw=="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0" xr:uid="{90C9B52F-10D0-489D-935B-4A94A348ABF3}">
      <formula1>#REF!</formula1>
    </dataValidation>
    <dataValidation type="list" allowBlank="1" showInputMessage="1" showErrorMessage="1" sqref="C3:C41" xr:uid="{210AB1EE-52AE-4002-AC46-10AC8089AE50}">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9936A-672C-45C5-ABD9-EA98D852EC75}">
  <sheetPr codeName="Hoja37"/>
  <dimension ref="A1:B154"/>
  <sheetViews>
    <sheetView topLeftCell="A151" zoomScale="80" zoomScaleNormal="80" workbookViewId="0">
      <selection activeCell="D42" sqref="D42"/>
    </sheetView>
  </sheetViews>
  <sheetFormatPr baseColWidth="10" defaultRowHeight="14" x14ac:dyDescent="0.3"/>
  <cols>
    <col min="1" max="1" width="44.9140625" customWidth="1"/>
    <col min="2" max="2" width="58.08203125" customWidth="1"/>
  </cols>
  <sheetData>
    <row r="1" spans="1:2" ht="15.5" x14ac:dyDescent="0.3">
      <c r="A1" s="20" t="s">
        <v>273</v>
      </c>
      <c r="B1" s="20" t="s">
        <v>222</v>
      </c>
    </row>
    <row r="2" spans="1:2" ht="93" x14ac:dyDescent="0.3">
      <c r="A2" s="73" t="s">
        <v>55</v>
      </c>
      <c r="B2" s="76" t="s">
        <v>223</v>
      </c>
    </row>
    <row r="3" spans="1:2" ht="108.5" x14ac:dyDescent="0.3">
      <c r="A3" s="73" t="s">
        <v>56</v>
      </c>
      <c r="B3" s="76" t="s">
        <v>224</v>
      </c>
    </row>
    <row r="4" spans="1:2" ht="72.5" x14ac:dyDescent="0.3">
      <c r="A4" s="32" t="s">
        <v>57</v>
      </c>
      <c r="B4" s="32" t="s">
        <v>225</v>
      </c>
    </row>
    <row r="5" spans="1:2" ht="139.5" x14ac:dyDescent="0.3">
      <c r="A5" s="73" t="s">
        <v>58</v>
      </c>
      <c r="B5" s="76" t="s">
        <v>226</v>
      </c>
    </row>
    <row r="6" spans="1:2" ht="145" x14ac:dyDescent="0.3">
      <c r="A6" s="32" t="s">
        <v>59</v>
      </c>
      <c r="B6" s="32" t="s">
        <v>227</v>
      </c>
    </row>
    <row r="7" spans="1:2" ht="14.5" x14ac:dyDescent="0.3">
      <c r="A7" s="32" t="s">
        <v>60</v>
      </c>
      <c r="B7" s="32" t="s">
        <v>228</v>
      </c>
    </row>
    <row r="8" spans="1:2" ht="93" x14ac:dyDescent="0.3">
      <c r="A8" s="73" t="s">
        <v>61</v>
      </c>
      <c r="B8" s="76" t="s">
        <v>229</v>
      </c>
    </row>
    <row r="9" spans="1:2" ht="162" x14ac:dyDescent="0.3">
      <c r="A9" s="32" t="s">
        <v>62</v>
      </c>
      <c r="B9" s="32" t="s">
        <v>230</v>
      </c>
    </row>
    <row r="10" spans="1:2" ht="101.5" x14ac:dyDescent="0.3">
      <c r="A10" s="32" t="s">
        <v>274</v>
      </c>
      <c r="B10" s="32" t="s">
        <v>231</v>
      </c>
    </row>
    <row r="11" spans="1:2" ht="178" x14ac:dyDescent="0.3">
      <c r="A11" s="73" t="s">
        <v>232</v>
      </c>
      <c r="B11" s="76" t="s">
        <v>233</v>
      </c>
    </row>
    <row r="12" spans="1:2" ht="174" x14ac:dyDescent="0.3">
      <c r="A12" s="32" t="s">
        <v>275</v>
      </c>
      <c r="B12" s="32" t="s">
        <v>234</v>
      </c>
    </row>
    <row r="13" spans="1:2" ht="130.5" x14ac:dyDescent="0.3">
      <c r="A13" s="32" t="s">
        <v>276</v>
      </c>
      <c r="B13" s="32" t="s">
        <v>235</v>
      </c>
    </row>
    <row r="14" spans="1:2" ht="174" x14ac:dyDescent="0.3">
      <c r="A14" s="32" t="s">
        <v>277</v>
      </c>
      <c r="B14" s="32" t="s">
        <v>236</v>
      </c>
    </row>
    <row r="15" spans="1:2" ht="263.5" x14ac:dyDescent="0.3">
      <c r="A15" s="73" t="s">
        <v>237</v>
      </c>
      <c r="B15" s="76" t="s">
        <v>238</v>
      </c>
    </row>
    <row r="16" spans="1:2" ht="58" x14ac:dyDescent="0.3">
      <c r="A16" s="32" t="s">
        <v>278</v>
      </c>
      <c r="B16" s="32" t="s">
        <v>239</v>
      </c>
    </row>
    <row r="17" spans="1:2" ht="46.5" x14ac:dyDescent="0.3">
      <c r="A17" s="73" t="s">
        <v>63</v>
      </c>
      <c r="B17" s="76" t="s">
        <v>240</v>
      </c>
    </row>
    <row r="18" spans="1:2" ht="201.5" x14ac:dyDescent="0.3">
      <c r="A18" s="73" t="s">
        <v>64</v>
      </c>
      <c r="B18" s="76" t="s">
        <v>241</v>
      </c>
    </row>
    <row r="19" spans="1:2" ht="159.5" x14ac:dyDescent="0.3">
      <c r="A19" s="32" t="s">
        <v>65</v>
      </c>
      <c r="B19" s="32" t="s">
        <v>242</v>
      </c>
    </row>
    <row r="20" spans="1:2" ht="43.5" x14ac:dyDescent="0.3">
      <c r="A20" s="32" t="s">
        <v>66</v>
      </c>
      <c r="B20" s="32" t="s">
        <v>243</v>
      </c>
    </row>
    <row r="21" spans="1:2" ht="108.5" x14ac:dyDescent="0.3">
      <c r="A21" s="73" t="s">
        <v>67</v>
      </c>
      <c r="B21" s="76" t="s">
        <v>244</v>
      </c>
    </row>
    <row r="22" spans="1:2" ht="186" x14ac:dyDescent="0.3">
      <c r="A22" s="73" t="s">
        <v>245</v>
      </c>
      <c r="B22" s="76" t="s">
        <v>246</v>
      </c>
    </row>
    <row r="23" spans="1:2" ht="232.5" x14ac:dyDescent="0.3">
      <c r="A23" s="73" t="s">
        <v>68</v>
      </c>
      <c r="B23" s="76" t="s">
        <v>247</v>
      </c>
    </row>
    <row r="24" spans="1:2" ht="101.5" x14ac:dyDescent="0.3">
      <c r="A24" s="34" t="s">
        <v>69</v>
      </c>
      <c r="B24" s="34" t="s">
        <v>248</v>
      </c>
    </row>
    <row r="25" spans="1:2" ht="108.5" x14ac:dyDescent="0.3">
      <c r="A25" s="73" t="s">
        <v>249</v>
      </c>
      <c r="B25" s="76" t="s">
        <v>250</v>
      </c>
    </row>
    <row r="26" spans="1:2" ht="139.5" x14ac:dyDescent="0.3">
      <c r="A26" s="73" t="s">
        <v>70</v>
      </c>
      <c r="B26" s="76" t="s">
        <v>251</v>
      </c>
    </row>
    <row r="27" spans="1:2" ht="108.5" x14ac:dyDescent="0.3">
      <c r="A27" s="73" t="s">
        <v>71</v>
      </c>
      <c r="B27" s="76" t="s">
        <v>252</v>
      </c>
    </row>
    <row r="28" spans="1:2" ht="124" x14ac:dyDescent="0.3">
      <c r="A28" s="73" t="s">
        <v>253</v>
      </c>
      <c r="B28" s="76" t="s">
        <v>254</v>
      </c>
    </row>
    <row r="29" spans="1:2" ht="170.5" x14ac:dyDescent="0.3">
      <c r="A29" s="73" t="s">
        <v>255</v>
      </c>
      <c r="B29" s="76" t="s">
        <v>256</v>
      </c>
    </row>
    <row r="30" spans="1:2" ht="72.5" x14ac:dyDescent="0.3">
      <c r="A30" s="34" t="s">
        <v>279</v>
      </c>
      <c r="B30" s="34" t="s">
        <v>257</v>
      </c>
    </row>
    <row r="31" spans="1:2" ht="403" x14ac:dyDescent="0.3">
      <c r="A31" s="35" t="s">
        <v>73</v>
      </c>
      <c r="B31" s="77" t="s">
        <v>258</v>
      </c>
    </row>
    <row r="32" spans="1:2" ht="232.5" x14ac:dyDescent="0.3">
      <c r="A32" s="35" t="s">
        <v>259</v>
      </c>
      <c r="B32" s="77" t="s">
        <v>260</v>
      </c>
    </row>
    <row r="33" spans="1:2" ht="43.5" x14ac:dyDescent="0.3">
      <c r="A33" s="32" t="s">
        <v>29</v>
      </c>
      <c r="B33" s="32" t="s">
        <v>261</v>
      </c>
    </row>
    <row r="34" spans="1:2" ht="62" x14ac:dyDescent="0.3">
      <c r="A34" s="35" t="s">
        <v>74</v>
      </c>
      <c r="B34" s="77" t="s">
        <v>262</v>
      </c>
    </row>
    <row r="35" spans="1:2" ht="62" x14ac:dyDescent="0.3">
      <c r="A35" s="35" t="s">
        <v>75</v>
      </c>
      <c r="B35" s="77" t="s">
        <v>263</v>
      </c>
    </row>
    <row r="36" spans="1:2" ht="362.5" x14ac:dyDescent="0.3">
      <c r="A36" s="34" t="s">
        <v>76</v>
      </c>
      <c r="B36" s="34" t="s">
        <v>264</v>
      </c>
    </row>
    <row r="37" spans="1:2" ht="77.5" x14ac:dyDescent="0.3">
      <c r="A37" s="74" t="s">
        <v>265</v>
      </c>
      <c r="B37" s="74" t="s">
        <v>266</v>
      </c>
    </row>
    <row r="38" spans="1:2" ht="93" x14ac:dyDescent="0.3">
      <c r="A38" s="35" t="s">
        <v>267</v>
      </c>
      <c r="B38" s="77" t="s">
        <v>268</v>
      </c>
    </row>
    <row r="39" spans="1:2" ht="145" x14ac:dyDescent="0.3">
      <c r="A39" s="34" t="s">
        <v>85</v>
      </c>
      <c r="B39" s="34" t="s">
        <v>269</v>
      </c>
    </row>
    <row r="40" spans="1:2" ht="84" x14ac:dyDescent="0.3">
      <c r="A40" s="30" t="s">
        <v>115</v>
      </c>
      <c r="B40" s="31" t="s">
        <v>270</v>
      </c>
    </row>
    <row r="41" spans="1:2" ht="112" x14ac:dyDescent="0.3">
      <c r="A41" s="31" t="s">
        <v>116</v>
      </c>
      <c r="B41" s="31" t="s">
        <v>271</v>
      </c>
    </row>
    <row r="42" spans="1:2" ht="112" x14ac:dyDescent="0.3">
      <c r="A42" s="31" t="s">
        <v>117</v>
      </c>
      <c r="B42" s="31" t="s">
        <v>272</v>
      </c>
    </row>
    <row r="43" spans="1:2" ht="159.5" x14ac:dyDescent="0.3">
      <c r="A43" s="32" t="s">
        <v>120</v>
      </c>
      <c r="B43" s="32" t="s">
        <v>421</v>
      </c>
    </row>
    <row r="44" spans="1:2" ht="174" x14ac:dyDescent="0.3">
      <c r="A44" s="32" t="s">
        <v>121</v>
      </c>
      <c r="B44" s="32" t="s">
        <v>355</v>
      </c>
    </row>
    <row r="45" spans="1:2" ht="78" x14ac:dyDescent="0.3">
      <c r="A45" s="15" t="s">
        <v>122</v>
      </c>
      <c r="B45" s="15" t="s">
        <v>420</v>
      </c>
    </row>
    <row r="46" spans="1:2" ht="169" x14ac:dyDescent="0.3">
      <c r="A46" s="15" t="s">
        <v>123</v>
      </c>
      <c r="B46" s="15" t="s">
        <v>356</v>
      </c>
    </row>
    <row r="47" spans="1:2" ht="182" x14ac:dyDescent="0.3">
      <c r="A47" s="15" t="s">
        <v>124</v>
      </c>
      <c r="B47" s="15" t="s">
        <v>422</v>
      </c>
    </row>
    <row r="48" spans="1:2" ht="304.5" x14ac:dyDescent="0.3">
      <c r="A48" s="32" t="s">
        <v>351</v>
      </c>
      <c r="B48" s="32" t="s">
        <v>357</v>
      </c>
    </row>
    <row r="49" spans="1:2" ht="261" x14ac:dyDescent="0.3">
      <c r="A49" s="32" t="s">
        <v>205</v>
      </c>
      <c r="B49" s="32" t="s">
        <v>365</v>
      </c>
    </row>
    <row r="50" spans="1:2" ht="130.5" x14ac:dyDescent="0.3">
      <c r="A50" s="32" t="s">
        <v>292</v>
      </c>
      <c r="B50" s="32" t="s">
        <v>235</v>
      </c>
    </row>
    <row r="51" spans="1:2" ht="188.5" x14ac:dyDescent="0.3">
      <c r="A51" s="32" t="s">
        <v>293</v>
      </c>
      <c r="B51" s="32" t="s">
        <v>366</v>
      </c>
    </row>
    <row r="52" spans="1:2" ht="246.5" x14ac:dyDescent="0.3">
      <c r="A52" s="32" t="s">
        <v>294</v>
      </c>
      <c r="B52" s="32" t="s">
        <v>238</v>
      </c>
    </row>
    <row r="53" spans="1:2" ht="43.5" x14ac:dyDescent="0.3">
      <c r="A53" s="32" t="s">
        <v>129</v>
      </c>
      <c r="B53" s="32" t="s">
        <v>243</v>
      </c>
    </row>
    <row r="54" spans="1:2" ht="377" x14ac:dyDescent="0.3">
      <c r="A54" s="32" t="s">
        <v>130</v>
      </c>
      <c r="B54" s="32" t="s">
        <v>258</v>
      </c>
    </row>
    <row r="55" spans="1:2" ht="188.5" x14ac:dyDescent="0.3">
      <c r="A55" s="32" t="s">
        <v>131</v>
      </c>
      <c r="B55" s="32" t="s">
        <v>376</v>
      </c>
    </row>
    <row r="56" spans="1:2" ht="101.5" x14ac:dyDescent="0.3">
      <c r="A56" s="32" t="s">
        <v>132</v>
      </c>
      <c r="B56" s="32" t="s">
        <v>224</v>
      </c>
    </row>
    <row r="57" spans="1:2" ht="58" x14ac:dyDescent="0.3">
      <c r="A57" s="32" t="s">
        <v>133</v>
      </c>
      <c r="B57" s="32" t="s">
        <v>404</v>
      </c>
    </row>
    <row r="58" spans="1:2" ht="58" x14ac:dyDescent="0.3">
      <c r="A58" s="32" t="s">
        <v>134</v>
      </c>
      <c r="B58" s="32" t="s">
        <v>405</v>
      </c>
    </row>
    <row r="59" spans="1:2" ht="101.5" x14ac:dyDescent="0.3">
      <c r="A59" s="32" t="s">
        <v>135</v>
      </c>
      <c r="B59" s="32" t="s">
        <v>406</v>
      </c>
    </row>
    <row r="60" spans="1:2" ht="72.5" x14ac:dyDescent="0.3">
      <c r="A60" s="32" t="s">
        <v>295</v>
      </c>
      <c r="B60" s="32" t="s">
        <v>379</v>
      </c>
    </row>
    <row r="61" spans="1:2" ht="130.5" x14ac:dyDescent="0.3">
      <c r="A61" s="32" t="s">
        <v>281</v>
      </c>
      <c r="B61" s="32" t="s">
        <v>272</v>
      </c>
    </row>
    <row r="62" spans="1:2" ht="43.5" x14ac:dyDescent="0.3">
      <c r="A62" s="32" t="s">
        <v>136</v>
      </c>
      <c r="B62" s="32" t="s">
        <v>371</v>
      </c>
    </row>
    <row r="63" spans="1:2" ht="116" x14ac:dyDescent="0.3">
      <c r="A63" s="32" t="s">
        <v>137</v>
      </c>
      <c r="B63" s="32" t="s">
        <v>407</v>
      </c>
    </row>
    <row r="64" spans="1:2" ht="145" x14ac:dyDescent="0.3">
      <c r="A64" s="32" t="s">
        <v>138</v>
      </c>
      <c r="B64" s="32" t="s">
        <v>227</v>
      </c>
    </row>
    <row r="65" spans="1:2" ht="58" x14ac:dyDescent="0.3">
      <c r="A65" s="34" t="s">
        <v>139</v>
      </c>
      <c r="B65" s="34" t="s">
        <v>424</v>
      </c>
    </row>
    <row r="66" spans="1:2" ht="87" x14ac:dyDescent="0.3">
      <c r="A66" s="34" t="s">
        <v>140</v>
      </c>
      <c r="B66" s="34" t="s">
        <v>268</v>
      </c>
    </row>
    <row r="67" spans="1:2" ht="362.5" x14ac:dyDescent="0.3">
      <c r="A67" s="32" t="s">
        <v>141</v>
      </c>
      <c r="B67" s="32" t="s">
        <v>264</v>
      </c>
    </row>
    <row r="68" spans="1:2" ht="319" x14ac:dyDescent="0.3">
      <c r="A68" s="32" t="s">
        <v>142</v>
      </c>
      <c r="B68" s="32" t="s">
        <v>408</v>
      </c>
    </row>
    <row r="69" spans="1:2" ht="87" x14ac:dyDescent="0.3">
      <c r="A69" s="34" t="s">
        <v>143</v>
      </c>
      <c r="B69" s="34" t="s">
        <v>409</v>
      </c>
    </row>
    <row r="70" spans="1:2" ht="145" x14ac:dyDescent="0.3">
      <c r="A70" s="32" t="s">
        <v>144</v>
      </c>
      <c r="B70" s="32" t="s">
        <v>410</v>
      </c>
    </row>
    <row r="71" spans="1:2" ht="406" x14ac:dyDescent="0.3">
      <c r="A71" s="32" t="s">
        <v>145</v>
      </c>
      <c r="B71" s="32" t="s">
        <v>411</v>
      </c>
    </row>
    <row r="72" spans="1:2" ht="87" x14ac:dyDescent="0.3">
      <c r="A72" s="32" t="s">
        <v>146</v>
      </c>
      <c r="B72" s="32" t="s">
        <v>412</v>
      </c>
    </row>
    <row r="73" spans="1:2" ht="145" x14ac:dyDescent="0.3">
      <c r="A73" s="32" t="s">
        <v>147</v>
      </c>
      <c r="B73" s="32" t="s">
        <v>377</v>
      </c>
    </row>
    <row r="74" spans="1:2" ht="29" x14ac:dyDescent="0.3">
      <c r="A74" s="34" t="s">
        <v>148</v>
      </c>
      <c r="B74" s="34" t="s">
        <v>413</v>
      </c>
    </row>
    <row r="75" spans="1:2" ht="217.5" x14ac:dyDescent="0.3">
      <c r="A75" s="34" t="s">
        <v>149</v>
      </c>
      <c r="B75" s="34" t="s">
        <v>414</v>
      </c>
    </row>
    <row r="76" spans="1:2" ht="145" x14ac:dyDescent="0.3">
      <c r="A76" s="34" t="s">
        <v>150</v>
      </c>
      <c r="B76" s="34" t="s">
        <v>269</v>
      </c>
    </row>
    <row r="77" spans="1:2" ht="217.5" x14ac:dyDescent="0.3">
      <c r="A77" s="34" t="s">
        <v>151</v>
      </c>
      <c r="B77" s="34" t="s">
        <v>415</v>
      </c>
    </row>
    <row r="78" spans="1:2" ht="116" x14ac:dyDescent="0.3">
      <c r="A78" s="34" t="s">
        <v>152</v>
      </c>
      <c r="B78" s="34" t="s">
        <v>370</v>
      </c>
    </row>
    <row r="79" spans="1:2" ht="72.5" x14ac:dyDescent="0.3">
      <c r="A79" s="34" t="s">
        <v>153</v>
      </c>
      <c r="B79" s="34" t="s">
        <v>225</v>
      </c>
    </row>
    <row r="80" spans="1:2" ht="87" x14ac:dyDescent="0.3">
      <c r="A80" s="34" t="s">
        <v>154</v>
      </c>
      <c r="B80" s="34" t="s">
        <v>223</v>
      </c>
    </row>
    <row r="81" spans="1:2" ht="130.5" x14ac:dyDescent="0.3">
      <c r="A81" s="34" t="s">
        <v>155</v>
      </c>
      <c r="B81" s="34" t="s">
        <v>226</v>
      </c>
    </row>
    <row r="82" spans="1:2" ht="72.5" x14ac:dyDescent="0.3">
      <c r="A82" s="34" t="s">
        <v>156</v>
      </c>
      <c r="B82" s="34" t="s">
        <v>416</v>
      </c>
    </row>
    <row r="83" spans="1:2" ht="43.5" x14ac:dyDescent="0.3">
      <c r="A83" s="34" t="s">
        <v>282</v>
      </c>
      <c r="B83" s="34" t="s">
        <v>417</v>
      </c>
    </row>
    <row r="84" spans="1:2" ht="188.5" x14ac:dyDescent="0.3">
      <c r="A84" s="34" t="s">
        <v>157</v>
      </c>
      <c r="B84" s="34" t="s">
        <v>418</v>
      </c>
    </row>
    <row r="85" spans="1:2" ht="43.5" x14ac:dyDescent="0.3">
      <c r="A85" s="34" t="s">
        <v>158</v>
      </c>
      <c r="B85" s="34" t="s">
        <v>299</v>
      </c>
    </row>
    <row r="86" spans="1:2" ht="116" x14ac:dyDescent="0.3">
      <c r="A86" s="34" t="s">
        <v>181</v>
      </c>
      <c r="B86" s="34" t="s">
        <v>297</v>
      </c>
    </row>
    <row r="87" spans="1:2" ht="145" x14ac:dyDescent="0.3">
      <c r="A87" s="34" t="s">
        <v>159</v>
      </c>
      <c r="B87" s="34" t="s">
        <v>419</v>
      </c>
    </row>
    <row r="88" spans="1:2" ht="116" x14ac:dyDescent="0.3">
      <c r="A88" s="32" t="s">
        <v>180</v>
      </c>
      <c r="B88" s="32" t="s">
        <v>402</v>
      </c>
    </row>
    <row r="89" spans="1:2" ht="72.5" x14ac:dyDescent="0.3">
      <c r="A89" s="32" t="s">
        <v>209</v>
      </c>
      <c r="B89" s="32" t="s">
        <v>378</v>
      </c>
    </row>
    <row r="90" spans="1:2" ht="43.5" x14ac:dyDescent="0.3">
      <c r="A90" s="32" t="s">
        <v>160</v>
      </c>
      <c r="B90" s="32" t="s">
        <v>381</v>
      </c>
    </row>
    <row r="91" spans="1:2" ht="43.5" x14ac:dyDescent="0.3">
      <c r="A91" s="32" t="s">
        <v>161</v>
      </c>
      <c r="B91" s="32" t="s">
        <v>382</v>
      </c>
    </row>
    <row r="92" spans="1:2" ht="101.5" x14ac:dyDescent="0.3">
      <c r="A92" s="32" t="s">
        <v>162</v>
      </c>
      <c r="B92" s="32" t="s">
        <v>383</v>
      </c>
    </row>
    <row r="93" spans="1:2" ht="101.5" x14ac:dyDescent="0.3">
      <c r="A93" s="32" t="s">
        <v>207</v>
      </c>
      <c r="B93" s="32" t="s">
        <v>244</v>
      </c>
    </row>
    <row r="94" spans="1:2" ht="87" x14ac:dyDescent="0.3">
      <c r="A94" s="32" t="s">
        <v>206</v>
      </c>
      <c r="B94" s="32" t="s">
        <v>384</v>
      </c>
    </row>
    <row r="95" spans="1:2" ht="87" x14ac:dyDescent="0.3">
      <c r="A95" s="32" t="s">
        <v>214</v>
      </c>
      <c r="B95" s="32" t="s">
        <v>385</v>
      </c>
    </row>
    <row r="96" spans="1:2" ht="87" x14ac:dyDescent="0.3">
      <c r="A96" s="32" t="s">
        <v>215</v>
      </c>
      <c r="B96" s="32" t="s">
        <v>386</v>
      </c>
    </row>
    <row r="97" spans="1:2" ht="87" x14ac:dyDescent="0.3">
      <c r="A97" s="32" t="s">
        <v>216</v>
      </c>
      <c r="B97" s="32" t="s">
        <v>387</v>
      </c>
    </row>
    <row r="98" spans="1:2" ht="188.5" x14ac:dyDescent="0.3">
      <c r="A98" s="32" t="s">
        <v>283</v>
      </c>
      <c r="B98" s="32" t="s">
        <v>388</v>
      </c>
    </row>
    <row r="99" spans="1:2" ht="101.5" x14ac:dyDescent="0.3">
      <c r="A99" s="32" t="s">
        <v>208</v>
      </c>
      <c r="B99" s="32" t="s">
        <v>389</v>
      </c>
    </row>
    <row r="100" spans="1:2" ht="87" x14ac:dyDescent="0.3">
      <c r="A100" s="32" t="s">
        <v>163</v>
      </c>
      <c r="B100" s="32" t="s">
        <v>403</v>
      </c>
    </row>
    <row r="101" spans="1:2" ht="87" x14ac:dyDescent="0.3">
      <c r="A101" s="32" t="s">
        <v>164</v>
      </c>
      <c r="B101" s="32" t="s">
        <v>374</v>
      </c>
    </row>
    <row r="102" spans="1:2" ht="87" x14ac:dyDescent="0.3">
      <c r="A102" s="32" t="s">
        <v>165</v>
      </c>
      <c r="B102" s="32" t="s">
        <v>390</v>
      </c>
    </row>
    <row r="103" spans="1:2" ht="72.5" x14ac:dyDescent="0.3">
      <c r="A103" s="32" t="s">
        <v>166</v>
      </c>
      <c r="B103" s="32" t="s">
        <v>225</v>
      </c>
    </row>
    <row r="104" spans="1:2" ht="130.5" x14ac:dyDescent="0.3">
      <c r="A104" s="32" t="s">
        <v>220</v>
      </c>
      <c r="B104" s="32" t="s">
        <v>391</v>
      </c>
    </row>
    <row r="105" spans="1:2" ht="72.5" x14ac:dyDescent="0.3">
      <c r="A105" s="32" t="s">
        <v>167</v>
      </c>
      <c r="B105" s="32" t="s">
        <v>392</v>
      </c>
    </row>
    <row r="106" spans="1:2" ht="145" x14ac:dyDescent="0.3">
      <c r="A106" s="32" t="s">
        <v>168</v>
      </c>
      <c r="B106" s="32" t="s">
        <v>377</v>
      </c>
    </row>
    <row r="107" spans="1:2" ht="130.5" x14ac:dyDescent="0.3">
      <c r="A107" s="32" t="s">
        <v>217</v>
      </c>
      <c r="B107" s="32" t="s">
        <v>393</v>
      </c>
    </row>
    <row r="108" spans="1:2" ht="188.5" x14ac:dyDescent="0.3">
      <c r="A108" s="32" t="s">
        <v>218</v>
      </c>
      <c r="B108" s="32" t="s">
        <v>394</v>
      </c>
    </row>
    <row r="109" spans="1:2" ht="130.5" x14ac:dyDescent="0.3">
      <c r="A109" s="32" t="s">
        <v>219</v>
      </c>
      <c r="B109" s="32" t="s">
        <v>395</v>
      </c>
    </row>
    <row r="110" spans="1:2" ht="101.5" x14ac:dyDescent="0.3">
      <c r="A110" s="32" t="s">
        <v>169</v>
      </c>
      <c r="B110" s="32" t="s">
        <v>252</v>
      </c>
    </row>
    <row r="111" spans="1:2" ht="87" x14ac:dyDescent="0.3">
      <c r="A111" s="32" t="s">
        <v>170</v>
      </c>
      <c r="B111" s="32" t="s">
        <v>396</v>
      </c>
    </row>
    <row r="112" spans="1:2" ht="72.5" x14ac:dyDescent="0.3">
      <c r="A112" s="32" t="s">
        <v>210</v>
      </c>
      <c r="B112" s="32" t="s">
        <v>378</v>
      </c>
    </row>
    <row r="113" spans="1:2" ht="58" x14ac:dyDescent="0.3">
      <c r="A113" s="32" t="s">
        <v>171</v>
      </c>
      <c r="B113" s="32" t="s">
        <v>397</v>
      </c>
    </row>
    <row r="114" spans="1:2" ht="72.5" x14ac:dyDescent="0.3">
      <c r="A114" s="32" t="s">
        <v>172</v>
      </c>
      <c r="B114" s="32" t="s">
        <v>398</v>
      </c>
    </row>
    <row r="115" spans="1:2" ht="72.5" x14ac:dyDescent="0.3">
      <c r="A115" s="32" t="s">
        <v>173</v>
      </c>
      <c r="B115" s="32" t="s">
        <v>398</v>
      </c>
    </row>
    <row r="116" spans="1:2" ht="101.5" x14ac:dyDescent="0.3">
      <c r="A116" s="32" t="s">
        <v>174</v>
      </c>
      <c r="B116" s="32" t="s">
        <v>250</v>
      </c>
    </row>
    <row r="117" spans="1:2" ht="130.5" x14ac:dyDescent="0.3">
      <c r="A117" s="32" t="s">
        <v>211</v>
      </c>
      <c r="B117" s="32" t="s">
        <v>226</v>
      </c>
    </row>
    <row r="118" spans="1:2" ht="87" x14ac:dyDescent="0.3">
      <c r="A118" s="32" t="s">
        <v>175</v>
      </c>
      <c r="B118" s="32" t="s">
        <v>223</v>
      </c>
    </row>
    <row r="119" spans="1:2" ht="72.5" x14ac:dyDescent="0.3">
      <c r="A119" s="32" t="s">
        <v>212</v>
      </c>
      <c r="B119" s="32" t="s">
        <v>423</v>
      </c>
    </row>
    <row r="120" spans="1:2" ht="14.5" x14ac:dyDescent="0.3">
      <c r="A120" s="32" t="s">
        <v>176</v>
      </c>
      <c r="B120" s="32" t="s">
        <v>399</v>
      </c>
    </row>
    <row r="121" spans="1:2" ht="130.5" x14ac:dyDescent="0.3">
      <c r="A121" s="32" t="s">
        <v>213</v>
      </c>
      <c r="B121" s="32" t="s">
        <v>400</v>
      </c>
    </row>
    <row r="122" spans="1:2" ht="159.5" x14ac:dyDescent="0.3">
      <c r="A122" s="32" t="s">
        <v>177</v>
      </c>
      <c r="B122" s="32" t="s">
        <v>242</v>
      </c>
    </row>
    <row r="123" spans="1:2" ht="72.5" x14ac:dyDescent="0.3">
      <c r="A123" s="32" t="s">
        <v>178</v>
      </c>
      <c r="B123" s="32" t="s">
        <v>401</v>
      </c>
    </row>
    <row r="124" spans="1:2" ht="145" x14ac:dyDescent="0.3">
      <c r="A124" s="32" t="s">
        <v>221</v>
      </c>
      <c r="B124" s="32" t="s">
        <v>227</v>
      </c>
    </row>
    <row r="125" spans="1:2" ht="155.5" x14ac:dyDescent="0.3">
      <c r="A125" s="32" t="s">
        <v>182</v>
      </c>
      <c r="B125" s="32" t="s">
        <v>358</v>
      </c>
    </row>
    <row r="126" spans="1:2" ht="72.5" x14ac:dyDescent="0.3">
      <c r="A126" s="32" t="s">
        <v>183</v>
      </c>
      <c r="B126" s="32" t="s">
        <v>359</v>
      </c>
    </row>
    <row r="127" spans="1:2" ht="198" x14ac:dyDescent="0.3">
      <c r="A127" s="32" t="s">
        <v>184</v>
      </c>
      <c r="B127" s="32" t="s">
        <v>360</v>
      </c>
    </row>
    <row r="128" spans="1:2" ht="185.5" x14ac:dyDescent="0.3">
      <c r="A128" s="32" t="s">
        <v>284</v>
      </c>
      <c r="B128" s="32" t="s">
        <v>361</v>
      </c>
    </row>
    <row r="129" spans="1:2" ht="199" x14ac:dyDescent="0.3">
      <c r="A129" s="32" t="s">
        <v>285</v>
      </c>
      <c r="B129" s="32" t="s">
        <v>362</v>
      </c>
    </row>
    <row r="130" spans="1:2" ht="156" x14ac:dyDescent="0.3">
      <c r="A130" s="32" t="s">
        <v>185</v>
      </c>
      <c r="B130" s="32" t="s">
        <v>363</v>
      </c>
    </row>
    <row r="131" spans="1:2" ht="156" x14ac:dyDescent="0.3">
      <c r="A131" s="32" t="s">
        <v>186</v>
      </c>
      <c r="B131" s="32" t="s">
        <v>364</v>
      </c>
    </row>
    <row r="132" spans="1:2" ht="261" x14ac:dyDescent="0.3">
      <c r="A132" s="32" t="s">
        <v>286</v>
      </c>
      <c r="B132" s="32" t="s">
        <v>365</v>
      </c>
    </row>
    <row r="133" spans="1:2" ht="130.5" x14ac:dyDescent="0.3">
      <c r="A133" s="32" t="s">
        <v>287</v>
      </c>
      <c r="B133" s="32" t="s">
        <v>235</v>
      </c>
    </row>
    <row r="134" spans="1:2" ht="174" x14ac:dyDescent="0.3">
      <c r="A134" s="32" t="s">
        <v>187</v>
      </c>
      <c r="B134" s="32" t="s">
        <v>234</v>
      </c>
    </row>
    <row r="135" spans="1:2" ht="58" x14ac:dyDescent="0.3">
      <c r="A135" s="32" t="s">
        <v>188</v>
      </c>
      <c r="B135" s="32" t="s">
        <v>239</v>
      </c>
    </row>
    <row r="136" spans="1:2" ht="246.5" x14ac:dyDescent="0.3">
      <c r="A136" s="32" t="s">
        <v>288</v>
      </c>
      <c r="B136" s="32" t="s">
        <v>238</v>
      </c>
    </row>
    <row r="137" spans="1:2" ht="188.5" x14ac:dyDescent="0.3">
      <c r="A137" s="32" t="s">
        <v>289</v>
      </c>
      <c r="B137" s="32" t="s">
        <v>366</v>
      </c>
    </row>
    <row r="138" spans="1:2" ht="174" x14ac:dyDescent="0.3">
      <c r="A138" s="32" t="s">
        <v>290</v>
      </c>
      <c r="B138" s="32" t="s">
        <v>236</v>
      </c>
    </row>
    <row r="139" spans="1:2" ht="174" x14ac:dyDescent="0.3">
      <c r="A139" s="32" t="s">
        <v>291</v>
      </c>
      <c r="B139" s="32" t="s">
        <v>367</v>
      </c>
    </row>
    <row r="140" spans="1:2" ht="87" x14ac:dyDescent="0.3">
      <c r="A140" s="32" t="s">
        <v>189</v>
      </c>
      <c r="B140" s="32" t="s">
        <v>368</v>
      </c>
    </row>
    <row r="141" spans="1:2" ht="87" x14ac:dyDescent="0.3">
      <c r="A141" s="32" t="s">
        <v>190</v>
      </c>
      <c r="B141" s="32" t="s">
        <v>369</v>
      </c>
    </row>
    <row r="142" spans="1:2" ht="116" x14ac:dyDescent="0.3">
      <c r="A142" s="32" t="s">
        <v>191</v>
      </c>
      <c r="B142" s="32" t="s">
        <v>370</v>
      </c>
    </row>
    <row r="143" spans="1:2" ht="43.5" x14ac:dyDescent="0.3">
      <c r="A143" s="32" t="s">
        <v>192</v>
      </c>
      <c r="B143" s="32" t="s">
        <v>371</v>
      </c>
    </row>
    <row r="144" spans="1:2" ht="87" x14ac:dyDescent="0.3">
      <c r="A144" s="32" t="s">
        <v>193</v>
      </c>
      <c r="B144" s="32" t="s">
        <v>372</v>
      </c>
    </row>
    <row r="145" spans="1:2" ht="87" x14ac:dyDescent="0.3">
      <c r="A145" s="32" t="s">
        <v>194</v>
      </c>
      <c r="B145" s="32" t="s">
        <v>373</v>
      </c>
    </row>
    <row r="146" spans="1:2" ht="87" x14ac:dyDescent="0.3">
      <c r="A146" s="32" t="s">
        <v>195</v>
      </c>
      <c r="B146" s="32" t="s">
        <v>374</v>
      </c>
    </row>
    <row r="147" spans="1:2" ht="145" x14ac:dyDescent="0.3">
      <c r="A147" s="32" t="s">
        <v>196</v>
      </c>
      <c r="B147" s="32" t="s">
        <v>269</v>
      </c>
    </row>
    <row r="148" spans="1:2" ht="72.5" x14ac:dyDescent="0.3">
      <c r="A148" s="32" t="s">
        <v>197</v>
      </c>
      <c r="B148" s="32" t="s">
        <v>225</v>
      </c>
    </row>
    <row r="149" spans="1:2" ht="130.5" x14ac:dyDescent="0.3">
      <c r="A149" s="32" t="s">
        <v>198</v>
      </c>
      <c r="B149" s="32" t="s">
        <v>375</v>
      </c>
    </row>
    <row r="150" spans="1:2" ht="188.5" x14ac:dyDescent="0.3">
      <c r="A150" s="32" t="s">
        <v>199</v>
      </c>
      <c r="B150" s="32" t="s">
        <v>376</v>
      </c>
    </row>
    <row r="151" spans="1:2" ht="145" x14ac:dyDescent="0.3">
      <c r="A151" s="32" t="s">
        <v>200</v>
      </c>
      <c r="B151" s="32" t="s">
        <v>377</v>
      </c>
    </row>
    <row r="152" spans="1:2" ht="87" x14ac:dyDescent="0.3">
      <c r="A152" s="32" t="s">
        <v>201</v>
      </c>
      <c r="B152" s="32" t="s">
        <v>223</v>
      </c>
    </row>
    <row r="153" spans="1:2" ht="72.5" x14ac:dyDescent="0.3">
      <c r="A153" s="32" t="s">
        <v>202</v>
      </c>
      <c r="B153" s="32" t="s">
        <v>378</v>
      </c>
    </row>
    <row r="154" spans="1:2" ht="87" x14ac:dyDescent="0.3">
      <c r="A154" s="32" t="s">
        <v>203</v>
      </c>
      <c r="B154" s="32" t="s">
        <v>380</v>
      </c>
    </row>
  </sheetData>
  <sheetProtection algorithmName="SHA-512" hashValue="3Gu1WBUdOFoC1zj7mZvTIUlMbiBM8WAAJrdDJIbK35X6biI/iMLovKQNj76P3nLI2SBle1S67gCPQxWL2NBxzw==" saltValue="CAwUUrWlUatNZWz5hEvrfQ==" spinCount="100000" sheet="1" objects="1" scenarios="1" selectLockedCells="1" selectUnlockedCells="1"/>
  <phoneticPr fontId="31" type="noConversion"/>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3A8DD-59FE-4E14-8C89-630433B5E3EE}">
  <sheetPr codeName="Hoja21"/>
  <dimension ref="A1:F41"/>
  <sheetViews>
    <sheetView showGridLines="0" topLeftCell="A40" zoomScaleNormal="100" workbookViewId="0">
      <selection activeCell="E54" sqref="E54"/>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102</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IhXIWiWU+dfCunP2FXVJ3bvpVvOcSGsZvBrAuF4XnBW9d8mWYlyAl1U7toTKxV3xeQba8m6B4gH+FCrOUTIghg==" saltValue="EcGNAuOZsgnqp5WX6d/jmg==" spinCount="100000" sheet="1" objects="1" scenarios="1" selectLockedCells="1" selectUnlockedCells="1"/>
  <mergeCells count="1">
    <mergeCell ref="A1:F1"/>
  </mergeCells>
  <dataValidations count="2">
    <dataValidation type="list" allowBlank="1" showInputMessage="1" showErrorMessage="1" sqref="C3:C41" xr:uid="{5314C816-7484-4A38-AE7F-4C2101604046}">
      <formula1>"DISPOSITIVO MÉDICO,MOBILIARIO,INSTRUMENTAL"</formula1>
    </dataValidation>
    <dataValidation type="list" allowBlank="1" showInputMessage="1" showErrorMessage="1" promptTitle="Seleccione" prompt="Cantidad necesitada" sqref="F3:F40" xr:uid="{EDDD97D9-7960-47CA-BB60-6D5DB976DD78}">
      <formula1>#REF!</formula1>
    </dataValidation>
  </dataValidations>
  <pageMargins left="0.7" right="0.7" top="0.75" bottom="0.75" header="0.3" footer="0.3"/>
  <pageSetup paperSize="9"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9ACFB-E625-4C75-B648-DEB625CDB82D}">
  <sheetPr codeName="Hoja20"/>
  <dimension ref="A1:F41"/>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101</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32"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32"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krqc+dAe66c5LPustXPKAFjXaeL7B1bgC3ageJGoUozEeXVInKBqW5YWdcw8f9UOG7CWB/bKIhoqzZ0i3IkKKQ==" saltValue="7ZMMdP0enw5/sTJdnHQH/Q=="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0" xr:uid="{7FF78448-329C-4439-A950-488050B8F07C}">
      <formula1>#REF!</formula1>
    </dataValidation>
    <dataValidation type="list" allowBlank="1" showInputMessage="1" showErrorMessage="1" sqref="C3:C41" xr:uid="{A927F8E6-7419-4A97-A5C7-1A87B504132E}">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6353F-B459-45B9-A73F-3342144814EA}">
  <sheetPr codeName="Hoja18"/>
  <dimension ref="A1:F40"/>
  <sheetViews>
    <sheetView showGridLines="0" topLeftCell="A35"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99</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42" x14ac:dyDescent="0.3">
      <c r="A4" s="41">
        <v>2</v>
      </c>
      <c r="B4" s="15" t="s">
        <v>92</v>
      </c>
      <c r="C4" s="15" t="s">
        <v>38</v>
      </c>
      <c r="D4" s="32" t="s">
        <v>7</v>
      </c>
      <c r="E4" s="42" t="str">
        <f>VLOOKUP(D4,Tabla16[#All],2,0)</f>
        <v xml:space="preserve">Silla gerencial polipropileno, base metálica, con rodachines y apoya brazos, graduable, color negro (o gris oscuro). Capacidad una persona Max. 100 kilos </v>
      </c>
      <c r="F4" s="22">
        <v>1</v>
      </c>
    </row>
    <row r="5" spans="1:6" ht="70" x14ac:dyDescent="0.3">
      <c r="A5" s="41">
        <v>3</v>
      </c>
      <c r="B5" s="15" t="s">
        <v>92</v>
      </c>
      <c r="C5" s="15" t="s">
        <v>38</v>
      </c>
      <c r="D5" s="32" t="s">
        <v>8</v>
      </c>
      <c r="E5" s="42" t="str">
        <f>VLOOKUP(D5,Tabla16[#All],2,0)</f>
        <v xml:space="preserve">Silla Auxiliar Style Negra o similar 
para uso interior como exterior. Base metálica, asiento y espaldar en polipropileno. Alta resistencia. 
• Colores como blanco, rojo, amarillo, verde, azul y chocolate.
</v>
      </c>
      <c r="F5" s="22">
        <v>2</v>
      </c>
    </row>
    <row r="6" spans="1:6" ht="196" x14ac:dyDescent="0.3">
      <c r="A6" s="41">
        <v>4</v>
      </c>
      <c r="B6" s="15" t="s">
        <v>92</v>
      </c>
      <c r="C6" s="15" t="s">
        <v>38</v>
      </c>
      <c r="D6" s="32" t="s">
        <v>9</v>
      </c>
      <c r="E6" s="42" t="str">
        <f>VLOOKUP(D6,Tabla16[#All],2,0)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6" s="22">
        <v>1</v>
      </c>
    </row>
    <row r="7" spans="1:6" ht="112" x14ac:dyDescent="0.3">
      <c r="A7" s="41">
        <v>5</v>
      </c>
      <c r="B7" s="15" t="s">
        <v>92</v>
      </c>
      <c r="C7" s="15" t="s">
        <v>38</v>
      </c>
      <c r="D7" s="32" t="s">
        <v>10</v>
      </c>
      <c r="E7" s="42" t="str">
        <f>VLOOKUP(D7,Tabla16[#All],2,0)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7" s="22">
        <v>1</v>
      </c>
    </row>
    <row r="8" spans="1:6" ht="252" x14ac:dyDescent="0.3">
      <c r="A8" s="41">
        <v>6</v>
      </c>
      <c r="B8" s="15" t="s">
        <v>92</v>
      </c>
      <c r="C8" s="15" t="s">
        <v>38</v>
      </c>
      <c r="D8" s="32" t="s">
        <v>11</v>
      </c>
      <c r="E8" s="42" t="str">
        <f>VLOOKUP(D8,Tabla16[#All],2,0)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8" s="22">
        <v>1</v>
      </c>
    </row>
    <row r="9" spans="1:6" ht="42" x14ac:dyDescent="0.3">
      <c r="A9" s="41">
        <v>7</v>
      </c>
      <c r="B9" s="15" t="s">
        <v>92</v>
      </c>
      <c r="C9" s="15" t="s">
        <v>38</v>
      </c>
      <c r="D9" s="32" t="s">
        <v>12</v>
      </c>
      <c r="E9" s="42" t="str">
        <f>VLOOKUP(D9,Tabla16[#All],2,0)</f>
        <v>SOPORTE TV - Base Escualizable de Tijera para televisores de 40" a 60" Peso Máximo que Soporta 40 Kilogramos Tamaño de TV que Soporta 40" a 60"</v>
      </c>
      <c r="F9" s="22">
        <v>1</v>
      </c>
    </row>
    <row r="10" spans="1:6" ht="196" x14ac:dyDescent="0.3">
      <c r="A10" s="41">
        <v>8</v>
      </c>
      <c r="B10" s="15" t="s">
        <v>92</v>
      </c>
      <c r="C10" s="15" t="s">
        <v>38</v>
      </c>
      <c r="D10" s="32" t="s">
        <v>13</v>
      </c>
      <c r="E10" s="42" t="str">
        <f>VLOOKUP(D10,Tabla16[#All],2,0)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0" s="22">
        <v>1</v>
      </c>
    </row>
    <row r="11" spans="1:6" ht="308" x14ac:dyDescent="0.3">
      <c r="A11" s="41">
        <v>9</v>
      </c>
      <c r="B11" s="15" t="s">
        <v>92</v>
      </c>
      <c r="C11" s="15" t="s">
        <v>38</v>
      </c>
      <c r="D11" s="32" t="s">
        <v>14</v>
      </c>
      <c r="E11" s="42" t="str">
        <f>VLOOKUP(D11,Tabla16[#All],2,0)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1" s="22">
        <v>1</v>
      </c>
    </row>
    <row r="12" spans="1:6" ht="84" x14ac:dyDescent="0.3">
      <c r="A12" s="41">
        <v>10</v>
      </c>
      <c r="B12" s="15" t="s">
        <v>92</v>
      </c>
      <c r="C12" s="15" t="s">
        <v>38</v>
      </c>
      <c r="D12" s="32" t="s">
        <v>89</v>
      </c>
      <c r="E12" s="42" t="str">
        <f>VLOOKUP(D12,Tabla16[#All],2,0)</f>
        <v xml:space="preserve">Soporte metálico graduable, para parlante cabina Descripción
Altura del altavoz ajustable: 60 cm a 1,20 mts
Altavoz Máx. Peso: 100 lbs. (45 kgs.)
Se vende como: Unidad
Peso: 1.830g
</v>
      </c>
      <c r="F12" s="22">
        <v>1</v>
      </c>
    </row>
    <row r="13" spans="1:6" ht="140" x14ac:dyDescent="0.3">
      <c r="A13" s="41">
        <v>11</v>
      </c>
      <c r="B13" s="15" t="s">
        <v>92</v>
      </c>
      <c r="C13" s="15" t="s">
        <v>38</v>
      </c>
      <c r="D13" s="32" t="s">
        <v>15</v>
      </c>
      <c r="E13" s="42" t="str">
        <f>VLOOKUP(D13,Tabla16[#All],2,0)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3" s="23">
        <v>3</v>
      </c>
    </row>
    <row r="14" spans="1:6" ht="70" x14ac:dyDescent="0.3">
      <c r="A14" s="41">
        <v>12</v>
      </c>
      <c r="B14" s="15" t="s">
        <v>92</v>
      </c>
      <c r="C14" s="15" t="s">
        <v>38</v>
      </c>
      <c r="D14" s="32" t="s">
        <v>16</v>
      </c>
      <c r="E14" s="42" t="str">
        <f>VLOOKUP(D14,Tabla16[#All],2,0)</f>
        <v xml:space="preserve">MESA PLASTICA PVC color blanco Características 
Cuenta con una resistencia hasta de 60 Kilos
Uso interiores - exteriores
75x75; 4 puestos.   Cualquier marca
</v>
      </c>
      <c r="F14" s="23">
        <v>14</v>
      </c>
    </row>
    <row r="15" spans="1:6" ht="84" x14ac:dyDescent="0.3">
      <c r="A15" s="41">
        <v>13</v>
      </c>
      <c r="B15" s="15" t="s">
        <v>92</v>
      </c>
      <c r="C15" s="15" t="s">
        <v>38</v>
      </c>
      <c r="D15" s="32" t="s">
        <v>17</v>
      </c>
      <c r="E15" s="42" t="str">
        <f>VLOOKUP(D15,Tabla16[#All],2,0)</f>
        <v xml:space="preserve">Silla plástica color blanco sin brazos, 
Alto 89 cm
Sillas para aire libre y espacios exteriores.
Ancho/Profundo 49,5 cm
Largo 46,5 cm
</v>
      </c>
      <c r="F15" s="23">
        <v>100</v>
      </c>
    </row>
    <row r="16" spans="1:6" ht="238" x14ac:dyDescent="0.3">
      <c r="A16" s="41">
        <v>14</v>
      </c>
      <c r="B16" s="15" t="s">
        <v>92</v>
      </c>
      <c r="C16" s="15" t="s">
        <v>38</v>
      </c>
      <c r="D16" s="32" t="s">
        <v>18</v>
      </c>
      <c r="E16" s="42" t="str">
        <f>VLOOKUP(D16,Tabla16[#All],2,0)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6" s="23">
        <v>1</v>
      </c>
    </row>
    <row r="17" spans="1:6" ht="70" x14ac:dyDescent="0.3">
      <c r="A17" s="41">
        <v>15</v>
      </c>
      <c r="B17" s="15" t="s">
        <v>92</v>
      </c>
      <c r="C17" s="15" t="s">
        <v>38</v>
      </c>
      <c r="D17" s="32" t="s">
        <v>19</v>
      </c>
      <c r="E17" s="42" t="str">
        <f>VLOOKUP(D17,Tabla16[#All],2,0)</f>
        <v xml:space="preserve">Tela tejido plano.
- Plegable cuatro cuerpos cada cuerpo mide 45 cm.
- Espuma densidad 15
- Medidas en cms: 60x180x3,5.
</v>
      </c>
      <c r="F17" s="23">
        <v>46</v>
      </c>
    </row>
    <row r="18" spans="1:6" ht="28" x14ac:dyDescent="0.3">
      <c r="A18" s="41">
        <v>16</v>
      </c>
      <c r="B18" s="15" t="s">
        <v>92</v>
      </c>
      <c r="C18" s="15" t="s">
        <v>38</v>
      </c>
      <c r="D18" s="32" t="s">
        <v>39</v>
      </c>
      <c r="E18" s="42" t="str">
        <f>VLOOKUP(D18,Tabla16[#All],2,0)</f>
        <v>Olla aluminio triple fuerte, 38Cmts Diam. o similar, 40 litros de capacidad mínimo</v>
      </c>
      <c r="F18" s="23">
        <v>1</v>
      </c>
    </row>
    <row r="19" spans="1:6" ht="29" x14ac:dyDescent="0.3">
      <c r="A19" s="41">
        <v>17</v>
      </c>
      <c r="B19" s="15" t="s">
        <v>92</v>
      </c>
      <c r="C19" s="15" t="s">
        <v>38</v>
      </c>
      <c r="D19" s="32" t="s">
        <v>21</v>
      </c>
      <c r="E19" s="42" t="str">
        <f>VLOOKUP(D19,Tabla16[#All],2,0)</f>
        <v>Caldero de aluminio de 10 lts con tapa</v>
      </c>
      <c r="F19" s="23">
        <v>1</v>
      </c>
    </row>
    <row r="20" spans="1:6" ht="26" x14ac:dyDescent="0.3">
      <c r="A20" s="41">
        <v>18</v>
      </c>
      <c r="B20" s="15" t="s">
        <v>92</v>
      </c>
      <c r="C20" s="15" t="s">
        <v>38</v>
      </c>
      <c r="D20" s="32" t="s">
        <v>41</v>
      </c>
      <c r="E20" s="42" t="str">
        <f>VLOOKUP(D20,Tabla16[#All],2,0)</f>
        <v xml:space="preserve">Paila de aluminio para freír de 40 cmts </v>
      </c>
      <c r="F20" s="23">
        <v>1</v>
      </c>
    </row>
    <row r="21" spans="1:6" ht="26" x14ac:dyDescent="0.3">
      <c r="A21" s="41">
        <v>19</v>
      </c>
      <c r="B21" s="15" t="s">
        <v>92</v>
      </c>
      <c r="C21" s="15" t="s">
        <v>38</v>
      </c>
      <c r="D21" s="32" t="s">
        <v>42</v>
      </c>
      <c r="E21" s="42" t="str">
        <f>VLOOKUP(D21,Tabla16[#All],2,0)</f>
        <v>Porta Comida En Aluminio Alta Calidad X 4 Unidades (Niveles)</v>
      </c>
      <c r="F21" s="23">
        <v>4</v>
      </c>
    </row>
    <row r="22" spans="1:6" ht="26" x14ac:dyDescent="0.3">
      <c r="A22" s="41">
        <v>20</v>
      </c>
      <c r="B22" s="15" t="s">
        <v>92</v>
      </c>
      <c r="C22" s="15" t="s">
        <v>38</v>
      </c>
      <c r="D22" s="34" t="s">
        <v>22</v>
      </c>
      <c r="E22" s="42" t="str">
        <f>VLOOKUP(D22,Tabla16[#All],2,0)</f>
        <v>Cuchara sopera en acero inoxidable</v>
      </c>
      <c r="F22" s="23">
        <v>100</v>
      </c>
    </row>
    <row r="23" spans="1:6" ht="28" x14ac:dyDescent="0.3">
      <c r="A23" s="41">
        <v>21</v>
      </c>
      <c r="B23" s="15" t="s">
        <v>92</v>
      </c>
      <c r="C23" s="15" t="s">
        <v>38</v>
      </c>
      <c r="D23" s="34" t="s">
        <v>23</v>
      </c>
      <c r="E23" s="42" t="str">
        <f>VLOOKUP(D23,Tabla16[#All],2,0)</f>
        <v>Vaso plástico con capacidad de 0.5L, duraderos, hechos de materiales aptos para el contacto con alimentos</v>
      </c>
      <c r="F23" s="23">
        <v>100</v>
      </c>
    </row>
    <row r="24" spans="1:6" ht="29" x14ac:dyDescent="0.3">
      <c r="A24" s="41">
        <v>22</v>
      </c>
      <c r="B24" s="15" t="s">
        <v>92</v>
      </c>
      <c r="C24" s="15" t="s">
        <v>38</v>
      </c>
      <c r="D24" s="32" t="s">
        <v>43</v>
      </c>
      <c r="E24" s="42" t="str">
        <f>VLOOKUP(D24,Tabla16[#All],2,0)</f>
        <v>Taza plástica con capacidad de 250 CC. duraderos, hechos de materiales aptos para el contacto con alimentos</v>
      </c>
      <c r="F24" s="23">
        <v>100</v>
      </c>
    </row>
    <row r="25" spans="1:6" ht="42" x14ac:dyDescent="0.3">
      <c r="A25" s="41">
        <v>23</v>
      </c>
      <c r="B25" s="15" t="s">
        <v>92</v>
      </c>
      <c r="C25" s="15" t="s">
        <v>38</v>
      </c>
      <c r="D25" s="32" t="s">
        <v>24</v>
      </c>
      <c r="E25" s="42" t="str">
        <f>VLOOKUP(D25,Tabla16[#All],2,0)</f>
        <v>Set x4 Utensilios de Cocina en Nylon o plástico resistente a altas temperaturas, compatible con alimentos,  (Cuchara, Espátula, Cucharón, Espumadera)</v>
      </c>
      <c r="F25" s="23">
        <v>2</v>
      </c>
    </row>
    <row r="26" spans="1:6" ht="26" x14ac:dyDescent="0.3">
      <c r="A26" s="41">
        <v>24</v>
      </c>
      <c r="B26" s="15" t="s">
        <v>92</v>
      </c>
      <c r="C26" s="15" t="s">
        <v>38</v>
      </c>
      <c r="D26" s="34" t="s">
        <v>25</v>
      </c>
      <c r="E26" s="42" t="str">
        <f>VLOOKUP(D26,Tabla16[#All],2,0)</f>
        <v xml:space="preserve">Pinzas en acero para coger alimentos </v>
      </c>
      <c r="F26" s="23">
        <v>3</v>
      </c>
    </row>
    <row r="27" spans="1:6" ht="28" x14ac:dyDescent="0.3">
      <c r="A27" s="41">
        <v>25</v>
      </c>
      <c r="B27" s="15" t="s">
        <v>92</v>
      </c>
      <c r="C27" s="15" t="s">
        <v>38</v>
      </c>
      <c r="D27" s="32" t="s">
        <v>26</v>
      </c>
      <c r="E27" s="42" t="str">
        <f>VLOOKUP(D27,Tabla16[#All],2,0)</f>
        <v>Juego Cuchillos x5 Unidades Acero Mango Negro, diferentes tamaños, cortes múltiples</v>
      </c>
      <c r="F27" s="23">
        <v>1</v>
      </c>
    </row>
    <row r="28" spans="1:6" ht="29" x14ac:dyDescent="0.3">
      <c r="A28" s="41">
        <v>26</v>
      </c>
      <c r="B28" s="15" t="s">
        <v>92</v>
      </c>
      <c r="C28" s="15" t="s">
        <v>38</v>
      </c>
      <c r="D28" s="32" t="s">
        <v>27</v>
      </c>
      <c r="E28" s="42" t="str">
        <f>VLOOKUP(D28,Tabla16[#All],2,0)</f>
        <v>Jarra familiar 3 litros plástica traslucida</v>
      </c>
      <c r="F28" s="23">
        <v>4</v>
      </c>
    </row>
    <row r="29" spans="1:6" ht="28" x14ac:dyDescent="0.3">
      <c r="A29" s="41">
        <v>27</v>
      </c>
      <c r="B29" s="15" t="s">
        <v>92</v>
      </c>
      <c r="C29" s="15" t="s">
        <v>38</v>
      </c>
      <c r="D29" s="32" t="s">
        <v>44</v>
      </c>
      <c r="E29" s="42" t="str">
        <f>VLOOKUP(D29,Tabla16[#All],2,0)</f>
        <v xml:space="preserve">Pimpina o bidón para agua, plástico apto para almacenamiento de alimentos </v>
      </c>
      <c r="F29" s="23">
        <v>2</v>
      </c>
    </row>
    <row r="30" spans="1:6" ht="26" x14ac:dyDescent="0.3">
      <c r="A30" s="41">
        <v>28</v>
      </c>
      <c r="B30" s="15" t="s">
        <v>92</v>
      </c>
      <c r="C30" s="15" t="s">
        <v>38</v>
      </c>
      <c r="D30" s="32" t="s">
        <v>28</v>
      </c>
      <c r="E30" s="42" t="str">
        <f>VLOOKUP(D30,Tabla16[#All],2,0)</f>
        <v xml:space="preserve">Colador en malla plástico </v>
      </c>
      <c r="F30" s="23">
        <v>1</v>
      </c>
    </row>
    <row r="31" spans="1:6" ht="29" x14ac:dyDescent="0.3">
      <c r="A31" s="41">
        <v>29</v>
      </c>
      <c r="B31" s="15" t="s">
        <v>92</v>
      </c>
      <c r="C31" s="15" t="s">
        <v>38</v>
      </c>
      <c r="D31" s="34" t="s">
        <v>51</v>
      </c>
      <c r="E31" s="42" t="str">
        <f>VLOOKUP(D31,Tabla16[#All],2,0)</f>
        <v xml:space="preserve">Coladores en tela con aro metálico, lavable, 15 - 20 cmts diámetro  </v>
      </c>
      <c r="F31" s="23">
        <v>1</v>
      </c>
    </row>
    <row r="32" spans="1:6" ht="26" x14ac:dyDescent="0.3">
      <c r="A32" s="41">
        <v>30</v>
      </c>
      <c r="B32" s="15" t="s">
        <v>92</v>
      </c>
      <c r="C32" s="15" t="s">
        <v>38</v>
      </c>
      <c r="D32" s="32" t="s">
        <v>46</v>
      </c>
      <c r="E32" s="42" t="str">
        <f>VLOOKUP(D32,Tabla16[#All],2,0)</f>
        <v>Termo para café exterior en aluminio capacidad 1 lt.</v>
      </c>
      <c r="F32" s="23">
        <v>3</v>
      </c>
    </row>
    <row r="33" spans="1:6" ht="84" x14ac:dyDescent="0.3">
      <c r="A33" s="41">
        <v>31</v>
      </c>
      <c r="B33" s="15" t="s">
        <v>92</v>
      </c>
      <c r="C33" s="15" t="s">
        <v>38</v>
      </c>
      <c r="D33" s="34" t="s">
        <v>47</v>
      </c>
      <c r="E33" s="42" t="str">
        <f>VLOOKUP(D33,Tabla16[#All],2,0)</f>
        <v xml:space="preserve">Ancho 34 cm, 75 cm de alto, fondo 32 cm, de acero inoxidable calibre 26, color plateado, peso 6 kg, tipo greca, Consumo 1800 Watts, gas, Capacidad
120 tintos, con luz encendido, con indicador de llenado, sin apague automático
</v>
      </c>
      <c r="F33" s="23">
        <v>1</v>
      </c>
    </row>
    <row r="34" spans="1:6" ht="98" x14ac:dyDescent="0.3">
      <c r="A34" s="41">
        <v>32</v>
      </c>
      <c r="B34" s="15" t="s">
        <v>92</v>
      </c>
      <c r="C34" s="15" t="s">
        <v>38</v>
      </c>
      <c r="D34" s="34" t="s">
        <v>48</v>
      </c>
      <c r="E34" s="42" t="str">
        <f>VLOOKUP(D34,Tabla16[#All],2,0)</f>
        <v xml:space="preserve">Ancho (centímetros) 31
Largo (centímetros) 6,5 
Color/Acabado Negro
Color de luz: Luz día o Blanca 
Potencia 100 W
Voltaje 240 V
</v>
      </c>
      <c r="F34" s="23">
        <v>2</v>
      </c>
    </row>
    <row r="35" spans="1:6" ht="42" x14ac:dyDescent="0.3">
      <c r="A35" s="41">
        <v>33</v>
      </c>
      <c r="B35" s="15" t="s">
        <v>92</v>
      </c>
      <c r="C35" s="15" t="s">
        <v>38</v>
      </c>
      <c r="D35" s="34" t="s">
        <v>29</v>
      </c>
      <c r="E35" s="42" t="str">
        <f>VLOOKUP(D35,Tabla16[#All],2,0)</f>
        <v xml:space="preserve">Camilla De Primero Auxilios Emergencia Traslado + Inmovilizador de cabeza + arnés reflectivo. Material plástico, color naranja, riatas de amarre. </v>
      </c>
      <c r="F35" s="23">
        <v>1</v>
      </c>
    </row>
    <row r="36" spans="1:6" ht="126" x14ac:dyDescent="0.3">
      <c r="A36" s="41">
        <v>34</v>
      </c>
      <c r="B36" s="15" t="s">
        <v>92</v>
      </c>
      <c r="C36" s="15" t="s">
        <v>38</v>
      </c>
      <c r="D36" s="34" t="s">
        <v>30</v>
      </c>
      <c r="E36" s="42" t="str">
        <f>VLOOKUP(D36,Tabla16[#All],2,0)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6" s="23">
        <v>1</v>
      </c>
    </row>
    <row r="37" spans="1:6" ht="25.5" customHeight="1" x14ac:dyDescent="0.3">
      <c r="A37" s="41">
        <v>35</v>
      </c>
      <c r="B37" s="15" t="s">
        <v>92</v>
      </c>
      <c r="C37" s="15" t="s">
        <v>38</v>
      </c>
      <c r="D37" s="32" t="s">
        <v>31</v>
      </c>
      <c r="E37" s="42" t="str">
        <f>VLOOKUP(D37,Tabla16[#All],2,0)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7" s="23">
        <v>1</v>
      </c>
    </row>
    <row r="38" spans="1:6" ht="25.5" customHeight="1" x14ac:dyDescent="0.3">
      <c r="A38" s="41">
        <v>36</v>
      </c>
      <c r="B38" s="15" t="s">
        <v>92</v>
      </c>
      <c r="C38" s="15" t="s">
        <v>38</v>
      </c>
      <c r="D38" s="32" t="s">
        <v>32</v>
      </c>
      <c r="E38" s="42" t="str">
        <f>VLOOKUP(D38,Tabla16[#All],2,0)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8" s="23">
        <v>1</v>
      </c>
    </row>
    <row r="39" spans="1:6" ht="56" x14ac:dyDescent="0.3">
      <c r="A39" s="41">
        <v>37</v>
      </c>
      <c r="B39" s="15" t="s">
        <v>92</v>
      </c>
      <c r="C39" s="15" t="s">
        <v>38</v>
      </c>
      <c r="D39" s="32" t="s">
        <v>33</v>
      </c>
      <c r="E39" s="42" t="str">
        <f>VLOOKUP(D39,Tabla16[#All],2,0)</f>
        <v xml:space="preserve"> Descripción del Producto:
* Soporte cervical rígido, elaborado en espuma de alta densidad, con soporte mentoniano, occipital y esternal.
* Medidas: multitalla</v>
      </c>
      <c r="F39" s="23">
        <v>2</v>
      </c>
    </row>
    <row r="40" spans="1:6" ht="70" x14ac:dyDescent="0.3">
      <c r="A40" s="44">
        <v>38</v>
      </c>
      <c r="B40" s="21" t="s">
        <v>92</v>
      </c>
      <c r="C40" s="21" t="s">
        <v>38</v>
      </c>
      <c r="D40" s="37" t="s">
        <v>34</v>
      </c>
      <c r="E40" s="45" t="str">
        <f>VLOOKUP(D40,Tabla16[#All],2,0)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0" s="24">
        <v>2</v>
      </c>
    </row>
  </sheetData>
  <sheetProtection algorithmName="SHA-512" hashValue="cRxrRWbx8uImN2Rw0hHKAwkzoN6ZJ2mmI8dxRwIW6xVVgVaA43QZHKvaZVfLqLX/wWFjwNrCmZbYEbvNVNrqKA==" saltValue="kWg3HsA/refrkFD/TIdmRg==" spinCount="100000" sheet="1" objects="1" scenarios="1" selectLockedCells="1" selectUnlockedCells="1"/>
  <mergeCells count="1">
    <mergeCell ref="A1:F1"/>
  </mergeCells>
  <dataValidations disablePrompts="1" count="2">
    <dataValidation type="list" allowBlank="1" showInputMessage="1" showErrorMessage="1" sqref="C3:C40" xr:uid="{EB595F62-E191-47CD-85F9-FD5CF1DA47DA}">
      <formula1>"DISPOSITIVO MÉDICO,MOBILIARIO,INSTRUMENTAL"</formula1>
    </dataValidation>
    <dataValidation type="list" allowBlank="1" showInputMessage="1" showErrorMessage="1" promptTitle="Seleccione" prompt="Cantidad necesitada" sqref="F3:F40" xr:uid="{F0EC9C29-08CD-4612-AFF4-653426EB4827}">
      <formula1>#REF!</formula1>
    </dataValidation>
  </dataValidations>
  <pageMargins left="0.7" right="0.7" top="0.75" bottom="0.75" header="0.3" footer="0.3"/>
  <pageSetup paperSize="9"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29ABD-1399-4785-B214-7855A566F0BB}">
  <sheetPr codeName="Hoja16"/>
  <dimension ref="A1:F41"/>
  <sheetViews>
    <sheetView showGridLines="0" topLeftCell="C33"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97</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25.5" customHeight="1" x14ac:dyDescent="0.3">
      <c r="A36" s="41">
        <v>35</v>
      </c>
      <c r="B36" s="15" t="s">
        <v>92</v>
      </c>
      <c r="C36" s="15" t="s">
        <v>38</v>
      </c>
      <c r="D36" s="32"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36</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37</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38</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39</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40</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vyYPE6OE3NacHT1yQRNFtp/H3JXtSOucUgGMG13ihvSr0rZvkV7LJDe2Up+p9dNFQn0xT66pLpElC/BmZXL9OQ==" saltValue="0ALGxbjSu+3symLPYHnVpw=="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1" xr:uid="{394A683C-6959-402F-BB8F-1F0186CA6462}">
      <formula1>#REF!</formula1>
    </dataValidation>
    <dataValidation type="list" allowBlank="1" showInputMessage="1" showErrorMessage="1" sqref="C3:C41" xr:uid="{5D073A18-B102-4AA6-9A7B-521573D4FE66}">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3BC56-BCB6-46C3-9D33-22AB09694741}">
  <sheetPr codeName="Hoja14"/>
  <dimension ref="A1:F42"/>
  <sheetViews>
    <sheetView showGridLines="0" topLeftCell="A41"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95</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4</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25</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150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50</v>
      </c>
    </row>
    <row r="20" spans="1:6" ht="28" x14ac:dyDescent="0.3">
      <c r="A20" s="41">
        <v>18</v>
      </c>
      <c r="B20" s="15" t="s">
        <v>92</v>
      </c>
      <c r="C20" s="15" t="s">
        <v>38</v>
      </c>
      <c r="D20" s="32" t="s">
        <v>39</v>
      </c>
      <c r="E20" s="42" t="str">
        <f>VLOOKUP(D20,Tabla16[#All],2,0)</f>
        <v>Olla aluminio triple fuerte, 38Cmts Diam. o similar, 40 litros de capacidad mínimo</v>
      </c>
      <c r="F20" s="23">
        <v>2</v>
      </c>
    </row>
    <row r="21" spans="1:6" ht="29" x14ac:dyDescent="0.3">
      <c r="A21" s="41">
        <v>19</v>
      </c>
      <c r="B21" s="15" t="s">
        <v>92</v>
      </c>
      <c r="C21" s="15" t="s">
        <v>38</v>
      </c>
      <c r="D21" s="32" t="s">
        <v>21</v>
      </c>
      <c r="E21" s="42" t="str">
        <f>VLOOKUP(D21,Tabla16[#All],2,0)</f>
        <v>Caldero de aluminio de 10 lts con tapa</v>
      </c>
      <c r="F21" s="23">
        <v>2</v>
      </c>
    </row>
    <row r="22" spans="1:6" ht="26" x14ac:dyDescent="0.3">
      <c r="A22" s="41">
        <v>20</v>
      </c>
      <c r="B22" s="15" t="s">
        <v>92</v>
      </c>
      <c r="C22" s="15" t="s">
        <v>38</v>
      </c>
      <c r="D22" s="34" t="s">
        <v>41</v>
      </c>
      <c r="E22" s="42" t="str">
        <f>VLOOKUP(D22,Tabla16[#All],2,0)</f>
        <v xml:space="preserve">Paila de aluminio para freír de 40 cmts </v>
      </c>
      <c r="F22" s="23">
        <v>2</v>
      </c>
    </row>
    <row r="23" spans="1:6" ht="26" x14ac:dyDescent="0.3">
      <c r="A23" s="41">
        <v>21</v>
      </c>
      <c r="B23" s="15" t="s">
        <v>92</v>
      </c>
      <c r="C23" s="15" t="s">
        <v>38</v>
      </c>
      <c r="D23" s="34" t="s">
        <v>42</v>
      </c>
      <c r="E23" s="42" t="str">
        <f>VLOOKUP(D23,Tabla16[#All],2,0)</f>
        <v>Porta Comida En Aluminio Alta Calidad X 4 Unidades (Niveles)</v>
      </c>
      <c r="F23" s="23">
        <v>10</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2</v>
      </c>
    </row>
    <row r="30" spans="1:6" ht="29" x14ac:dyDescent="0.3">
      <c r="A30" s="41">
        <v>28</v>
      </c>
      <c r="B30" s="15" t="s">
        <v>92</v>
      </c>
      <c r="C30" s="15" t="s">
        <v>38</v>
      </c>
      <c r="D30" s="32" t="s">
        <v>27</v>
      </c>
      <c r="E30" s="42" t="str">
        <f>VLOOKUP(D30,Tabla16[#All],2,0)</f>
        <v>Jarra familiar 3 litros plástica traslucida</v>
      </c>
      <c r="F30" s="23">
        <v>5</v>
      </c>
    </row>
    <row r="31" spans="1:6" ht="28" x14ac:dyDescent="0.3">
      <c r="A31" s="41">
        <v>29</v>
      </c>
      <c r="B31" s="15" t="s">
        <v>92</v>
      </c>
      <c r="C31" s="15" t="s">
        <v>38</v>
      </c>
      <c r="D31" s="34" t="s">
        <v>44</v>
      </c>
      <c r="E31" s="42" t="str">
        <f>VLOOKUP(D31,Tabla16[#All],2,0)</f>
        <v xml:space="preserve">Pimpina o bidón para agua, plástico apto para almacenamiento de alimentos </v>
      </c>
      <c r="F31" s="23">
        <v>3</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2</v>
      </c>
    </row>
    <row r="34" spans="1:6" ht="26" x14ac:dyDescent="0.3">
      <c r="A34" s="41">
        <v>32</v>
      </c>
      <c r="B34" s="15" t="s">
        <v>92</v>
      </c>
      <c r="C34" s="15" t="s">
        <v>38</v>
      </c>
      <c r="D34" s="34" t="s">
        <v>46</v>
      </c>
      <c r="E34" s="42" t="str">
        <f>VLOOKUP(D34,Tabla16[#All],2,0)</f>
        <v>Termo para café exterior en aluminio capacidad 1 lt.</v>
      </c>
      <c r="F34" s="23">
        <v>4</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98" x14ac:dyDescent="0.3">
      <c r="A36" s="41">
        <v>34</v>
      </c>
      <c r="B36" s="15" t="s">
        <v>92</v>
      </c>
      <c r="C36" s="15" t="s">
        <v>38</v>
      </c>
      <c r="D36" s="34" t="s">
        <v>48</v>
      </c>
      <c r="E36" s="42" t="str">
        <f>VLOOKUP(D36,Tabla16[#All],2,0)</f>
        <v xml:space="preserve">Ancho (centímetros) 31
Largo (centímetros) 6,5 
Color/Acabado Negro
Color de luz: Luz día o Blanca 
Potencia 100 W
Voltaje 240 V
</v>
      </c>
      <c r="F36" s="23">
        <v>2</v>
      </c>
    </row>
    <row r="37" spans="1:6" ht="25.5" customHeight="1" x14ac:dyDescent="0.3">
      <c r="A37" s="41">
        <v>35</v>
      </c>
      <c r="B37" s="15" t="s">
        <v>92</v>
      </c>
      <c r="C37" s="15" t="s">
        <v>38</v>
      </c>
      <c r="D37" s="32" t="s">
        <v>29</v>
      </c>
      <c r="E37" s="42" t="str">
        <f>VLOOKUP(D37,Tabla16[#All],2,0)</f>
        <v xml:space="preserve">Camilla De Primero Auxilios Emergencia Traslado + Inmovilizador de cabeza + arnés reflectivo. Material plástico, color naranja, riatas de amarre. </v>
      </c>
      <c r="F37" s="23">
        <v>1</v>
      </c>
    </row>
    <row r="38" spans="1:6" ht="25.5" customHeight="1" x14ac:dyDescent="0.3">
      <c r="A38" s="41">
        <v>36</v>
      </c>
      <c r="B38" s="15" t="s">
        <v>92</v>
      </c>
      <c r="C38" s="15" t="s">
        <v>38</v>
      </c>
      <c r="D38" s="32" t="s">
        <v>30</v>
      </c>
      <c r="E38" s="42" t="str">
        <f>VLOOKUP(D38,Tabla16[#All],2,0)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8" s="23">
        <v>2</v>
      </c>
    </row>
    <row r="39" spans="1:6" ht="154" x14ac:dyDescent="0.3">
      <c r="A39" s="41">
        <v>37</v>
      </c>
      <c r="B39" s="15" t="s">
        <v>92</v>
      </c>
      <c r="C39" s="15" t="s">
        <v>38</v>
      </c>
      <c r="D39" s="32" t="s">
        <v>31</v>
      </c>
      <c r="E39" s="42" t="str">
        <f>VLOOKUP(D39,Tabla16[#All],2,0)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9" s="23">
        <v>1</v>
      </c>
    </row>
    <row r="40" spans="1:6" ht="336" x14ac:dyDescent="0.3">
      <c r="A40" s="41">
        <v>38</v>
      </c>
      <c r="B40" s="15" t="s">
        <v>92</v>
      </c>
      <c r="C40" s="15" t="s">
        <v>38</v>
      </c>
      <c r="D40" s="32" t="s">
        <v>32</v>
      </c>
      <c r="E40" s="42" t="str">
        <f>VLOOKUP(D40,Tabla16[#All],2,0)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40" s="23">
        <v>1</v>
      </c>
    </row>
    <row r="41" spans="1:6" ht="56" x14ac:dyDescent="0.3">
      <c r="A41" s="41">
        <v>39</v>
      </c>
      <c r="B41" s="15" t="s">
        <v>92</v>
      </c>
      <c r="C41" s="15" t="s">
        <v>38</v>
      </c>
      <c r="D41" s="32" t="s">
        <v>33</v>
      </c>
      <c r="E41" s="42" t="str">
        <f>VLOOKUP(D41,Tabla16[#All],2,0)</f>
        <v xml:space="preserve"> Descripción del Producto:
* Soporte cervical rígido, elaborado en espuma de alta densidad, con soporte mentoniano, occipital y esternal.
* Medidas: multitalla</v>
      </c>
      <c r="F41" s="23">
        <v>2</v>
      </c>
    </row>
    <row r="42" spans="1:6" ht="70" x14ac:dyDescent="0.3">
      <c r="A42" s="44">
        <v>40</v>
      </c>
      <c r="B42" s="21" t="s">
        <v>92</v>
      </c>
      <c r="C42" s="21" t="s">
        <v>38</v>
      </c>
      <c r="D42" s="37" t="s">
        <v>34</v>
      </c>
      <c r="E42" s="42" t="str">
        <f>VLOOKUP(D42,Tabla16[#All],2,0)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2" s="24">
        <v>2</v>
      </c>
    </row>
  </sheetData>
  <sheetProtection algorithmName="SHA-512" hashValue="w0TrJ3pHBY7QSFuvhYIBq47pS2Cv2Xz2rY7N1HdnJjLDcia9eABZ+fKyi0e/nNIlH1PmIXTppoeVEbTF4BrORQ==" saltValue="TWfY97tFz4xMsUCL4ch+Qw=="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2" xr:uid="{E36A06F5-4AB6-432B-A76A-386D1DDCD706}">
      <formula1>#REF!</formula1>
    </dataValidation>
    <dataValidation type="list" allowBlank="1" showInputMessage="1" showErrorMessage="1" sqref="C3:C42" xr:uid="{CF64B7ED-3C73-4A94-BDA8-1CE00E92D84C}">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3B78F-DC62-4CFC-A2D7-93DAEB131953}">
  <sheetPr codeName="Hoja15"/>
  <dimension ref="A1:F42"/>
  <sheetViews>
    <sheetView showGridLines="0" topLeftCell="A41"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96</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32"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98" x14ac:dyDescent="0.3">
      <c r="A36" s="41">
        <v>34</v>
      </c>
      <c r="B36" s="15" t="s">
        <v>92</v>
      </c>
      <c r="C36" s="15" t="s">
        <v>38</v>
      </c>
      <c r="D36" s="34" t="s">
        <v>48</v>
      </c>
      <c r="E36" s="42" t="str">
        <f>VLOOKUP(D36,Tabla16[#All],2,0)</f>
        <v xml:space="preserve">Ancho (centímetros) 31
Largo (centímetros) 6,5 
Color/Acabado Negro
Color de luz: Luz día o Blanca 
Potencia 100 W
Voltaje 240 V
</v>
      </c>
      <c r="F36" s="23">
        <v>0</v>
      </c>
    </row>
    <row r="37" spans="1:6" ht="25.5" customHeight="1" x14ac:dyDescent="0.3">
      <c r="A37" s="41">
        <v>35</v>
      </c>
      <c r="B37" s="15" t="s">
        <v>92</v>
      </c>
      <c r="C37" s="15" t="s">
        <v>38</v>
      </c>
      <c r="D37" s="32" t="s">
        <v>29</v>
      </c>
      <c r="E37" s="42" t="str">
        <f>VLOOKUP(D37,Tabla16[#All],2,0)</f>
        <v xml:space="preserve">Camilla De Primero Auxilios Emergencia Traslado + Inmovilizador de cabeza + arnés reflectivo. Material plástico, color naranja, riatas de amarre. </v>
      </c>
      <c r="F37" s="23">
        <v>1</v>
      </c>
    </row>
    <row r="38" spans="1:6" ht="25.5" customHeight="1" x14ac:dyDescent="0.3">
      <c r="A38" s="41">
        <v>36</v>
      </c>
      <c r="B38" s="15" t="s">
        <v>92</v>
      </c>
      <c r="C38" s="15" t="s">
        <v>38</v>
      </c>
      <c r="D38" s="32" t="s">
        <v>30</v>
      </c>
      <c r="E38" s="42" t="str">
        <f>VLOOKUP(D38,Tabla16[#All],2,0)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8" s="23">
        <v>1</v>
      </c>
    </row>
    <row r="39" spans="1:6" ht="154" x14ac:dyDescent="0.3">
      <c r="A39" s="41">
        <v>37</v>
      </c>
      <c r="B39" s="15" t="s">
        <v>92</v>
      </c>
      <c r="C39" s="15" t="s">
        <v>38</v>
      </c>
      <c r="D39" s="32" t="s">
        <v>31</v>
      </c>
      <c r="E39" s="42" t="str">
        <f>VLOOKUP(D39,Tabla16[#All],2,0)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9" s="23">
        <v>1</v>
      </c>
    </row>
    <row r="40" spans="1:6" ht="336" x14ac:dyDescent="0.3">
      <c r="A40" s="41">
        <v>38</v>
      </c>
      <c r="B40" s="15" t="s">
        <v>92</v>
      </c>
      <c r="C40" s="15" t="s">
        <v>38</v>
      </c>
      <c r="D40" s="32" t="s">
        <v>32</v>
      </c>
      <c r="E40" s="42" t="str">
        <f>VLOOKUP(D40,Tabla16[#All],2,0)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40" s="23">
        <v>1</v>
      </c>
    </row>
    <row r="41" spans="1:6" ht="56" x14ac:dyDescent="0.3">
      <c r="A41" s="41">
        <v>39</v>
      </c>
      <c r="B41" s="15" t="s">
        <v>92</v>
      </c>
      <c r="C41" s="15" t="s">
        <v>38</v>
      </c>
      <c r="D41" s="32" t="s">
        <v>33</v>
      </c>
      <c r="E41" s="42" t="str">
        <f>VLOOKUP(D41,Tabla16[#All],2,0)</f>
        <v xml:space="preserve"> Descripción del Producto:
* Soporte cervical rígido, elaborado en espuma de alta densidad, con soporte mentoniano, occipital y esternal.
* Medidas: multitalla</v>
      </c>
      <c r="F41" s="23">
        <v>2</v>
      </c>
    </row>
    <row r="42" spans="1:6" ht="70" x14ac:dyDescent="0.3">
      <c r="A42" s="44">
        <v>40</v>
      </c>
      <c r="B42" s="21" t="s">
        <v>92</v>
      </c>
      <c r="C42" s="21" t="s">
        <v>38</v>
      </c>
      <c r="D42" s="37" t="s">
        <v>34</v>
      </c>
      <c r="E42" s="42" t="str">
        <f>VLOOKUP(D42,Tabla16[#All],2,0)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2" s="24">
        <v>2</v>
      </c>
    </row>
  </sheetData>
  <sheetProtection algorithmName="SHA-512" hashValue="vrK0IgrqII7pPsU+PLuKSwT5QafhMM/s05GRODsC1at6ag5WbeUHLB/H/TI9K38cfLCy+F8DD3/CnbJvTuzKWg==" saltValue="o6fSm5Mxx4iBDRjHK2ivbg==" spinCount="100000" sheet="1" objects="1" scenarios="1" selectLockedCells="1" selectUnlockedCells="1"/>
  <mergeCells count="1">
    <mergeCell ref="A1:F1"/>
  </mergeCells>
  <dataValidations count="2">
    <dataValidation type="list" allowBlank="1" showInputMessage="1" showErrorMessage="1" sqref="C3:C42" xr:uid="{1B1CA62A-4986-4A09-8E4A-CD036A99F3C6}">
      <formula1>"DISPOSITIVO MÉDICO,MOBILIARIO,INSTRUMENTAL"</formula1>
    </dataValidation>
    <dataValidation type="list" allowBlank="1" showInputMessage="1" showErrorMessage="1" promptTitle="Seleccione" prompt="Cantidad necesitada" sqref="F3:F42" xr:uid="{8EE923CD-5F38-484D-B2DA-E691635B5480}">
      <formula1>#REF!</formula1>
    </dataValidation>
  </dataValidations>
  <pageMargins left="0.7" right="0.7" top="0.75" bottom="0.75" header="0.3" footer="0.3"/>
  <pageSetup paperSize="9" orientation="portrait" r:id="rId1"/>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4D283-9EA5-4201-82CD-C4DCE941756D}">
  <sheetPr codeName="Hoja13"/>
  <dimension ref="A1:F42"/>
  <sheetViews>
    <sheetView showGridLines="0" topLeftCell="A41"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91</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32"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32"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4</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25</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150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50</v>
      </c>
    </row>
    <row r="20" spans="1:6" ht="28" x14ac:dyDescent="0.3">
      <c r="A20" s="41">
        <v>18</v>
      </c>
      <c r="B20" s="15" t="s">
        <v>92</v>
      </c>
      <c r="C20" s="15" t="s">
        <v>38</v>
      </c>
      <c r="D20" s="32" t="s">
        <v>39</v>
      </c>
      <c r="E20" s="42" t="str">
        <f>VLOOKUP(D20,Tabla16[#All],2,0)</f>
        <v>Olla aluminio triple fuerte, 38Cmts Diam. o similar, 40 litros de capacidad mínimo</v>
      </c>
      <c r="F20" s="23">
        <v>2</v>
      </c>
    </row>
    <row r="21" spans="1:6" ht="29" x14ac:dyDescent="0.3">
      <c r="A21" s="41">
        <v>19</v>
      </c>
      <c r="B21" s="15" t="s">
        <v>92</v>
      </c>
      <c r="C21" s="15" t="s">
        <v>38</v>
      </c>
      <c r="D21" s="32" t="s">
        <v>21</v>
      </c>
      <c r="E21" s="42" t="str">
        <f>VLOOKUP(D21,Tabla16[#All],2,0)</f>
        <v>Caldero de aluminio de 10 lts con tapa</v>
      </c>
      <c r="F21" s="23">
        <v>2</v>
      </c>
    </row>
    <row r="22" spans="1:6" ht="26" x14ac:dyDescent="0.3">
      <c r="A22" s="41">
        <v>20</v>
      </c>
      <c r="B22" s="15" t="s">
        <v>92</v>
      </c>
      <c r="C22" s="15" t="s">
        <v>38</v>
      </c>
      <c r="D22" s="34" t="s">
        <v>41</v>
      </c>
      <c r="E22" s="42" t="str">
        <f>VLOOKUP(D22,Tabla16[#All],2,0)</f>
        <v xml:space="preserve">Paila de aluminio para freír de 40 cmts </v>
      </c>
      <c r="F22" s="23">
        <v>2</v>
      </c>
    </row>
    <row r="23" spans="1:6" ht="26" x14ac:dyDescent="0.3">
      <c r="A23" s="41">
        <v>21</v>
      </c>
      <c r="B23" s="15" t="s">
        <v>92</v>
      </c>
      <c r="C23" s="15" t="s">
        <v>38</v>
      </c>
      <c r="D23" s="34" t="s">
        <v>42</v>
      </c>
      <c r="E23" s="42" t="str">
        <f>VLOOKUP(D23,Tabla16[#All],2,0)</f>
        <v>Porta Comida En Aluminio Alta Calidad X 4 Unidades (Niveles)</v>
      </c>
      <c r="F23" s="23">
        <v>10</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2</v>
      </c>
    </row>
    <row r="30" spans="1:6" ht="29" x14ac:dyDescent="0.3">
      <c r="A30" s="41">
        <v>28</v>
      </c>
      <c r="B30" s="15" t="s">
        <v>92</v>
      </c>
      <c r="C30" s="15" t="s">
        <v>38</v>
      </c>
      <c r="D30" s="32" t="s">
        <v>27</v>
      </c>
      <c r="E30" s="42" t="str">
        <f>VLOOKUP(D30,Tabla16[#All],2,0)</f>
        <v>Jarra familiar 3 litros plástica traslucida</v>
      </c>
      <c r="F30" s="23">
        <v>5</v>
      </c>
    </row>
    <row r="31" spans="1:6" ht="28" x14ac:dyDescent="0.3">
      <c r="A31" s="41">
        <v>29</v>
      </c>
      <c r="B31" s="15" t="s">
        <v>92</v>
      </c>
      <c r="C31" s="15" t="s">
        <v>38</v>
      </c>
      <c r="D31" s="34" t="s">
        <v>44</v>
      </c>
      <c r="E31" s="42" t="str">
        <f>VLOOKUP(D31,Tabla16[#All],2,0)</f>
        <v xml:space="preserve">Pimpina o bidón para agua, plástico apto para almacenamiento de alimentos </v>
      </c>
      <c r="F31" s="23">
        <v>3</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2</v>
      </c>
    </row>
    <row r="34" spans="1:6" ht="26" x14ac:dyDescent="0.3">
      <c r="A34" s="41">
        <v>32</v>
      </c>
      <c r="B34" s="15" t="s">
        <v>92</v>
      </c>
      <c r="C34" s="15" t="s">
        <v>38</v>
      </c>
      <c r="D34" s="34" t="s">
        <v>46</v>
      </c>
      <c r="E34" s="42" t="str">
        <f>VLOOKUP(D34,Tabla16[#All],2,0)</f>
        <v>Termo para café exterior en aluminio capacidad 1 lt.</v>
      </c>
      <c r="F34" s="23">
        <v>4</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98" x14ac:dyDescent="0.3">
      <c r="A36" s="41">
        <v>34</v>
      </c>
      <c r="B36" s="15" t="s">
        <v>92</v>
      </c>
      <c r="C36" s="15" t="s">
        <v>38</v>
      </c>
      <c r="D36" s="34" t="s">
        <v>48</v>
      </c>
      <c r="E36" s="42" t="str">
        <f>VLOOKUP(D36,Tabla16[#All],2,0)</f>
        <v xml:space="preserve">Ancho (centímetros) 31
Largo (centímetros) 6,5 
Color/Acabado Negro
Color de luz: Luz día o Blanca 
Potencia 100 W
Voltaje 240 V
</v>
      </c>
      <c r="F36" s="23">
        <v>2</v>
      </c>
    </row>
    <row r="37" spans="1:6" ht="25.5" customHeight="1" x14ac:dyDescent="0.3">
      <c r="A37" s="41">
        <v>35</v>
      </c>
      <c r="B37" s="15" t="s">
        <v>92</v>
      </c>
      <c r="C37" s="15" t="s">
        <v>38</v>
      </c>
      <c r="D37" s="32" t="s">
        <v>29</v>
      </c>
      <c r="E37" s="42" t="str">
        <f>VLOOKUP(D37,Tabla16[#All],2,0)</f>
        <v xml:space="preserve">Camilla De Primero Auxilios Emergencia Traslado + Inmovilizador de cabeza + arnés reflectivo. Material plástico, color naranja, riatas de amarre. </v>
      </c>
      <c r="F37" s="23">
        <v>1</v>
      </c>
    </row>
    <row r="38" spans="1:6" ht="25.5" customHeight="1" x14ac:dyDescent="0.3">
      <c r="A38" s="41">
        <v>36</v>
      </c>
      <c r="B38" s="15" t="s">
        <v>92</v>
      </c>
      <c r="C38" s="15" t="s">
        <v>38</v>
      </c>
      <c r="D38" s="32" t="s">
        <v>30</v>
      </c>
      <c r="E38" s="42" t="str">
        <f>VLOOKUP(D38,Tabla16[#All],2,0)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8" s="23">
        <v>2</v>
      </c>
    </row>
    <row r="39" spans="1:6" ht="154" x14ac:dyDescent="0.3">
      <c r="A39" s="41">
        <v>37</v>
      </c>
      <c r="B39" s="15" t="s">
        <v>92</v>
      </c>
      <c r="C39" s="15" t="s">
        <v>38</v>
      </c>
      <c r="D39" s="32" t="s">
        <v>31</v>
      </c>
      <c r="E39" s="42" t="str">
        <f>VLOOKUP(D39,Tabla16[#All],2,0)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9" s="23">
        <v>1</v>
      </c>
    </row>
    <row r="40" spans="1:6" ht="336" x14ac:dyDescent="0.3">
      <c r="A40" s="41">
        <v>38</v>
      </c>
      <c r="B40" s="15" t="s">
        <v>92</v>
      </c>
      <c r="C40" s="15" t="s">
        <v>38</v>
      </c>
      <c r="D40" s="32" t="s">
        <v>32</v>
      </c>
      <c r="E40" s="42" t="str">
        <f>VLOOKUP(D40,Tabla16[#All],2,0)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40" s="23">
        <v>1</v>
      </c>
    </row>
    <row r="41" spans="1:6" ht="56" x14ac:dyDescent="0.3">
      <c r="A41" s="41">
        <v>39</v>
      </c>
      <c r="B41" s="15" t="s">
        <v>92</v>
      </c>
      <c r="C41" s="15" t="s">
        <v>38</v>
      </c>
      <c r="D41" s="32" t="s">
        <v>33</v>
      </c>
      <c r="E41" s="42" t="str">
        <f>VLOOKUP(D41,Tabla16[#All],2,0)</f>
        <v xml:space="preserve"> Descripción del Producto:
* Soporte cervical rígido, elaborado en espuma de alta densidad, con soporte mentoniano, occipital y esternal.
* Medidas: multitalla</v>
      </c>
      <c r="F41" s="23">
        <v>2</v>
      </c>
    </row>
    <row r="42" spans="1:6" ht="70" x14ac:dyDescent="0.3">
      <c r="A42" s="44">
        <v>40</v>
      </c>
      <c r="B42" s="21" t="s">
        <v>92</v>
      </c>
      <c r="C42" s="21" t="s">
        <v>38</v>
      </c>
      <c r="D42" s="37" t="s">
        <v>34</v>
      </c>
      <c r="E42" s="45" t="str">
        <f>VLOOKUP(D42,Tabla16[#All],2,0)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2" s="24">
        <v>2</v>
      </c>
    </row>
  </sheetData>
  <sheetProtection algorithmName="SHA-512" hashValue="IERdA6y62USai6IR124YMyLpovHPgKrVRlOMwCMagN3QmeXgkrtw6C9IJQQrrPjhk2Db9UqfxBOKe+EV4M5HRw==" saltValue="bPU+AwA/UbpzP/lLL9ebrQ==" spinCount="100000" sheet="1" objects="1" scenarios="1" selectLockedCells="1" selectUnlockedCells="1"/>
  <mergeCells count="1">
    <mergeCell ref="A1:F1"/>
  </mergeCells>
  <dataValidations disablePrompts="1" count="2">
    <dataValidation type="list" allowBlank="1" showInputMessage="1" showErrorMessage="1" sqref="C3:C42" xr:uid="{09A3C266-F06A-41B6-81CA-2ECFD20975D4}">
      <formula1>"DISPOSITIVO MÉDICO,MOBILIARIO,INSTRUMENTAL"</formula1>
    </dataValidation>
    <dataValidation type="list" allowBlank="1" showInputMessage="1" showErrorMessage="1" promptTitle="Seleccione" prompt="Cantidad necesitada" sqref="F3:F42" xr:uid="{60A797D1-9B6C-4517-87F0-2EBFDFDD9710}">
      <formula1>#REF!</formula1>
    </dataValidation>
  </dataValidations>
  <pageMargins left="0.7" right="0.7" top="0.75" bottom="0.75" header="0.3" footer="0.3"/>
  <pageSetup paperSize="9" orientation="portrait"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822CF-C46C-4EC4-B048-085A293F4E33}">
  <sheetPr codeName="Hoja11"/>
  <dimension ref="A1:F38"/>
  <sheetViews>
    <sheetView showGridLines="0" topLeftCell="A36"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86</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112" x14ac:dyDescent="0.3">
      <c r="A9" s="41">
        <v>7</v>
      </c>
      <c r="B9" s="15" t="s">
        <v>92</v>
      </c>
      <c r="C9" s="15" t="s">
        <v>38</v>
      </c>
      <c r="D9" s="32" t="s">
        <v>87</v>
      </c>
      <c r="E9" s="42" t="str">
        <f>VLOOKUP(D9,Tabla16[#All],2,0)</f>
        <v xml:space="preserve"> CARACTERÍSTICAS:
Tablero elaborado en MDF 9 mm, con un laminado liso de 1 mm en melamina, proporcionando una excelente superficie de escritura para usar con marcadores borrables. Cuenta con un  marco y esquineros de protección elaborados en PVC negro o gris o bordes en aluminio incluye :  Trípode desarmable en aluminio , o madera , para montar el tablero,  un portaborrador en acrílico o aluminio, borrador de felpa o similar, marcador 4 colores .</v>
      </c>
      <c r="F9" s="22">
        <v>1</v>
      </c>
    </row>
    <row r="10" spans="1:6" ht="196" x14ac:dyDescent="0.3">
      <c r="A10" s="41">
        <v>8</v>
      </c>
      <c r="B10" s="15" t="s">
        <v>92</v>
      </c>
      <c r="C10" s="15" t="s">
        <v>38</v>
      </c>
      <c r="D10" s="32" t="s">
        <v>13</v>
      </c>
      <c r="E10" s="42" t="str">
        <f>VLOOKUP(D10,Tabla16[#All],2,0)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0" s="22">
        <v>1</v>
      </c>
    </row>
    <row r="11" spans="1:6" ht="154" x14ac:dyDescent="0.3">
      <c r="A11" s="41">
        <v>9</v>
      </c>
      <c r="B11" s="15" t="s">
        <v>92</v>
      </c>
      <c r="C11" s="15" t="s">
        <v>38</v>
      </c>
      <c r="D11" s="32" t="s">
        <v>88</v>
      </c>
      <c r="E11" s="42" t="str">
        <f>VLOOKUP(D11,Tabla16[#All],2,0)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1" s="22">
        <v>1</v>
      </c>
    </row>
    <row r="12" spans="1:6" ht="308" x14ac:dyDescent="0.3">
      <c r="A12" s="41">
        <v>10</v>
      </c>
      <c r="B12" s="15" t="s">
        <v>92</v>
      </c>
      <c r="C12" s="15" t="s">
        <v>38</v>
      </c>
      <c r="D12" s="32" t="s">
        <v>14</v>
      </c>
      <c r="E12" s="42" t="str">
        <f>VLOOKUP(D12,Tabla16[#All],2,0)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2" s="22">
        <v>1</v>
      </c>
    </row>
    <row r="13" spans="1:6" ht="84" x14ac:dyDescent="0.3">
      <c r="A13" s="41">
        <v>11</v>
      </c>
      <c r="B13" s="15" t="s">
        <v>92</v>
      </c>
      <c r="C13" s="15" t="s">
        <v>38</v>
      </c>
      <c r="D13" s="32" t="s">
        <v>89</v>
      </c>
      <c r="E13" s="42" t="str">
        <f>VLOOKUP(D13,Tabla16[#All],2,0)</f>
        <v xml:space="preserve">Soporte metálico graduable, para parlante cabina Descripción
Altura del altavoz ajustable: 60 cm a 1,20 mts
Altavoz Máx. Peso: 100 lbs. (45 kgs.)
Se vende como: Unidad
Peso: 1.830g
</v>
      </c>
      <c r="F13" s="23">
        <v>1</v>
      </c>
    </row>
    <row r="14" spans="1:6" ht="140" x14ac:dyDescent="0.3">
      <c r="A14" s="41">
        <v>12</v>
      </c>
      <c r="B14" s="15" t="s">
        <v>92</v>
      </c>
      <c r="C14" s="15" t="s">
        <v>38</v>
      </c>
      <c r="D14" s="32" t="s">
        <v>15</v>
      </c>
      <c r="E14" s="42" t="str">
        <f>VLOOKUP(D14,Tabla16[#All],2,0)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4" s="23">
        <v>3</v>
      </c>
    </row>
    <row r="15" spans="1:6" ht="70" x14ac:dyDescent="0.3">
      <c r="A15" s="41">
        <v>13</v>
      </c>
      <c r="B15" s="15" t="s">
        <v>92</v>
      </c>
      <c r="C15" s="15" t="s">
        <v>38</v>
      </c>
      <c r="D15" s="32" t="s">
        <v>16</v>
      </c>
      <c r="E15" s="42" t="str">
        <f>VLOOKUP(D15,Tabla16[#All],2,0)</f>
        <v xml:space="preserve">MESA PLASTICA PVC color blanco Características 
Cuenta con una resistencia hasta de 60 Kilos
Uso interiores - exteriores
75x75; 4 puestos.   Cualquier marca
</v>
      </c>
      <c r="F15" s="23">
        <v>14</v>
      </c>
    </row>
    <row r="16" spans="1:6" ht="84" x14ac:dyDescent="0.3">
      <c r="A16" s="41">
        <v>14</v>
      </c>
      <c r="B16" s="15" t="s">
        <v>92</v>
      </c>
      <c r="C16" s="15" t="s">
        <v>38</v>
      </c>
      <c r="D16" s="32" t="s">
        <v>17</v>
      </c>
      <c r="E16" s="42" t="str">
        <f>VLOOKUP(D16,Tabla16[#All],2,0)</f>
        <v xml:space="preserve">Silla plástica color blanco sin brazos, 
Alto 89 cm
Sillas para aire libre y espacios exteriores.
Ancho/Profundo 49,5 cm
Largo 46,5 cm
</v>
      </c>
      <c r="F16" s="23">
        <v>100</v>
      </c>
    </row>
    <row r="17" spans="1:6" ht="238" x14ac:dyDescent="0.3">
      <c r="A17" s="41">
        <v>15</v>
      </c>
      <c r="B17" s="15" t="s">
        <v>92</v>
      </c>
      <c r="C17" s="15" t="s">
        <v>38</v>
      </c>
      <c r="D17" s="32" t="s">
        <v>18</v>
      </c>
      <c r="E17" s="42" t="str">
        <f>VLOOKUP(D17,Tabla16[#All],2,0)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7" s="23">
        <v>1</v>
      </c>
    </row>
    <row r="18" spans="1:6" ht="28" x14ac:dyDescent="0.3">
      <c r="A18" s="41">
        <v>16</v>
      </c>
      <c r="B18" s="15" t="s">
        <v>92</v>
      </c>
      <c r="C18" s="15" t="s">
        <v>38</v>
      </c>
      <c r="D18" s="32" t="s">
        <v>39</v>
      </c>
      <c r="E18" s="42" t="str">
        <f>VLOOKUP(D18,Tabla16[#All],2,0)</f>
        <v>Olla aluminio triple fuerte, 38Cmts Diam. o similar, 40 litros de capacidad mínimo</v>
      </c>
      <c r="F18" s="23">
        <v>2</v>
      </c>
    </row>
    <row r="19" spans="1:6" ht="29" x14ac:dyDescent="0.3">
      <c r="A19" s="41">
        <v>17</v>
      </c>
      <c r="B19" s="15" t="s">
        <v>92</v>
      </c>
      <c r="C19" s="15" t="s">
        <v>38</v>
      </c>
      <c r="D19" s="32" t="s">
        <v>21</v>
      </c>
      <c r="E19" s="42" t="str">
        <f>VLOOKUP(D19,Tabla16[#All],2,0)</f>
        <v>Caldero de aluminio de 10 lts con tapa</v>
      </c>
      <c r="F19" s="23">
        <v>1</v>
      </c>
    </row>
    <row r="20" spans="1:6" ht="26" x14ac:dyDescent="0.3">
      <c r="A20" s="41">
        <v>18</v>
      </c>
      <c r="B20" s="15" t="s">
        <v>92</v>
      </c>
      <c r="C20" s="15" t="s">
        <v>38</v>
      </c>
      <c r="D20" s="32" t="s">
        <v>41</v>
      </c>
      <c r="E20" s="42" t="str">
        <f>VLOOKUP(D20,Tabla16[#All],2,0)</f>
        <v xml:space="preserve">Paila de aluminio para freír de 40 cmts </v>
      </c>
      <c r="F20" s="23">
        <v>1</v>
      </c>
    </row>
    <row r="21" spans="1:6" ht="28" x14ac:dyDescent="0.3">
      <c r="A21" s="41">
        <v>19</v>
      </c>
      <c r="B21" s="15" t="s">
        <v>92</v>
      </c>
      <c r="C21" s="15" t="s">
        <v>38</v>
      </c>
      <c r="D21" s="32" t="s">
        <v>321</v>
      </c>
      <c r="E21" s="42" t="str">
        <f>VLOOKUP(D21,Tabla16[#All],2,0)</f>
        <v xml:space="preserve">Platos hondo o pando, material plástico, diámetro entre 8" y 9,5 ", colores variados. Para sopas o bebidas calientes. </v>
      </c>
      <c r="F21" s="23">
        <v>100</v>
      </c>
    </row>
    <row r="22" spans="1:6" ht="26" x14ac:dyDescent="0.3">
      <c r="A22" s="41">
        <v>20</v>
      </c>
      <c r="B22" s="15" t="s">
        <v>92</v>
      </c>
      <c r="C22" s="15" t="s">
        <v>38</v>
      </c>
      <c r="D22" s="34" t="s">
        <v>22</v>
      </c>
      <c r="E22" s="42" t="str">
        <f>VLOOKUP(D22,Tabla16[#All],2,0)</f>
        <v>Cuchara sopera en acero inoxidable</v>
      </c>
      <c r="F22" s="23">
        <v>100</v>
      </c>
    </row>
    <row r="23" spans="1:6" ht="28" x14ac:dyDescent="0.3">
      <c r="A23" s="41">
        <v>21</v>
      </c>
      <c r="B23" s="15" t="s">
        <v>92</v>
      </c>
      <c r="C23" s="15" t="s">
        <v>38</v>
      </c>
      <c r="D23" s="34" t="s">
        <v>23</v>
      </c>
      <c r="E23" s="42" t="str">
        <f>VLOOKUP(D23,Tabla16[#All],2,0)</f>
        <v>Vaso plástico con capacidad de 0.5L, duraderos, hechos de materiales aptos para el contacto con alimentos</v>
      </c>
      <c r="F23" s="23">
        <v>100</v>
      </c>
    </row>
    <row r="24" spans="1:6" ht="29" x14ac:dyDescent="0.3">
      <c r="A24" s="41">
        <v>22</v>
      </c>
      <c r="B24" s="15" t="s">
        <v>92</v>
      </c>
      <c r="C24" s="15" t="s">
        <v>38</v>
      </c>
      <c r="D24" s="32" t="s">
        <v>43</v>
      </c>
      <c r="E24" s="42" t="str">
        <f>VLOOKUP(D24,Tabla16[#All],2,0)</f>
        <v>Taza plástica con capacidad de 250 CC. duraderos, hechos de materiales aptos para el contacto con alimentos</v>
      </c>
      <c r="F24" s="23">
        <v>100</v>
      </c>
    </row>
    <row r="25" spans="1:6" ht="42" x14ac:dyDescent="0.3">
      <c r="A25" s="41">
        <v>23</v>
      </c>
      <c r="B25" s="15" t="s">
        <v>92</v>
      </c>
      <c r="C25" s="15" t="s">
        <v>38</v>
      </c>
      <c r="D25" s="32" t="s">
        <v>24</v>
      </c>
      <c r="E25" s="42" t="str">
        <f>VLOOKUP(D25,Tabla16[#All],2,0)</f>
        <v>Set x4 Utensilios de Cocina en Nylon o plástico resistente a altas temperaturas, compatible con alimentos,  (Cuchara, Espátula, Cucharón, Espumadera)</v>
      </c>
      <c r="F25" s="23">
        <v>2</v>
      </c>
    </row>
    <row r="26" spans="1:6" ht="26" x14ac:dyDescent="0.3">
      <c r="A26" s="41">
        <v>24</v>
      </c>
      <c r="B26" s="15" t="s">
        <v>92</v>
      </c>
      <c r="C26" s="15" t="s">
        <v>38</v>
      </c>
      <c r="D26" s="34" t="s">
        <v>25</v>
      </c>
      <c r="E26" s="42" t="str">
        <f>VLOOKUP(D26,Tabla16[#All],2,0)</f>
        <v xml:space="preserve">Pinzas en acero para coger alimentos </v>
      </c>
      <c r="F26" s="23">
        <v>3</v>
      </c>
    </row>
    <row r="27" spans="1:6" ht="28" x14ac:dyDescent="0.3">
      <c r="A27" s="41">
        <v>25</v>
      </c>
      <c r="B27" s="15" t="s">
        <v>92</v>
      </c>
      <c r="C27" s="15" t="s">
        <v>38</v>
      </c>
      <c r="D27" s="32" t="s">
        <v>26</v>
      </c>
      <c r="E27" s="42" t="str">
        <f>VLOOKUP(D27,Tabla16[#All],2,0)</f>
        <v>Juego Cuchillos x5 Unidades Acero Mango Negro, diferentes tamaños, cortes múltiples</v>
      </c>
      <c r="F27" s="23">
        <v>2</v>
      </c>
    </row>
    <row r="28" spans="1:6" ht="29" x14ac:dyDescent="0.3">
      <c r="A28" s="41">
        <v>26</v>
      </c>
      <c r="B28" s="15" t="s">
        <v>92</v>
      </c>
      <c r="C28" s="15" t="s">
        <v>38</v>
      </c>
      <c r="D28" s="32" t="s">
        <v>27</v>
      </c>
      <c r="E28" s="42" t="str">
        <f>VLOOKUP(D28,Tabla16[#All],2,0)</f>
        <v>Jarra familiar 3 litros plástica traslucida</v>
      </c>
      <c r="F28" s="23">
        <v>4</v>
      </c>
    </row>
    <row r="29" spans="1:6" ht="28" x14ac:dyDescent="0.3">
      <c r="A29" s="41">
        <v>27</v>
      </c>
      <c r="B29" s="15" t="s">
        <v>92</v>
      </c>
      <c r="C29" s="15" t="s">
        <v>38</v>
      </c>
      <c r="D29" s="32" t="s">
        <v>44</v>
      </c>
      <c r="E29" s="42" t="str">
        <f>VLOOKUP(D29,Tabla16[#All],2,0)</f>
        <v xml:space="preserve">Pimpina o bidón para agua, plástico apto para almacenamiento de alimentos </v>
      </c>
      <c r="F29" s="23">
        <v>2</v>
      </c>
    </row>
    <row r="30" spans="1:6" ht="26" x14ac:dyDescent="0.3">
      <c r="A30" s="41">
        <v>28</v>
      </c>
      <c r="B30" s="15" t="s">
        <v>92</v>
      </c>
      <c r="C30" s="15" t="s">
        <v>38</v>
      </c>
      <c r="D30" s="32" t="s">
        <v>28</v>
      </c>
      <c r="E30" s="42" t="str">
        <f>VLOOKUP(D30,Tabla16[#All],2,0)</f>
        <v xml:space="preserve">Colador en malla plástico </v>
      </c>
      <c r="F30" s="23">
        <v>1</v>
      </c>
    </row>
    <row r="31" spans="1:6" ht="29" x14ac:dyDescent="0.3">
      <c r="A31" s="41">
        <v>29</v>
      </c>
      <c r="B31" s="15" t="s">
        <v>92</v>
      </c>
      <c r="C31" s="15" t="s">
        <v>38</v>
      </c>
      <c r="D31" s="34" t="s">
        <v>51</v>
      </c>
      <c r="E31" s="42" t="str">
        <f>VLOOKUP(D31,Tabla16[#All],2,0)</f>
        <v xml:space="preserve">Coladores en tela con aro metálico, lavable, 15 - 20 cmts diámetro  </v>
      </c>
      <c r="F31" s="23">
        <v>1</v>
      </c>
    </row>
    <row r="32" spans="1:6" ht="26" x14ac:dyDescent="0.3">
      <c r="A32" s="41">
        <v>30</v>
      </c>
      <c r="B32" s="15" t="s">
        <v>92</v>
      </c>
      <c r="C32" s="15" t="s">
        <v>38</v>
      </c>
      <c r="D32" s="32" t="s">
        <v>46</v>
      </c>
      <c r="E32" s="42" t="str">
        <f>VLOOKUP(D32,Tabla16[#All],2,0)</f>
        <v>Termo para café exterior en aluminio capacidad 1 lt.</v>
      </c>
      <c r="F32" s="23">
        <v>3</v>
      </c>
    </row>
    <row r="33" spans="1:6" ht="42" x14ac:dyDescent="0.3">
      <c r="A33" s="41">
        <v>31</v>
      </c>
      <c r="B33" s="15" t="s">
        <v>92</v>
      </c>
      <c r="C33" s="15" t="s">
        <v>38</v>
      </c>
      <c r="D33" s="34" t="s">
        <v>29</v>
      </c>
      <c r="E33" s="42" t="str">
        <f>VLOOKUP(D33,Tabla16[#All],2,0)</f>
        <v xml:space="preserve">Camilla De Primero Auxilios Emergencia Traslado + Inmovilizador de cabeza + arnés reflectivo. Material plástico, color naranja, riatas de amarre. </v>
      </c>
      <c r="F33" s="23">
        <v>1</v>
      </c>
    </row>
    <row r="34" spans="1:6" ht="126" x14ac:dyDescent="0.3">
      <c r="A34" s="41">
        <v>32</v>
      </c>
      <c r="B34" s="15" t="s">
        <v>92</v>
      </c>
      <c r="C34" s="15" t="s">
        <v>38</v>
      </c>
      <c r="D34" s="34" t="s">
        <v>30</v>
      </c>
      <c r="E34" s="42" t="str">
        <f>VLOOKUP(D34,Tabla16[#All],2,0)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4" s="23">
        <v>1</v>
      </c>
    </row>
    <row r="35" spans="1:6" ht="154" x14ac:dyDescent="0.3">
      <c r="A35" s="41">
        <v>33</v>
      </c>
      <c r="B35" s="15" t="s">
        <v>92</v>
      </c>
      <c r="C35" s="15" t="s">
        <v>38</v>
      </c>
      <c r="D35" s="34" t="s">
        <v>31</v>
      </c>
      <c r="E35" s="42" t="str">
        <f>VLOOKUP(D35,Tabla16[#All],2,0)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5" s="23">
        <v>1</v>
      </c>
    </row>
    <row r="36" spans="1:6" ht="336" x14ac:dyDescent="0.3">
      <c r="A36" s="41">
        <v>34</v>
      </c>
      <c r="B36" s="15" t="s">
        <v>92</v>
      </c>
      <c r="C36" s="15" t="s">
        <v>38</v>
      </c>
      <c r="D36" s="34" t="s">
        <v>32</v>
      </c>
      <c r="E36" s="42" t="str">
        <f>VLOOKUP(D36,Tabla16[#All],2,0)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6" s="23">
        <v>1</v>
      </c>
    </row>
    <row r="37" spans="1:6" ht="25.5" customHeight="1" x14ac:dyDescent="0.3">
      <c r="A37" s="41">
        <v>35</v>
      </c>
      <c r="B37" s="15" t="s">
        <v>92</v>
      </c>
      <c r="C37" s="15" t="s">
        <v>38</v>
      </c>
      <c r="D37" s="32" t="s">
        <v>33</v>
      </c>
      <c r="E37" s="42" t="str">
        <f>VLOOKUP(D37,Tabla16[#All],2,0)</f>
        <v xml:space="preserve"> Descripción del Producto:
* Soporte cervical rígido, elaborado en espuma de alta densidad, con soporte mentoniano, occipital y esternal.
* Medidas: multitalla</v>
      </c>
      <c r="F37" s="23">
        <v>2</v>
      </c>
    </row>
    <row r="38" spans="1:6" ht="25.5" customHeight="1" x14ac:dyDescent="0.3">
      <c r="A38" s="44">
        <v>36</v>
      </c>
      <c r="B38" s="21" t="s">
        <v>92</v>
      </c>
      <c r="C38" s="21" t="s">
        <v>38</v>
      </c>
      <c r="D38" s="55" t="s">
        <v>34</v>
      </c>
      <c r="E38" s="45" t="str">
        <f>VLOOKUP(D38,Tabla16[#All],2,0)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38" s="24">
        <v>2</v>
      </c>
    </row>
  </sheetData>
  <sheetProtection algorithmName="SHA-512" hashValue="N9gJNtLB+1nDvHGXIq7Sf/Q45C02vsHHOulTbsNgj5EGhNJ/i0brpG4W/74rp4rAPTS4M33ZA9tz7iVJNNlCSg==" saltValue="dTTNpVsoXhyM941ogHlyDQ=="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38" xr:uid="{AC363E04-F651-439A-9D58-9BF4C7291FA1}">
      <formula1>#REF!</formula1>
    </dataValidation>
    <dataValidation type="list" allowBlank="1" showInputMessage="1" showErrorMessage="1" sqref="C3:C38" xr:uid="{1A9BF266-BD42-4B4E-A56D-8B04D2119A8C}">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4F95B-0C70-43BA-9A07-F8E35ECAAB61}">
  <sheetPr codeName="Hoja10"/>
  <dimension ref="A1:F44"/>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7" width="8" style="1"/>
    <col min="8" max="8" width="9.1640625" style="1" bestFit="1" customWidth="1"/>
    <col min="9" max="16384" width="8" style="1"/>
  </cols>
  <sheetData>
    <row r="1" spans="1:6" ht="41.25" customHeight="1" x14ac:dyDescent="0.3">
      <c r="A1" s="80" t="s">
        <v>81</v>
      </c>
      <c r="B1" s="81"/>
      <c r="C1" s="81"/>
      <c r="D1" s="81"/>
      <c r="E1" s="81"/>
      <c r="F1" s="81"/>
    </row>
    <row r="2" spans="1:6" x14ac:dyDescent="0.3">
      <c r="A2" s="38" t="s">
        <v>0</v>
      </c>
      <c r="B2" s="39" t="s">
        <v>1</v>
      </c>
      <c r="C2" s="39" t="s">
        <v>2</v>
      </c>
      <c r="D2" s="39" t="s">
        <v>3</v>
      </c>
      <c r="E2" s="39" t="s">
        <v>53</v>
      </c>
      <c r="F2" s="40" t="s">
        <v>4</v>
      </c>
    </row>
    <row r="3" spans="1:6" ht="36" customHeight="1"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126"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1">
        <v>39</v>
      </c>
      <c r="B41" s="15" t="s">
        <v>92</v>
      </c>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3">
        <v>2</v>
      </c>
    </row>
    <row r="42" spans="1:6" ht="28" x14ac:dyDescent="0.3">
      <c r="A42" s="41">
        <v>40</v>
      </c>
      <c r="B42" s="15" t="s">
        <v>92</v>
      </c>
      <c r="C42" s="15" t="s">
        <v>38</v>
      </c>
      <c r="D42" s="32" t="s">
        <v>82</v>
      </c>
      <c r="E42" s="42" t="str">
        <f>VLOOKUP(D42,Tabla16[#All],2,0)</f>
        <v xml:space="preserve">Platos hondo, material plástico, diámetro entre 8" y 9,5 ", colores variados. Para sopas o bebidas calientes. </v>
      </c>
      <c r="F42" s="23">
        <v>100</v>
      </c>
    </row>
    <row r="43" spans="1:6" ht="28" x14ac:dyDescent="0.3">
      <c r="A43" s="41">
        <v>41</v>
      </c>
      <c r="B43" s="15" t="s">
        <v>92</v>
      </c>
      <c r="C43" s="15" t="s">
        <v>38</v>
      </c>
      <c r="D43" s="32" t="s">
        <v>83</v>
      </c>
      <c r="E43" s="42" t="str">
        <f>VLOOKUP(D43,Tabla16[#All],2,0)</f>
        <v xml:space="preserve">Platos pandos, material plástico, diámetro entre 8" y 9,5 ", colores variados. Para sopas o bebidas calientes. </v>
      </c>
      <c r="F43" s="23">
        <v>100</v>
      </c>
    </row>
    <row r="44" spans="1:6" ht="196" x14ac:dyDescent="0.3">
      <c r="A44" s="44">
        <v>42</v>
      </c>
      <c r="B44" s="21" t="s">
        <v>92</v>
      </c>
      <c r="C44" s="21" t="s">
        <v>38</v>
      </c>
      <c r="D44" s="37" t="s">
        <v>80</v>
      </c>
      <c r="E44" s="45" t="str">
        <f>VLOOKUP(D44,Tabla16[#All],2,0)</f>
        <v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v>
      </c>
      <c r="F44" s="24">
        <v>1</v>
      </c>
    </row>
  </sheetData>
  <sheetProtection algorithmName="SHA-512" hashValue="4U0mfAFqYQ6WfXOW8cLCeszPMcq7fSuhHJY+9pHxfeG6r8gfXJaJ81ALDGJdlR6pY9UUE10RTyILN8ULYbza8A==" saltValue="9/zdKosAFhITXJwhQB11Ng==" spinCount="100000" sheet="1" objects="1" scenarios="1" selectLockedCells="1" selectUnlockedCells="1"/>
  <mergeCells count="1">
    <mergeCell ref="A1:F1"/>
  </mergeCells>
  <dataValidations disablePrompts="1" count="2">
    <dataValidation type="list" allowBlank="1" showInputMessage="1" showErrorMessage="1" sqref="C3:C44" xr:uid="{FA0EB080-A467-4409-9C46-2AD3806CDB8C}">
      <formula1>"DISPOSITIVO MÉDICO,MOBILIARIO,INSTRUMENTAL"</formula1>
    </dataValidation>
    <dataValidation type="list" allowBlank="1" showInputMessage="1" showErrorMessage="1" promptTitle="Seleccione" prompt="Cantidad necesitada" sqref="F3:F44" xr:uid="{21728B8D-9112-4455-B6F0-4A18D4F66A2E}">
      <formula1>#REF!</formula1>
    </dataValidation>
  </dataValidations>
  <pageMargins left="0.7" right="0.7" top="0.75" bottom="0.75" header="0.3" footer="0.3"/>
  <pageSetup paperSize="9" orientation="portrait"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493EC-D819-4A30-8025-762A5F81EA59}">
  <sheetPr codeName="Hoja35"/>
  <dimension ref="A1:F120"/>
  <sheetViews>
    <sheetView showGridLines="0" topLeftCell="A116"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128</v>
      </c>
      <c r="B1" s="79"/>
      <c r="C1" s="79"/>
      <c r="D1" s="79"/>
      <c r="E1" s="79"/>
      <c r="F1" s="79"/>
    </row>
    <row r="2" spans="1:6" x14ac:dyDescent="0.3">
      <c r="A2" s="38" t="s">
        <v>0</v>
      </c>
      <c r="B2" s="39" t="s">
        <v>1</v>
      </c>
      <c r="C2" s="39" t="s">
        <v>2</v>
      </c>
      <c r="D2" s="39" t="s">
        <v>3</v>
      </c>
      <c r="E2" s="39" t="s">
        <v>53</v>
      </c>
      <c r="F2" s="40" t="s">
        <v>4</v>
      </c>
    </row>
    <row r="3" spans="1:6" ht="234" x14ac:dyDescent="0.3">
      <c r="A3" s="41">
        <v>1</v>
      </c>
      <c r="B3" s="15" t="s">
        <v>92</v>
      </c>
      <c r="C3" s="15" t="s">
        <v>93</v>
      </c>
      <c r="D3" s="32" t="s">
        <v>205</v>
      </c>
      <c r="E3" s="15" t="str">
        <f>VLOOKUP(D3,Tabla1[#All],2,0)</f>
        <v xml:space="preserve">Elaborado con una superficie en PU de alta calidad con triple recubrimiento de backing de alta densidad, así mismo las láminas de los paneles posee envoltura cruzada diseñada con tejidos de poli-algodón de alta densidad igualmente incorpora espuma EVA de alta densidad ayudando a tener una mejor amortiguación, los paneles están cosidos a máquina ayudando a la perdurabilidad, la parte interna cuenta con una doble válvula y cámara que permite mantener la forma del balón, su diseño cuenta con colores vibrantes mejorando la visibilidad del balón en el campo de juego . El tamaño 3 es el balón de fútbol oficial para los niños más pequeños. Tiene una circunferencia de 58-61 centímetros y un peso de 311,84 gramos.                                                                                                                                                                                                                     Rebote controlado. 
Alta suavidad al toque. Para juego en cesped.                                                Material: PVC
Total esfericidad. Gran resistencia al impacto. Garantiza óptimo balanceo. Mejor trayectoria. Uso Entrenamientos, recreativo
Sexo: Unisex
COLORES: surtidos </v>
      </c>
      <c r="F3" s="68">
        <v>60</v>
      </c>
    </row>
    <row r="4" spans="1:6" ht="156" hidden="1" x14ac:dyDescent="0.3">
      <c r="A4" s="41">
        <v>2</v>
      </c>
      <c r="B4" s="15" t="s">
        <v>92</v>
      </c>
      <c r="C4" s="15" t="s">
        <v>93</v>
      </c>
      <c r="D4" s="32" t="s">
        <v>275</v>
      </c>
      <c r="E4" s="15" t="str">
        <f>VLOOKUP(D4,Tabla1[#All],2,0)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4" s="68">
        <v>60</v>
      </c>
    </row>
    <row r="5" spans="1:6" ht="117" hidden="1" x14ac:dyDescent="0.3">
      <c r="A5" s="41">
        <v>3</v>
      </c>
      <c r="B5" s="15" t="s">
        <v>92</v>
      </c>
      <c r="C5" s="15" t="s">
        <v>93</v>
      </c>
      <c r="D5" s="32" t="s">
        <v>276</v>
      </c>
      <c r="E5" s="15" t="str">
        <f>VLOOKUP(D5,Tabla1[#All],2,0)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5" s="68">
        <v>60</v>
      </c>
    </row>
    <row r="6" spans="1:6" ht="117" x14ac:dyDescent="0.3">
      <c r="A6" s="41">
        <v>4</v>
      </c>
      <c r="B6" s="15" t="s">
        <v>92</v>
      </c>
      <c r="C6" s="15" t="s">
        <v>93</v>
      </c>
      <c r="D6" s="32" t="s">
        <v>292</v>
      </c>
      <c r="E6" s="15" t="str">
        <f>VLOOKUP(D6,Tabla1[#All],2,0)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6" s="68">
        <v>10</v>
      </c>
    </row>
    <row r="7" spans="1:6" ht="169" x14ac:dyDescent="0.3">
      <c r="A7" s="41">
        <v>5</v>
      </c>
      <c r="B7" s="15" t="s">
        <v>92</v>
      </c>
      <c r="C7" s="15" t="s">
        <v>93</v>
      </c>
      <c r="D7" s="32" t="s">
        <v>293</v>
      </c>
      <c r="E7" s="15" t="str">
        <f>VLOOKUP(D7,Tabla1[#All],2,0)</f>
        <v>Descripción
Categoría: Formación
Construcción tipo vulcanizado creando mayor resistencia y menos absorción de humedad para mayor durabilidad y mantener un peso estableCuenta con cámara en Caucho reduciendo la perdida de aire
Enmallado en hilo 100% Nylon de alta tenacidad generando una total esfericidad así cuenta con mayor control y precisión en el lanzamiento
Incorpora cubierta en Caucho para un extraordinario agarre mejorando el desempeño
Cuenta con superficie texturizada
Superficies de juego; interiores y exteriores
Ideal para edades entre los 5 a 10 años
Talla: #6</v>
      </c>
      <c r="F7" s="68">
        <v>10</v>
      </c>
    </row>
    <row r="8" spans="1:6" ht="221" x14ac:dyDescent="0.3">
      <c r="A8" s="41">
        <v>6</v>
      </c>
      <c r="B8" s="15" t="s">
        <v>92</v>
      </c>
      <c r="C8" s="15" t="s">
        <v>93</v>
      </c>
      <c r="D8" s="32" t="s">
        <v>294</v>
      </c>
      <c r="E8" s="15" t="str">
        <f>VLOOKUP(D8,Tabla1[#All],2,0)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8" s="68">
        <v>20</v>
      </c>
    </row>
    <row r="9" spans="1:6" ht="39" x14ac:dyDescent="0.3">
      <c r="A9" s="41">
        <v>7</v>
      </c>
      <c r="B9" s="15" t="s">
        <v>92</v>
      </c>
      <c r="C9" s="15" t="s">
        <v>93</v>
      </c>
      <c r="D9" s="32" t="s">
        <v>129</v>
      </c>
      <c r="E9" s="15" t="str">
        <f>VLOOKUP(D9,Tabla1[#All],2,0)</f>
        <v>Peto Deportivo Entrenamiento Futbol , Voley , Baloncesto  - Tela Perforada Malla o lisa 
- Colores Varios</v>
      </c>
      <c r="F9" s="68">
        <v>120</v>
      </c>
    </row>
    <row r="10" spans="1:6" ht="338" x14ac:dyDescent="0.3">
      <c r="A10" s="41">
        <v>8</v>
      </c>
      <c r="B10" s="15" t="s">
        <v>92</v>
      </c>
      <c r="C10" s="15" t="s">
        <v>93</v>
      </c>
      <c r="D10" s="32" t="s">
        <v>130</v>
      </c>
      <c r="E10" s="15" t="str">
        <f>VLOOKUP(D10,Tabla1[#All],2,0)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10" s="68">
        <v>1</v>
      </c>
    </row>
    <row r="11" spans="1:6" ht="169" x14ac:dyDescent="0.3">
      <c r="A11" s="41">
        <v>9</v>
      </c>
      <c r="B11" s="15" t="s">
        <v>92</v>
      </c>
      <c r="C11" s="15" t="s">
        <v>93</v>
      </c>
      <c r="D11" s="32" t="s">
        <v>131</v>
      </c>
      <c r="E11" s="15" t="str">
        <f>VLOOKUP(D11,Tabla1[#All],2,0)</f>
        <v xml:space="preserve">Descripción
Conos Platillos Marcación Deportivo Entrenamiento x Unidad , colores surtidos 
Ideal para señalizar y demarcar.
Diseñado para ser una eficaz herramienta durante las sesiones de entrenamiento para definir áreas de práctica.
Los ejercicios de entrenamiento de velocidad y agilidad con conos están diseñados para trabajar todos los músculos de la pierna y nuestra zona central del cuerpo.
- Material: polipropileno flexible.
- Base: 20 cm.
- Altura: 7 cm.
</v>
      </c>
      <c r="F11" s="68">
        <v>100</v>
      </c>
    </row>
    <row r="12" spans="1:6" ht="91" x14ac:dyDescent="0.3">
      <c r="A12" s="41">
        <v>10</v>
      </c>
      <c r="B12" s="15" t="s">
        <v>92</v>
      </c>
      <c r="C12" s="15" t="s">
        <v>93</v>
      </c>
      <c r="D12" s="32" t="s">
        <v>132</v>
      </c>
      <c r="E12" s="15" t="str">
        <f>VLOOKUP(D12,Tabla1[#All],2,0)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12" s="68">
        <v>100</v>
      </c>
    </row>
    <row r="13" spans="1:6" ht="52" x14ac:dyDescent="0.3">
      <c r="A13" s="41">
        <v>11</v>
      </c>
      <c r="B13" s="15" t="s">
        <v>92</v>
      </c>
      <c r="C13" s="15" t="s">
        <v>93</v>
      </c>
      <c r="D13" s="32" t="s">
        <v>133</v>
      </c>
      <c r="E13" s="15" t="str">
        <f>VLOOKUP(D13,Tabla1[#All],2,0)</f>
        <v>Especificaciones
Libras de Inflado 8 Lb
Material Sintético
Tamaño 5</v>
      </c>
      <c r="F13" s="68">
        <v>40</v>
      </c>
    </row>
    <row r="14" spans="1:6" ht="52" x14ac:dyDescent="0.3">
      <c r="A14" s="41">
        <v>12</v>
      </c>
      <c r="B14" s="15" t="s">
        <v>92</v>
      </c>
      <c r="C14" s="15" t="s">
        <v>93</v>
      </c>
      <c r="D14" s="32" t="s">
        <v>134</v>
      </c>
      <c r="E14" s="15" t="str">
        <f>VLOOKUP(D14,Tabla1[#All],2,0)</f>
        <v>Descripción:
Conjunto Deportivo Sudadera Jogger Buzo Saco. 2 piezas , saco y pantalon, un solo color (azul), 2 tallas S,  2 talla M, 2 Talla L, 2 Talla XL . Material algodón / Poliester  o similar.</v>
      </c>
      <c r="F14" s="68">
        <v>8</v>
      </c>
    </row>
    <row r="15" spans="1:6" ht="91" x14ac:dyDescent="0.3">
      <c r="A15" s="41">
        <v>13</v>
      </c>
      <c r="B15" s="15" t="s">
        <v>92</v>
      </c>
      <c r="C15" s="15" t="s">
        <v>93</v>
      </c>
      <c r="D15" s="32" t="s">
        <v>135</v>
      </c>
      <c r="E15" s="15" t="str">
        <f>VLOOKUP(D15,Tabla1[#All],2,0)</f>
        <v>Descripción:
Camibuso tipo polo
Modelo cuello , botones, manga corta, modelo clásico
Género: Sin género
Material: TELA PIQUE o similar
Tipo de cuello: Polo  un solo color (azul), 2 tallas S 3 talla M, 3 Talla L, 2 Talla XL</v>
      </c>
      <c r="F15" s="68">
        <v>10</v>
      </c>
    </row>
    <row r="16" spans="1:6" ht="65" x14ac:dyDescent="0.3">
      <c r="A16" s="41">
        <v>14</v>
      </c>
      <c r="B16" s="15" t="s">
        <v>92</v>
      </c>
      <c r="C16" s="15" t="s">
        <v>93</v>
      </c>
      <c r="D16" s="32" t="s">
        <v>295</v>
      </c>
      <c r="E16" s="15" t="str">
        <f>VLOOKUP(D16,Tabla1[#All],2,0)</f>
        <v xml:space="preserve">Descripción
Capacidad máxima  20 balones de cualquier deporte!
tela de morral lona  gruesa . Tipo Tula , cremallera de alta resistencia y 2 manijas en lona , reforzadas para poder cargar. 
Color negro. </v>
      </c>
      <c r="F16" s="68">
        <v>10</v>
      </c>
    </row>
    <row r="17" spans="1:6" ht="117" x14ac:dyDescent="0.3">
      <c r="A17" s="41">
        <v>15</v>
      </c>
      <c r="B17" s="15" t="s">
        <v>92</v>
      </c>
      <c r="C17" s="15" t="s">
        <v>93</v>
      </c>
      <c r="D17" s="32" t="s">
        <v>281</v>
      </c>
      <c r="E17" s="15" t="str">
        <f>VLOOKUP(D17,Tabla1[#All],2,0)</f>
        <v>Material: Nylon.
Cantidad de enganches: 12
Descripción
Malla X 2 Aro Baloncesto Red Nylon Basketball Blanca / Roja MSP-009. o blanca 
la red recreativa está hecha para un juego sin fin. adecuado para canchas cubiertas y al aire libre, en el tamaño oficial.
- Largo: 40 cm.
- Juego de 2  mallas</v>
      </c>
      <c r="F17" s="68">
        <v>5</v>
      </c>
    </row>
    <row r="18" spans="1:6" ht="39" x14ac:dyDescent="0.3">
      <c r="A18" s="41">
        <v>16</v>
      </c>
      <c r="B18" s="15" t="s">
        <v>92</v>
      </c>
      <c r="C18" s="15" t="s">
        <v>93</v>
      </c>
      <c r="D18" s="32" t="s">
        <v>136</v>
      </c>
      <c r="E18" s="15" t="str">
        <f>VLOOKUP(D18,Tabla1[#All],2,0)</f>
        <v>Mallas para arcos  de futbol (PAR) , Alta resistencia , fabricadas en Nylon o similar , Medidas reglamentarias , color blanco 
7,30X2,4X1X1,50mts</v>
      </c>
      <c r="F18" s="68">
        <v>1</v>
      </c>
    </row>
    <row r="19" spans="1:6" ht="117" x14ac:dyDescent="0.3">
      <c r="A19" s="41">
        <v>17</v>
      </c>
      <c r="B19" s="15" t="s">
        <v>92</v>
      </c>
      <c r="C19" s="15" t="s">
        <v>93</v>
      </c>
      <c r="D19" s="32" t="s">
        <v>137</v>
      </c>
      <c r="E19" s="15" t="str">
        <f>VLOOKUP(D19,Tabla1[#All],2,0)</f>
        <v>MALLA DE MICROFUTBOL O FUTSAL TIPO CABAÑA NYLON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v>
      </c>
      <c r="F19" s="68">
        <v>1</v>
      </c>
    </row>
    <row r="20" spans="1:6" ht="130" x14ac:dyDescent="0.3">
      <c r="A20" s="41">
        <v>18</v>
      </c>
      <c r="B20" s="15" t="s">
        <v>92</v>
      </c>
      <c r="C20" s="15" t="s">
        <v>93</v>
      </c>
      <c r="D20" s="32" t="s">
        <v>138</v>
      </c>
      <c r="E20" s="15" t="str">
        <f>VLOOKUP(D20,Tabla1[#All],2,0)</f>
        <v>Descripción
Cronometro Digital Profesional Deportivo 
2 vueltas / memoria dividida
1/100 segundos de precisión con contador dividido (durante los primeros 30 minutos)
Calendario
Reloj (formato de 12/24 horas)
Alarma diaria
Señal horaria
Funcion de dormir</v>
      </c>
      <c r="F20" s="68">
        <v>10</v>
      </c>
    </row>
    <row r="21" spans="1:6" ht="26" hidden="1" x14ac:dyDescent="0.3">
      <c r="A21" s="41">
        <v>19</v>
      </c>
      <c r="B21" s="15" t="s">
        <v>92</v>
      </c>
      <c r="C21" s="15" t="s">
        <v>93</v>
      </c>
      <c r="D21" s="32" t="s">
        <v>60</v>
      </c>
      <c r="E21" s="15" t="str">
        <f>VLOOKUP(D21,Tabla1[#All],2,0)</f>
        <v>Pito silvato. Material plástico, con cuerda de colgar</v>
      </c>
      <c r="F21" s="68">
        <v>10</v>
      </c>
    </row>
    <row r="22" spans="1:6" ht="52" x14ac:dyDescent="0.3">
      <c r="A22" s="41">
        <v>20</v>
      </c>
      <c r="B22" s="15" t="s">
        <v>92</v>
      </c>
      <c r="C22" s="15" t="s">
        <v>93</v>
      </c>
      <c r="D22" s="34" t="s">
        <v>139</v>
      </c>
      <c r="E22" s="15" t="str">
        <f>VLOOKUP(D22,Tabla1[#All],2,0)</f>
        <v>Kit de Tarjetas acrilicas, El paquete incluye :
tarjetas amarilla, roja y azul 
libreta anotación
estuche sintetico tarjetas y libreta</v>
      </c>
      <c r="F22" s="68">
        <v>10</v>
      </c>
    </row>
    <row r="23" spans="1:6" ht="78" x14ac:dyDescent="0.3">
      <c r="A23" s="41">
        <v>21</v>
      </c>
      <c r="B23" s="15" t="s">
        <v>92</v>
      </c>
      <c r="C23" s="15" t="s">
        <v>93</v>
      </c>
      <c r="D23" s="34" t="s">
        <v>140</v>
      </c>
      <c r="E23" s="15" t="str">
        <f>VLOOKUP(D23,Tabla1[#All],2,0)</f>
        <v>Descripción   Material plastico y espuma aislante 5 mm 
canillera sports
medidas
largo 16 cm
ancho 9 cm
grosor de la espuma o aislante 5 mm. Juego por dos (2)</v>
      </c>
      <c r="F23" s="68">
        <v>150</v>
      </c>
    </row>
    <row r="24" spans="1:6" ht="325" x14ac:dyDescent="0.3">
      <c r="A24" s="41">
        <v>22</v>
      </c>
      <c r="B24" s="15" t="s">
        <v>92</v>
      </c>
      <c r="C24" s="15" t="s">
        <v>93</v>
      </c>
      <c r="D24" s="32" t="s">
        <v>141</v>
      </c>
      <c r="E24" s="15" t="str">
        <f>VLOOKUP(D24,Tabla1[#All],2,0)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24" s="68">
        <v>5</v>
      </c>
    </row>
    <row r="25" spans="1:6" ht="286" x14ac:dyDescent="0.3">
      <c r="A25" s="41">
        <v>23</v>
      </c>
      <c r="B25" s="15" t="s">
        <v>92</v>
      </c>
      <c r="C25" s="15" t="s">
        <v>93</v>
      </c>
      <c r="D25" s="32" t="s">
        <v>142</v>
      </c>
      <c r="E25" s="15" t="str">
        <f>VLOOKUP(D25,Tabla1[#All],2,0)</f>
        <v>Trampolín para cualquier deporte 
Diámetro del mini trampolín 91 cm
Otras características
Peso máximo soportado: 100 kg
Tipo de amortiguación: Resortes
Cantidad de resortes del mini trampolín: 6
Funda cubre resortes: No
Descripción
Trampolin Brincolin Aeróbico 91cm Tumbling Fitness
Diseño plegable  (opcional)
91 cm de diámetro, marco robusto
Seis patas de goma desmontable
Superficie de retención de trabajo pesado con almohadilla de seguridad
6 puntos de contacto equilibrados, más estables y más seguros
Los muelles pesados proporcionan un rebote superior y son resistentes a la oxidación
Límites de peso 100 kg
Especificación de producto:
Material: hierro, tela PP o similar 
Altura de la caña: 18 cm/7.02 pulgadas
Capacidad: 100 kg
Contenido del paquete: 1 x trampolín</v>
      </c>
      <c r="F25" s="68">
        <v>10</v>
      </c>
    </row>
    <row r="26" spans="1:6" ht="78" x14ac:dyDescent="0.3">
      <c r="A26" s="41">
        <v>24</v>
      </c>
      <c r="B26" s="15" t="s">
        <v>92</v>
      </c>
      <c r="C26" s="15" t="s">
        <v>93</v>
      </c>
      <c r="D26" s="34" t="s">
        <v>143</v>
      </c>
      <c r="E26" s="15" t="str">
        <f>VLOOKUP(D26,Tabla1[#All],2,0)</f>
        <v>Juego de Camiseta y pantaloneta en algodón o poliester o similar, tipo de tela  lisa o malla , numeradas en la espalda, en color blanco,  Cantidades                                         Talla S :10 pantalonetas color negro(S), 10 camisetas color negro            Talla M :20 pantalonetas color Negro (M),20 camisetas color negrol (M),                 Talla L :20 pantalonetas color Negro (L), 20 camisetas color negro  (L),                 Talla XL :10 pantalonetas color negro(XL), 10 camisetas color negro (XL)</v>
      </c>
      <c r="F26" s="68">
        <v>60</v>
      </c>
    </row>
    <row r="27" spans="1:6" ht="130" x14ac:dyDescent="0.3">
      <c r="A27" s="41">
        <v>25</v>
      </c>
      <c r="B27" s="15" t="s">
        <v>92</v>
      </c>
      <c r="C27" s="15" t="s">
        <v>93</v>
      </c>
      <c r="D27" s="32" t="s">
        <v>144</v>
      </c>
      <c r="E27" s="15" t="str">
        <f>VLOOKUP(D27,Tabla1[#All],2,0)</f>
        <v xml:space="preserve">Juego de Camiseta y pantaloneta en algodón o poliester o similar, tipo de tela  lisa o malla , numeradas en la espalda  de la camiseta y en la pantaloneta en una de las piernas (mismo número de la camiseta), con numeros en color rojo o negro o azul oscuro o similar. ,  Cantidades                                         Talla S :10 pantalonetas color blanco (S), 10 camisetas color blanco           Talla M :20 pantalonetas color Negro (M),20 camisetas color blancol (M),                 Talla L :20 pantalonetas color blanco (L), 20 camisetas color blanco  (L),                 Talla XL :10 pantalonetas color blancoXL), 10 camisetas color blanco  (XL) Observacion: se puede utilizar otro color en las prendas, ejemplo pantaloneta verde camiseta verde letras color amarillo </v>
      </c>
      <c r="F27" s="68">
        <v>60</v>
      </c>
    </row>
    <row r="28" spans="1:6" ht="364" x14ac:dyDescent="0.3">
      <c r="A28" s="41">
        <v>26</v>
      </c>
      <c r="B28" s="15" t="s">
        <v>92</v>
      </c>
      <c r="C28" s="15" t="s">
        <v>93</v>
      </c>
      <c r="D28" s="32" t="s">
        <v>145</v>
      </c>
      <c r="E28" s="15" t="str">
        <f>VLOOKUP(D28,Tabla1[#All],2,0)</f>
        <v xml:space="preserve">CARACTERÍSTICAS:
*Peso de tan solo 145 gramos para hacer tus viajes más cómodos.
*Material impermeable de excelente resistencia ideal para exteriores.
*Tela impermeable de alta tecnología con una buena función impermeable, repele efectivamente el agua protegiendo todos los objetos al interior de la maleta.
*Fácil y rápido plegado, es posible plegarla y desplegarla en tan solo 1 minuto.
*Mango de dos correas:Se pueden unir para llevar en la mano con mejor comodidad.
*Cremalleras metálicas:Estilo bidireccional con buena textura y tracción suave. No se atasca con facilidad y tiene larga vida útil.
*Permite ajustar la longitud de las correas para adaptarlas perfectamente a los hombros. Material de alta calidad no toxico con el medio ambiente.
*Mayor capacidad de almacenamiento, es perfecta para llevar artículos de gimnasio, viaje o camping. Solo basta con despegarla para disfrutar de un gran espacio.
ESPECIFICACIONES:
Nombre del producto:Maleta tipo tula 
Color:Gris - negro o monocolor , o azul  o similar 
Uso:Aire libre / Deportes / Natación / Viajes
Material del producto:Nylon
Resistente al agua:Repelente al agua
Peso(g):145g o similar 
Capacidad (L):32L o similar , puede ser mayo su capacidad.
Dimensiones(cm):50 * 23 * 30cm/17 * 7 * 17cm o similar 
</v>
      </c>
      <c r="F28" s="68">
        <v>200</v>
      </c>
    </row>
    <row r="29" spans="1:6" ht="78" x14ac:dyDescent="0.3">
      <c r="A29" s="41">
        <v>27</v>
      </c>
      <c r="B29" s="15" t="s">
        <v>92</v>
      </c>
      <c r="C29" s="15" t="s">
        <v>93</v>
      </c>
      <c r="D29" s="32" t="s">
        <v>146</v>
      </c>
      <c r="E29" s="15" t="str">
        <f>VLOOKUP(D29,Tabla1[#All],2,0)</f>
        <v xml:space="preserve">Guayos Para Hombre ; Modelo Guayos taches
Tipo de suela Tr Cocida
Tipo de superficie Césped natural
Género Hombre
Tallas Talla 32 10 pares,  Talla 34 10 pares, talla 36 10 pares , Talla 38 20 pares , Talla 40 20 pares , Talla 42 20 pares , Talla 43 10 pares </v>
      </c>
      <c r="F29" s="68">
        <v>100</v>
      </c>
    </row>
    <row r="30" spans="1:6" ht="130" x14ac:dyDescent="0.3">
      <c r="A30" s="41">
        <v>28</v>
      </c>
      <c r="B30" s="15" t="s">
        <v>92</v>
      </c>
      <c r="C30" s="15" t="s">
        <v>93</v>
      </c>
      <c r="D30" s="32" t="s">
        <v>147</v>
      </c>
      <c r="E30" s="15" t="str">
        <f>VLOOKUP(D30,Tabla1[#All],2,0)</f>
        <v>Descripción
Manillares en goma que no se razgan , hebillas laterales y ajuste en la correa central , indispensable para modi fiAcar posición y altura 
-GUIA PDF
-Bandas suspensión resistencia  500 kilos reales  ,mide 3,20 mts alta calidad hebillas en acero , herrajes en acero que  no se oxidan ,, tela de seguridad alta carga
-anclaje puerta
- Bolso tela portable
set de 3 bandas tubulares</v>
      </c>
      <c r="F30" s="68">
        <v>50</v>
      </c>
    </row>
    <row r="31" spans="1:6" ht="29" x14ac:dyDescent="0.3">
      <c r="A31" s="41">
        <v>29</v>
      </c>
      <c r="B31" s="15" t="s">
        <v>92</v>
      </c>
      <c r="C31" s="15" t="s">
        <v>93</v>
      </c>
      <c r="D31" s="34" t="s">
        <v>148</v>
      </c>
      <c r="E31" s="15" t="str">
        <f>VLOOKUP(D31,Tabla1[#All],2,0)</f>
        <v>Colchoneta de espuma 2 cmts color naranja ,  forrada en cuerina , lona o similar  0,60 mts x 1,20  mts, color azul  o similar</v>
      </c>
      <c r="F31" s="68">
        <v>1</v>
      </c>
    </row>
    <row r="32" spans="1:6" ht="195" x14ac:dyDescent="0.3">
      <c r="A32" s="41">
        <v>30</v>
      </c>
      <c r="B32" s="15" t="s">
        <v>92</v>
      </c>
      <c r="C32" s="15" t="s">
        <v>93</v>
      </c>
      <c r="D32" s="34" t="s">
        <v>149</v>
      </c>
      <c r="E32" s="15" t="str">
        <f>VLOOKUP(D32,Tabla1[#All],2,0)</f>
        <v>Descripción
material
* p.v.c
* bordes en Aluminio
Medidas:
largo: 45 cm
ancho: 30 cm
Incluye:
* 15 fichas magnéticas ( 12 amarillos, 12 naranjas, una marcada con balon, una con referi, una con el banderin)
* borrador 7 cm de largo
* 2 lapices
* la tabla esta distribuida por un lado en media cancha y en la otra parte la cancha completa.</v>
      </c>
      <c r="F32" s="25">
        <v>10</v>
      </c>
    </row>
    <row r="33" spans="1:6" ht="130" x14ac:dyDescent="0.3">
      <c r="A33" s="41">
        <v>31</v>
      </c>
      <c r="B33" s="15" t="s">
        <v>92</v>
      </c>
      <c r="C33" s="15" t="s">
        <v>93</v>
      </c>
      <c r="D33" s="34" t="s">
        <v>150</v>
      </c>
      <c r="E33" s="15" t="str">
        <f>VLOOKUP(D33,Tabla1[#All],2,0)</f>
        <v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v>
      </c>
      <c r="F33" s="25">
        <v>50</v>
      </c>
    </row>
    <row r="34" spans="1:6" ht="195" x14ac:dyDescent="0.3">
      <c r="A34" s="41">
        <v>32</v>
      </c>
      <c r="B34" s="15" t="s">
        <v>92</v>
      </c>
      <c r="C34" s="15" t="s">
        <v>93</v>
      </c>
      <c r="D34" s="34" t="s">
        <v>151</v>
      </c>
      <c r="E34" s="15" t="str">
        <f>VLOOKUP(D34,Tabla1[#All],2,0)</f>
        <v>Set Kit Pesas Barra Mancuernas Juego* 38 Libras Gym Graduables , varios pesos . Descripción
Kit Mancuernas/pesas 38 lbs. En hierro y acero las barras.
Robusto y sólido,Cierres de rosca en sus barras para asegurar que los discos estén firmemente unidos a estas.
Las barras y seguros mariposa están hechas en acero reforzado de alta calidad y recubiertas en cromo.
Libre combinación pesas . Puede aumentar o disminuir el peso según necesidades.
Contiene:
4- DISCOS DE 5 LB
4- DISCOS DE 2.5 LB
2- BARRAS MANCUERNAS 35 MM (4 LB C/U)
4 SEGUROS CON ROSCA
El peso total en discos son 30 libras.</v>
      </c>
      <c r="F34" s="25">
        <v>5</v>
      </c>
    </row>
    <row r="35" spans="1:6" ht="117" x14ac:dyDescent="0.3">
      <c r="A35" s="41">
        <v>33</v>
      </c>
      <c r="B35" s="15" t="s">
        <v>92</v>
      </c>
      <c r="C35" s="15" t="s">
        <v>93</v>
      </c>
      <c r="D35" s="34" t="s">
        <v>152</v>
      </c>
      <c r="E35" s="15" t="str">
        <f>VLOOKUP(D35,Tabla1[#All],2,0)</f>
        <v>MALLA DE MICROFUTBOL O FUTSAL TIPO CABAÑA Nylon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v>
      </c>
      <c r="F35" s="25">
        <v>2</v>
      </c>
    </row>
    <row r="36" spans="1:6" ht="65" x14ac:dyDescent="0.3">
      <c r="A36" s="41">
        <v>34</v>
      </c>
      <c r="B36" s="15" t="s">
        <v>92</v>
      </c>
      <c r="C36" s="15" t="s">
        <v>93</v>
      </c>
      <c r="D36" s="34" t="s">
        <v>153</v>
      </c>
      <c r="E36" s="15" t="str">
        <f>VLOOKUP(D36,Tabla1[#All],2,0)</f>
        <v>Especificaciones: Elaborado en plástico Plano
- Material: PVC o similar 
- Antideslizante
- Colores: Varios
- Medidas: 60 Cm de diametro</v>
      </c>
      <c r="F36" s="25">
        <v>10</v>
      </c>
    </row>
    <row r="37" spans="1:6" ht="78" x14ac:dyDescent="0.3">
      <c r="A37" s="41">
        <v>35</v>
      </c>
      <c r="B37" s="15" t="s">
        <v>92</v>
      </c>
      <c r="C37" s="15" t="s">
        <v>93</v>
      </c>
      <c r="D37" s="34" t="s">
        <v>154</v>
      </c>
      <c r="E37" s="15" t="str">
        <f>VLOOKUP(D37,Tabla1[#All],2,0)</f>
        <v xml:space="preserve">Características:
- longitud de extremo a extremo: 5 a 6 mts aprox.  
- Ancho: 39 a 50 cmts  cm
- Fácil de armar, desarmar, trasladar
- Material: P.V.C los separadores  o similar  y Riata
- 10 pasos graduables </v>
      </c>
      <c r="F37" s="25">
        <v>30</v>
      </c>
    </row>
    <row r="38" spans="1:6" ht="117" x14ac:dyDescent="0.3">
      <c r="A38" s="41">
        <v>36</v>
      </c>
      <c r="B38" s="15" t="s">
        <v>92</v>
      </c>
      <c r="C38" s="15" t="s">
        <v>93</v>
      </c>
      <c r="D38" s="34" t="s">
        <v>155</v>
      </c>
      <c r="E38" s="15" t="str">
        <f>VLOOKUP(D38,Tabla1[#All],2,0)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38" s="25">
        <v>30</v>
      </c>
    </row>
    <row r="39" spans="1:6" ht="65" x14ac:dyDescent="0.3">
      <c r="A39" s="41">
        <v>37</v>
      </c>
      <c r="B39" s="15" t="s">
        <v>92</v>
      </c>
      <c r="C39" s="15" t="s">
        <v>93</v>
      </c>
      <c r="D39" s="34" t="s">
        <v>156</v>
      </c>
      <c r="E39" s="15" t="str">
        <f>VLOOKUP(D39,Tabla1[#All],2,0)</f>
        <v xml:space="preserve">Material: PVC  Largo: 2 m
Con sistema de resortes. -      Estaca Resorte
- Punta Metálica
- Tubo de 1.50 cm 
Diseñada para entrenamiento en diferentes actividades deportivas. </v>
      </c>
      <c r="F39" s="25">
        <v>30</v>
      </c>
    </row>
    <row r="40" spans="1:6" ht="39" x14ac:dyDescent="0.3">
      <c r="A40" s="41">
        <v>38</v>
      </c>
      <c r="B40" s="15" t="s">
        <v>92</v>
      </c>
      <c r="C40" s="15" t="s">
        <v>93</v>
      </c>
      <c r="D40" s="34" t="s">
        <v>282</v>
      </c>
      <c r="E40" s="15" t="str">
        <f>VLOOKUP(D40,Tabla1[#All],2,0)</f>
        <v xml:space="preserve">Peto Deportivo Entrenamiento Futbol , Voley , Baloncesto  - Tela Perforada Malla o lisa 
- 6 colores </v>
      </c>
      <c r="F40" s="25">
        <v>60</v>
      </c>
    </row>
    <row r="41" spans="1:6" ht="169" x14ac:dyDescent="0.3">
      <c r="A41" s="41">
        <v>39</v>
      </c>
      <c r="B41" s="15" t="s">
        <v>92</v>
      </c>
      <c r="C41" s="15" t="s">
        <v>93</v>
      </c>
      <c r="D41" s="34" t="s">
        <v>157</v>
      </c>
      <c r="E41" s="15" t="str">
        <f>VLOOKUP(D41,Tabla1[#All],2,0)</f>
        <v>Descripción
Guante para arqueros antifracturas ,  palma en látex, cuerpo de material sintético textil, proporciona un perfecto agarre en terreno seco o mojado, material de doble espesor para mayor protección al rechazo, contra palma en Hi-Foam que proporciona alta protección, maneja antifracturante removible.
-Palma en látex de 3+3mm
-Contrapalma Hi-Foam de alta calidad de 3.0mm Repujada
-Material sintético
-Malla textil
-Antifracturante Re-movible
-Cierre en velcro
-Banda elástica varias tallas</v>
      </c>
      <c r="F41" s="25">
        <v>10</v>
      </c>
    </row>
    <row r="42" spans="1:6" ht="39" x14ac:dyDescent="0.3">
      <c r="A42" s="41">
        <v>40</v>
      </c>
      <c r="B42" s="15" t="s">
        <v>92</v>
      </c>
      <c r="C42" s="15" t="s">
        <v>38</v>
      </c>
      <c r="D42" s="34" t="s">
        <v>158</v>
      </c>
      <c r="E42" s="15" t="str">
        <f>VLOOKUP(D42,Tabla1[#All],2,0)</f>
        <v xml:space="preserve">Silla gerencial polipropileno, base metálica, con rodachines y apoya brazos, graduable, color negro (o gris oscuro). Capacidad una persona Max. 100 kilos </v>
      </c>
      <c r="F42" s="25">
        <v>2</v>
      </c>
    </row>
    <row r="43" spans="1:6" ht="104" x14ac:dyDescent="0.3">
      <c r="A43" s="41">
        <v>41</v>
      </c>
      <c r="B43" s="15" t="s">
        <v>92</v>
      </c>
      <c r="C43" s="15" t="s">
        <v>38</v>
      </c>
      <c r="D43" s="34" t="s">
        <v>181</v>
      </c>
      <c r="E43" s="15" t="str">
        <f>VLOOKUP(D43,Tabla1[#All],2,0)</f>
        <v xml:space="preserve">Escritorios para un solo puesto de trabajo 
medidas 120x60x75cm
ancho 120 centímetros
alto 75 centímetros
profundo 60 centímetros
material madera tipo aglomerado acabado tipo madera o similar, base en metal. posibilidades, base en madera 
</v>
      </c>
      <c r="F43" s="25">
        <v>2</v>
      </c>
    </row>
    <row r="44" spans="1:6" ht="130" x14ac:dyDescent="0.3">
      <c r="A44" s="44">
        <v>42</v>
      </c>
      <c r="B44" s="21" t="s">
        <v>92</v>
      </c>
      <c r="C44" s="21" t="s">
        <v>38</v>
      </c>
      <c r="D44" s="36" t="s">
        <v>159</v>
      </c>
      <c r="E44" s="21" t="str">
        <f>VLOOKUP(D44,Tabla1[#All],2,0)</f>
        <v xml:space="preserve">Descripción del equipo:
Capacidad: 12000 btu
Voltaje:: 220 v
El equipo incluye lo siguiente:
Unidad interior: minisplit
Unidad exterior: condensador
Control remoto
Incluye kit de tubería          3- 5 mts                                                                                     Gas R 410                                                                                                                                       Color blanco                                                                                                                                       </v>
      </c>
      <c r="F44" s="26">
        <v>1</v>
      </c>
    </row>
    <row r="46" spans="1:6" ht="36.75" customHeight="1" x14ac:dyDescent="0.3">
      <c r="A46" s="78" t="s">
        <v>179</v>
      </c>
      <c r="B46" s="79"/>
      <c r="C46" s="79"/>
      <c r="D46" s="79"/>
      <c r="E46" s="79"/>
      <c r="F46" s="79"/>
    </row>
    <row r="47" spans="1:6" x14ac:dyDescent="0.3">
      <c r="A47" s="38" t="s">
        <v>0</v>
      </c>
      <c r="B47" s="39" t="s">
        <v>1</v>
      </c>
      <c r="C47" s="39" t="s">
        <v>2</v>
      </c>
      <c r="D47" s="39" t="s">
        <v>3</v>
      </c>
      <c r="E47" s="39" t="s">
        <v>53</v>
      </c>
      <c r="F47" s="40" t="s">
        <v>4</v>
      </c>
    </row>
    <row r="48" spans="1:6" ht="104" x14ac:dyDescent="0.3">
      <c r="A48" s="41">
        <v>1</v>
      </c>
      <c r="B48" s="15" t="s">
        <v>92</v>
      </c>
      <c r="C48" s="15" t="s">
        <v>93</v>
      </c>
      <c r="D48" s="32" t="s">
        <v>180</v>
      </c>
      <c r="E48" s="15" t="str">
        <f>VLOOKUP(D48,Tabla1[#All],2,0)</f>
        <v xml:space="preserve">Colchoneta para Yoga Pilates portable  Dimensiones :                                                                             Densidad 2 kg/m³
Materiales del relleno: Espuma pre-prensada de alta densidad, tela de recubrimiento acrílica de alta densidad, impermeable, lavable. 
Indeformable y portátil
Color: Negra
Fácil de limpiar. 
</v>
      </c>
      <c r="F48" s="68">
        <v>100</v>
      </c>
    </row>
    <row r="49" spans="1:6" ht="65" x14ac:dyDescent="0.3">
      <c r="A49" s="41">
        <v>2</v>
      </c>
      <c r="B49" s="15" t="s">
        <v>92</v>
      </c>
      <c r="C49" s="15" t="s">
        <v>93</v>
      </c>
      <c r="D49" s="32" t="s">
        <v>209</v>
      </c>
      <c r="E49" s="15" t="str">
        <f>VLOOKUP(D49,Tabla1[#All],2,0)</f>
        <v xml:space="preserve">Material: PVC  Largo: 2 m
Con sistema de resortes. -             Estaca Resorte
- Punta Metálica
- Tubo de 1.50 cm 
Diseñada para entrenamiento en diferentes actividades deportivas. </v>
      </c>
      <c r="F49" s="68">
        <v>300</v>
      </c>
    </row>
    <row r="50" spans="1:6" ht="43.5" x14ac:dyDescent="0.3">
      <c r="A50" s="41">
        <v>3</v>
      </c>
      <c r="B50" s="15" t="s">
        <v>92</v>
      </c>
      <c r="C50" s="15" t="s">
        <v>93</v>
      </c>
      <c r="D50" s="32" t="s">
        <v>160</v>
      </c>
      <c r="E50" s="15" t="str">
        <f>VLOOKUP(D50,Tabla1[#All],2,0)</f>
        <v>Par De Mancuernas, Set X2 Encauchetadas De 10 Libras 5 Kilos Material de recubrimiento de la mancuerna: Goma vinílica
Forma de la mancuerna: Hexagonal</v>
      </c>
      <c r="F50" s="68">
        <v>50</v>
      </c>
    </row>
    <row r="51" spans="1:6" ht="43.5" x14ac:dyDescent="0.3">
      <c r="A51" s="41">
        <v>4</v>
      </c>
      <c r="B51" s="15" t="s">
        <v>92</v>
      </c>
      <c r="C51" s="15" t="s">
        <v>93</v>
      </c>
      <c r="D51" s="32" t="s">
        <v>161</v>
      </c>
      <c r="E51" s="15" t="str">
        <f>VLOOKUP(D51,Tabla1[#All],2,0)</f>
        <v>Par De Mancuernas, Set X2 Encauchetadas De  8 Libras 4 Kilos Material de recubrimiento de la mancuerna: Goma vinílica
Forma de la mancuerna: Hexagonal</v>
      </c>
      <c r="F51" s="68">
        <v>50</v>
      </c>
    </row>
    <row r="52" spans="1:6" ht="91" x14ac:dyDescent="0.3">
      <c r="A52" s="41">
        <v>5</v>
      </c>
      <c r="B52" s="15" t="s">
        <v>92</v>
      </c>
      <c r="C52" s="15" t="s">
        <v>93</v>
      </c>
      <c r="D52" s="32" t="s">
        <v>162</v>
      </c>
      <c r="E52" s="15" t="str">
        <f>VLOOKUP(D52,Tabla1[#All],2,0)</f>
        <v>Tabla Deslizante Patinaje Litio S - Ajustable 2.0m X 0.6m   Tabla deslizante fija
2,0 m x 0,6 m
1 x Tabla deslizante litioSlidePro
1 x Par de zapatones
1 x Maleta LitioSlideBag
1 x Tarro de Silicona</v>
      </c>
      <c r="F52" s="68">
        <v>100</v>
      </c>
    </row>
    <row r="53" spans="1:6" ht="91" x14ac:dyDescent="0.3">
      <c r="A53" s="41">
        <v>6</v>
      </c>
      <c r="B53" s="15" t="s">
        <v>92</v>
      </c>
      <c r="C53" s="15" t="s">
        <v>93</v>
      </c>
      <c r="D53" s="32" t="s">
        <v>207</v>
      </c>
      <c r="E53" s="15" t="str">
        <f>VLOOKUP(D53,Tabla1[#All],2,0)</f>
        <v xml:space="preserve">Descripción
Lazo Cuerda para saltar .
Este lazo cuenta con rodamientos en los mangos para evitar que se rompa la cuerda.
-mango ergonómico en PVC
- Cuerda en nylon
- largos: 2.5 mt a 3,00 mts </v>
      </c>
      <c r="F53" s="68">
        <v>400</v>
      </c>
    </row>
    <row r="54" spans="1:6" ht="78" x14ac:dyDescent="0.3">
      <c r="A54" s="41">
        <v>7</v>
      </c>
      <c r="B54" s="15" t="s">
        <v>92</v>
      </c>
      <c r="C54" s="15" t="s">
        <v>93</v>
      </c>
      <c r="D54" s="32" t="s">
        <v>206</v>
      </c>
      <c r="E54" s="15" t="str">
        <f>VLOOKUP(D54,Tabla1[#All],2,0)</f>
        <v>Faja Térmica Reductora Unisex varias tallas                       Material principal: Neoprene
Composición: Neopreno
Funciones de la faja reductora: Reductora
Zona de control de la faja reductora: Cintura
Cantidad: 1</v>
      </c>
      <c r="F54" s="68">
        <v>100</v>
      </c>
    </row>
    <row r="55" spans="1:6" ht="78" x14ac:dyDescent="0.3">
      <c r="A55" s="41">
        <v>8</v>
      </c>
      <c r="B55" s="15" t="s">
        <v>92</v>
      </c>
      <c r="C55" s="15" t="s">
        <v>93</v>
      </c>
      <c r="D55" s="32" t="s">
        <v>214</v>
      </c>
      <c r="E55" s="15" t="str">
        <f>VLOOKUP(D55,Tabla1[#All],2,0)</f>
        <v>Descripción
Mini barrera obstáculo de salto en pasta, color naranja altamente visible, 9" de alto, en tubo plástico de PVC de alta resistencia de 1.5 cm de diámetro. Diseñadas especialmente para el trabajo de velocidad. Recomendada para entrenamientos de interior y exterior, fútbol, deportes de equipo y atletismo, además de entrenamiento pliométrico.</v>
      </c>
      <c r="F55" s="68">
        <v>200</v>
      </c>
    </row>
    <row r="56" spans="1:6" ht="78" x14ac:dyDescent="0.3">
      <c r="A56" s="41">
        <v>9</v>
      </c>
      <c r="B56" s="15" t="s">
        <v>92</v>
      </c>
      <c r="C56" s="15" t="s">
        <v>93</v>
      </c>
      <c r="D56" s="32" t="s">
        <v>215</v>
      </c>
      <c r="E56" s="15" t="str">
        <f>VLOOKUP(D56,Tabla1[#All],2,0)</f>
        <v>Descripción
Mini barrera obstáculo de salto en pasta, color naranja altamente visible, 12" de alto, en tubo plástico de PVC de alta resistencia de 1.5 cm de diámetro. Diseñadas especialmente para el trabajo de velocidad. Recomendada para entrenamientos de interior y exterior, fútbol, deportes de equipo y atletismo, además de entrenamiento pliométrico.</v>
      </c>
      <c r="F56" s="68">
        <v>200</v>
      </c>
    </row>
    <row r="57" spans="1:6" ht="78" x14ac:dyDescent="0.3">
      <c r="A57" s="41">
        <v>10</v>
      </c>
      <c r="B57" s="15" t="s">
        <v>92</v>
      </c>
      <c r="C57" s="15" t="s">
        <v>93</v>
      </c>
      <c r="D57" s="32" t="s">
        <v>216</v>
      </c>
      <c r="E57" s="15" t="str">
        <f>VLOOKUP(D57,Tabla1[#All],2,0)</f>
        <v>Descripción
Mini barrera obstáculo de salto en pasta, color naranja altamente visible, 16" de alto, en tubo plástico de PVC de alta resistencia de 1.5 cm de diámetro. Diseñadas especialmente para el trabajo de velocidad. Recomendada para entrenamientos de interior y exterior, fútbol, deportes de equipo y atletismo, además de entrenamiento pliométrico.</v>
      </c>
      <c r="F57" s="68">
        <v>200</v>
      </c>
    </row>
    <row r="58" spans="1:6" ht="169" x14ac:dyDescent="0.3">
      <c r="A58" s="41">
        <v>11</v>
      </c>
      <c r="B58" s="15" t="s">
        <v>92</v>
      </c>
      <c r="C58" s="15" t="s">
        <v>93</v>
      </c>
      <c r="D58" s="32" t="s">
        <v>283</v>
      </c>
      <c r="E58" s="15" t="str">
        <f>VLOOKUP(D58,Tabla1[#All],2,0)</f>
        <v>Tabla estratégica para entrenador de Fútbol, escuela de fútbol
Incluye:
* Tablero de futbol, baloncesto, voleibol y balonmano, Todo en uno
* Portafolio en cuero sintético
* Superficie magnética
* 27 fichas marcadoras (12 fichas naranja. 12 fichas verdes, 3 azules)
* Planificador - libreta de juego
* Tarjeta Roja y amarilla
* 2 Marcadores borrables
* 1 Marcador doble punta
* Silbato
* Moneda
*Carpeta en cuero sintetico, nylon y cierres para mayor comodidad</v>
      </c>
      <c r="F58" s="68">
        <v>50</v>
      </c>
    </row>
    <row r="59" spans="1:6" ht="104" x14ac:dyDescent="0.3">
      <c r="A59" s="41">
        <v>12</v>
      </c>
      <c r="B59" s="15" t="s">
        <v>92</v>
      </c>
      <c r="C59" s="15" t="s">
        <v>93</v>
      </c>
      <c r="D59" s="32" t="s">
        <v>208</v>
      </c>
      <c r="E59" s="15" t="str">
        <f>VLOOKUP(D59,Tabla1[#All],2,0)</f>
        <v xml:space="preserve">Juego de arneses                               1. Arneses Abdominales Aereos Resistencia 150kg                     Ficha técnica:
ABDOMINALES AEREOS (PAR)
COSTURAS REFORZADAS EN NYLON
Abullonados para mayor confort                                                       2. Arnes para tobillos tipo Theraban Grillete Neopreno, Arnés De Tobillo Elástico. 
</v>
      </c>
      <c r="F59" s="68">
        <v>100</v>
      </c>
    </row>
    <row r="60" spans="1:6" ht="78" x14ac:dyDescent="0.3">
      <c r="A60" s="41">
        <v>13</v>
      </c>
      <c r="B60" s="15" t="s">
        <v>92</v>
      </c>
      <c r="C60" s="15" t="s">
        <v>93</v>
      </c>
      <c r="D60" s="32" t="s">
        <v>163</v>
      </c>
      <c r="E60" s="15" t="str">
        <f>VLOOKUP(D60,Tabla1[#All],2,0)</f>
        <v xml:space="preserve">Conos plásticos de entrenamiento y agilidad 
• altura de  32 cm  o similar 
•Material plástico PVC de alta resistencia o polipropileno o similar 
• base estable de 20 cm de diámetro o similar 
• con agujeros en sus 4 esquinas por si se requiere fijación. Color de los conos : Naranja </v>
      </c>
      <c r="F60" s="68">
        <v>120</v>
      </c>
    </row>
    <row r="61" spans="1:6" ht="78" x14ac:dyDescent="0.3">
      <c r="A61" s="41">
        <v>14</v>
      </c>
      <c r="B61" s="15" t="s">
        <v>92</v>
      </c>
      <c r="C61" s="15" t="s">
        <v>93</v>
      </c>
      <c r="D61" s="32" t="s">
        <v>164</v>
      </c>
      <c r="E61" s="15" t="str">
        <f>VLOOKUP(D61,Tabla1[#All],2,0)</f>
        <v xml:space="preserve">Conos plásticos de entrenamiento y agilidad 
• altura de  23  cm  o similar 
•Material plástico PVC de alta resistencia o polipropileno o similar 
• base estable de 20 cm de diámetro o similar 
• con agujeros en sus 4 esquinas por si se requiere fijación. Color de los conos : Naranja </v>
      </c>
      <c r="F61" s="68">
        <v>120</v>
      </c>
    </row>
    <row r="62" spans="1:6" ht="78" x14ac:dyDescent="0.3">
      <c r="A62" s="41">
        <v>15</v>
      </c>
      <c r="B62" s="15" t="s">
        <v>92</v>
      </c>
      <c r="C62" s="15" t="s">
        <v>93</v>
      </c>
      <c r="D62" s="32" t="s">
        <v>165</v>
      </c>
      <c r="E62" s="15" t="str">
        <f>VLOOKUP(D62,Tabla1[#All],2,0)</f>
        <v xml:space="preserve">Conos plásticos de entrenamiento y agilidad 
• altura de 18 cm  o similar 
•Material plástico PVC de alta resistencia o polipropileno o similar 
• base estable de 20 cm de diámetro o similar 
• con agujeros en sus 4 esquinas por si se requiere fijación. Color de los conos : Naranja </v>
      </c>
      <c r="F62" s="68">
        <v>200</v>
      </c>
    </row>
    <row r="63" spans="1:6" ht="65" x14ac:dyDescent="0.3">
      <c r="A63" s="41">
        <v>16</v>
      </c>
      <c r="B63" s="15" t="s">
        <v>92</v>
      </c>
      <c r="C63" s="15" t="s">
        <v>93</v>
      </c>
      <c r="D63" s="32" t="s">
        <v>166</v>
      </c>
      <c r="E63" s="15" t="str">
        <f>VLOOKUP(D63,Tabla1[#All],2,0)</f>
        <v>Especificaciones: Elaborado en plástico Plano
- Material: PVC o similar 
- Antideslizante
- Colores: Varios
- Medidas: 60 Cm de diametro</v>
      </c>
      <c r="F63" s="68">
        <v>200</v>
      </c>
    </row>
    <row r="64" spans="1:6" ht="117" x14ac:dyDescent="0.3">
      <c r="A64" s="41">
        <v>17</v>
      </c>
      <c r="B64" s="15" t="s">
        <v>92</v>
      </c>
      <c r="C64" s="15" t="s">
        <v>93</v>
      </c>
      <c r="D64" s="32" t="s">
        <v>220</v>
      </c>
      <c r="E64" s="15" t="str">
        <f>VLOOKUP(D64,Tabla1[#All],2,0)</f>
        <v xml:space="preserve">Colchoneta para Yoga Pilates portable  Dimensiones :                                                                             Largo x Ancho 150 cm x 63 cm
Espesor 1.5 cm
Densidad 2 kg/m³
Materiales del relleno: Espuma pre-prensada de alta densidad, tela de recubrimiento acrílica de alta densidad, impermeable, lavable. 
Indeformable y portátil
Color: Negra
Fácil de limpiar. (Medidas similares </v>
      </c>
      <c r="F64" s="68">
        <v>40</v>
      </c>
    </row>
    <row r="65" spans="1:6" ht="65" x14ac:dyDescent="0.3">
      <c r="A65" s="41">
        <v>18</v>
      </c>
      <c r="B65" s="15" t="s">
        <v>92</v>
      </c>
      <c r="C65" s="15" t="s">
        <v>93</v>
      </c>
      <c r="D65" s="32" t="s">
        <v>167</v>
      </c>
      <c r="E65" s="15" t="str">
        <f>VLOOKUP(D65,Tabla1[#All],2,0)</f>
        <v xml:space="preserve">Descripción
Capacidad máxima  10 balones de cualquier deporte!
tela de morral lona  gruesa . Tipo Tula , cremallera de alta resistencia y 2 manijas en lona , reforzadas para poder cargar. 
Color negro. </v>
      </c>
      <c r="F65" s="68">
        <v>20</v>
      </c>
    </row>
    <row r="66" spans="1:6" ht="130" x14ac:dyDescent="0.3">
      <c r="A66" s="41">
        <v>19</v>
      </c>
      <c r="B66" s="15" t="s">
        <v>92</v>
      </c>
      <c r="C66" s="15" t="s">
        <v>93</v>
      </c>
      <c r="D66" s="32" t="s">
        <v>168</v>
      </c>
      <c r="E66" s="15" t="str">
        <f>VLOOKUP(D66,Tabla1[#All],2,0)</f>
        <v>Descripción
Manillares en goma que no se razgan , hebillas laterales y ajuste en la correa central , indispensable para modi fiAcar posición y altura 
-GUIA PDF
-Bandas suspensión resistencia  500 kilos reales  ,mide 3,20 mts alta calidad hebillas en acero , herrajes en acero que  no se oxidan ,, tela de seguridad alta carga
-anclaje puerta
- Bolso tela portable
set de 3 bandas tubulares</v>
      </c>
      <c r="F66" s="68">
        <v>10</v>
      </c>
    </row>
    <row r="67" spans="1:6" ht="117" x14ac:dyDescent="0.3">
      <c r="A67" s="41">
        <v>20</v>
      </c>
      <c r="B67" s="15" t="s">
        <v>92</v>
      </c>
      <c r="C67" s="15" t="s">
        <v>93</v>
      </c>
      <c r="D67" s="32" t="s">
        <v>217</v>
      </c>
      <c r="E67" s="15" t="str">
        <f>VLOOKUP(D67,Tabla1[#All],2,0)</f>
        <v>DESCRIPCIÓN DEL PRODUCTO:
- TAMAÑO:  tamaño de Balón Oficial numero #4. recomendado para interiores y exteriores. Diseño Recreativo.
- PESO: 350 - 390 g
- COMPOSICIÓN: Diseñado con el material de la cubierta anodizado, camuflaje negro con acentos de color según el modelo. Cámara de butilo para una mejor retención de aire, Construcción de 32 paneles cosido a máquina.</v>
      </c>
      <c r="F67" s="68">
        <v>100</v>
      </c>
    </row>
    <row r="68" spans="1:6" ht="169" x14ac:dyDescent="0.3">
      <c r="A68" s="41">
        <v>21</v>
      </c>
      <c r="B68" s="15" t="s">
        <v>92</v>
      </c>
      <c r="C68" s="15" t="s">
        <v>93</v>
      </c>
      <c r="D68" s="32" t="s">
        <v>218</v>
      </c>
      <c r="E68" s="15" t="str">
        <f>VLOOKUP(D68,Tabla1[#All],2,0)</f>
        <v>DESCRIPCIÓN DEL PRODUCTO:
- TAMAÑO:  tamaño de Balón Oficial numero #4. recomendado para interiores y exteriores. Diseño Recreativo.
Peso 300 a 340 g
Circunferencia 58 a 60 cm
- COMPOSICIÓN: Diseñado con el material de la cubierta anodizado, camuflaje negro con acentos de color según el modelo. Cámara de butilo para una mejor retención de aire, Construcción de 32 paneles cosido a máquina.
-Descripción
Peso 300 a 340 g
Circunferencia 58 a 60 cm</v>
      </c>
      <c r="F68" s="68">
        <v>100</v>
      </c>
    </row>
    <row r="69" spans="1:6" ht="117" x14ac:dyDescent="0.3">
      <c r="A69" s="41">
        <v>22</v>
      </c>
      <c r="B69" s="15" t="s">
        <v>92</v>
      </c>
      <c r="C69" s="15" t="s">
        <v>93</v>
      </c>
      <c r="D69" s="32" t="s">
        <v>219</v>
      </c>
      <c r="E69" s="15" t="str">
        <f>VLOOKUP(D69,Tabla1[#All],2,0)</f>
        <v>DESCRIPCIÓN DEL PRODUCTO:
- TAMAÑO:  tamaño de Balón Oficial numero #4. recomendado para interiores y exteriores. Diseño Recreativo.
- COMPOSICIÓN: Diseñado con el material de la cubierta anodizado, camuflaje negro con acentos de color según el modelo. Cámara de butilo para una mejor retención de aire, Construcción de 32 paneles cosido a máquina.-Tamaño: #5
Peso: 1 kg</v>
      </c>
      <c r="F69" s="68">
        <v>50</v>
      </c>
    </row>
    <row r="70" spans="1:6" ht="91" x14ac:dyDescent="0.3">
      <c r="A70" s="41">
        <v>23</v>
      </c>
      <c r="B70" s="15" t="s">
        <v>92</v>
      </c>
      <c r="C70" s="15" t="s">
        <v>93</v>
      </c>
      <c r="D70" s="32" t="s">
        <v>169</v>
      </c>
      <c r="E70" s="15" t="str">
        <f>VLOOKUP(D70,Tabla1[#All],2,0)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70" s="68">
        <v>20</v>
      </c>
    </row>
    <row r="71" spans="1:6" ht="78" x14ac:dyDescent="0.3">
      <c r="A71" s="41">
        <v>24</v>
      </c>
      <c r="B71" s="15" t="s">
        <v>92</v>
      </c>
      <c r="C71" s="15" t="s">
        <v>93</v>
      </c>
      <c r="D71" s="32" t="s">
        <v>170</v>
      </c>
      <c r="E71" s="15" t="str">
        <f>VLOOKUP(D71,Tabla1[#All],2,0)</f>
        <v>Descripción:
POSTE EN PLÁSTICO ABS 1.20CM x 2.5CM 
Material: Plástico ABS
Superficie: Lisa
Alto: 120cm
Diámetro: 2.5cm</v>
      </c>
      <c r="F71" s="68">
        <v>150</v>
      </c>
    </row>
    <row r="72" spans="1:6" ht="65" x14ac:dyDescent="0.3">
      <c r="A72" s="41">
        <v>25</v>
      </c>
      <c r="B72" s="15" t="s">
        <v>92</v>
      </c>
      <c r="C72" s="15" t="s">
        <v>93</v>
      </c>
      <c r="D72" s="32" t="s">
        <v>210</v>
      </c>
      <c r="E72" s="15" t="str">
        <f>VLOOKUP(D72,Tabla1[#All],2,0)</f>
        <v xml:space="preserve">Material: PVC  Largo: 2 m
Con sistema de resortes. -             Estaca Resorte
- Punta Metálica
- Tubo de 1.50 cm 
Diseñada para entrenamiento en diferentes actividades deportivas. </v>
      </c>
      <c r="F72" s="68">
        <v>50</v>
      </c>
    </row>
    <row r="73" spans="1:6" ht="52" x14ac:dyDescent="0.3">
      <c r="A73" s="41">
        <v>26</v>
      </c>
      <c r="B73" s="15" t="s">
        <v>92</v>
      </c>
      <c r="C73" s="15" t="s">
        <v>93</v>
      </c>
      <c r="D73" s="32" t="s">
        <v>171</v>
      </c>
      <c r="E73" s="15" t="str">
        <f>VLOOKUP(D73,Tabla1[#All],2,0)</f>
        <v>Mancuernas Pesas Kit 18 Kg  Multiejercicios Gym. Tipo de mancuerna: Barras + Discos
Peso: 18 kg
Forma de la mancuerna: Redondo</v>
      </c>
      <c r="F73" s="68">
        <v>5</v>
      </c>
    </row>
    <row r="74" spans="1:6" ht="65" x14ac:dyDescent="0.3">
      <c r="A74" s="41">
        <v>27</v>
      </c>
      <c r="B74" s="15" t="s">
        <v>92</v>
      </c>
      <c r="C74" s="15" t="s">
        <v>93</v>
      </c>
      <c r="D74" s="32" t="s">
        <v>172</v>
      </c>
      <c r="E74" s="15" t="str">
        <f>VLOOKUP(D74,Tabla1[#All],2,0)</f>
        <v xml:space="preserve">Peto Deportivo Entrenamiento Futbol , Voley , Baloncesto  - Tela Perforada Malla o lisa 
- Colores verde 10 unidades, amarillo 10 unidades, azul 10 unidades, rojo 10 unidades, morado 10 unidades, blanco 10 unidades (o colores similares), numerados en la espalda  en estampado o similar </v>
      </c>
      <c r="F74" s="68">
        <v>6</v>
      </c>
    </row>
    <row r="75" spans="1:6" ht="65" x14ac:dyDescent="0.3">
      <c r="A75" s="41">
        <v>28</v>
      </c>
      <c r="B75" s="15" t="s">
        <v>92</v>
      </c>
      <c r="C75" s="15" t="s">
        <v>93</v>
      </c>
      <c r="D75" s="32" t="s">
        <v>173</v>
      </c>
      <c r="E75" s="15" t="str">
        <f>VLOOKUP(D75,Tabla1[#All],2,0)</f>
        <v xml:space="preserve">Peto Deportivo Entrenamiento Futbol , Voley , Baloncesto  - Tela Perforada Malla o lisa 
- Colores verde 10 unidades, amarillo 10 unidades, azul 10 unidades, rojo 10 unidades, morado 10 unidades, blanco 10 unidades (o colores similares), numerados en la espalda  en estampado o similar </v>
      </c>
      <c r="F75" s="68">
        <v>6</v>
      </c>
    </row>
    <row r="76" spans="1:6" ht="91" x14ac:dyDescent="0.3">
      <c r="A76" s="41">
        <v>29</v>
      </c>
      <c r="B76" s="15" t="s">
        <v>92</v>
      </c>
      <c r="C76" s="15" t="s">
        <v>93</v>
      </c>
      <c r="D76" s="32" t="s">
        <v>174</v>
      </c>
      <c r="E76" s="15" t="str">
        <f>VLOOKUP(D76,Tabla1[#All],2,0)</f>
        <v>Material: Plástico
Altura: 15 cm
Es flexible: Sí
Con ranuras: Sí
Descripción
Diseñado para entrenamiento en diferentes actividades deportivas como el Fútbol, Baloncesto, Tenis, Voleibol, Deporte funcional, entre otros.</v>
      </c>
      <c r="F76" s="68">
        <v>200</v>
      </c>
    </row>
    <row r="77" spans="1:6" ht="117" x14ac:dyDescent="0.3">
      <c r="A77" s="41">
        <v>30</v>
      </c>
      <c r="B77" s="15" t="s">
        <v>92</v>
      </c>
      <c r="C77" s="15" t="s">
        <v>93</v>
      </c>
      <c r="D77" s="32" t="s">
        <v>211</v>
      </c>
      <c r="E77" s="15" t="str">
        <f>VLOOKUP(D77,Tabla1[#All],2,0)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77" s="68">
        <v>60</v>
      </c>
    </row>
    <row r="78" spans="1:6" ht="78" x14ac:dyDescent="0.3">
      <c r="A78" s="41">
        <v>31</v>
      </c>
      <c r="B78" s="15" t="s">
        <v>92</v>
      </c>
      <c r="C78" s="15" t="s">
        <v>93</v>
      </c>
      <c r="D78" s="32" t="s">
        <v>175</v>
      </c>
      <c r="E78" s="15" t="str">
        <f>VLOOKUP(D78,Tabla1[#All],2,0)</f>
        <v xml:space="preserve">Características:
- longitud de extremo a extremo: 5 a 6 mts aprox.  
- Ancho: 39 a 50 cmts  cm
- Fácil de armar, desarmar, trasladar
- Material: P.V.C los separadores  o similar  y Riata
- 10 pasos graduables </v>
      </c>
      <c r="F78" s="68">
        <v>10</v>
      </c>
    </row>
    <row r="79" spans="1:6" ht="65" x14ac:dyDescent="0.3">
      <c r="A79" s="41">
        <v>32</v>
      </c>
      <c r="B79" s="15" t="s">
        <v>92</v>
      </c>
      <c r="C79" s="15" t="s">
        <v>93</v>
      </c>
      <c r="D79" s="32" t="s">
        <v>212</v>
      </c>
      <c r="E79" s="15" t="str">
        <f>VLOOKUP(D79,Tabla1[#All],2,0)</f>
        <v xml:space="preserve">Hula Hula Hexagonal 50 Cm Con Unión Para Escalera Kit X 6Juego De Escalera Hexagonal, Naranja Fluorescente  Diseñado especialmente para entrenamiento en diferentes actividades deportivas como el Fútbol, Baloncesto, Tenis, Voleibol, Deporte funcional, entre otros. Material plastico. </v>
      </c>
      <c r="F79" s="68">
        <v>10</v>
      </c>
    </row>
    <row r="80" spans="1:6" ht="26" hidden="1" x14ac:dyDescent="0.3">
      <c r="A80" s="41">
        <v>33</v>
      </c>
      <c r="B80" s="15" t="s">
        <v>92</v>
      </c>
      <c r="C80" s="15" t="s">
        <v>93</v>
      </c>
      <c r="D80" s="32" t="s">
        <v>60</v>
      </c>
      <c r="E80" s="15" t="str">
        <f>VLOOKUP(D80,Tabla1[#All],2,0)</f>
        <v>Pito silvato. Material plástico, con cuerda de colgar</v>
      </c>
      <c r="F80" s="68">
        <v>10</v>
      </c>
    </row>
    <row r="81" spans="1:6" ht="26" x14ac:dyDescent="0.3">
      <c r="A81" s="41">
        <v>34</v>
      </c>
      <c r="B81" s="15" t="s">
        <v>92</v>
      </c>
      <c r="C81" s="15" t="s">
        <v>93</v>
      </c>
      <c r="D81" s="32" t="s">
        <v>176</v>
      </c>
      <c r="E81" s="15" t="str">
        <f>VLOOKUP(D81,Tabla1[#All],2,0)</f>
        <v xml:space="preserve">Tabla para anotar , base plástica , con clip para sujetar papeles. </v>
      </c>
      <c r="F81" s="68">
        <v>10</v>
      </c>
    </row>
    <row r="82" spans="1:6" ht="117" x14ac:dyDescent="0.3">
      <c r="A82" s="41">
        <v>35</v>
      </c>
      <c r="B82" s="15" t="s">
        <v>92</v>
      </c>
      <c r="C82" s="15" t="s">
        <v>93</v>
      </c>
      <c r="D82" s="32" t="s">
        <v>213</v>
      </c>
      <c r="E82" s="15" t="str">
        <f>VLOOKUP(D82,Tabla1[#All],2,0)</f>
        <v xml:space="preserve">Cinturón Con Banda Elástica Futbol Rebote Entrenamiento      
incluye:,
1 elastico de 150cm que se extiende hasta aproximadamente 2.50 metros ,,
1 cinturon para anclar la banda elastica ..
1 funda o soporte para el balon graduable para medidas de balon 3- 4- 5.
1 bolsa portable
</v>
      </c>
      <c r="F82" s="68">
        <v>20</v>
      </c>
    </row>
    <row r="83" spans="1:6" ht="143" x14ac:dyDescent="0.3">
      <c r="A83" s="41">
        <v>36</v>
      </c>
      <c r="B83" s="15" t="s">
        <v>92</v>
      </c>
      <c r="C83" s="15" t="s">
        <v>93</v>
      </c>
      <c r="D83" s="32" t="s">
        <v>177</v>
      </c>
      <c r="E83" s="15" t="str">
        <f>VLOOKUP(D83,Tabla1[#All],2,0)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83" s="68">
        <v>10</v>
      </c>
    </row>
    <row r="84" spans="1:6" ht="65" x14ac:dyDescent="0.3">
      <c r="A84" s="41">
        <v>37</v>
      </c>
      <c r="B84" s="15" t="s">
        <v>92</v>
      </c>
      <c r="C84" s="15" t="s">
        <v>93</v>
      </c>
      <c r="D84" s="32" t="s">
        <v>178</v>
      </c>
      <c r="E84" s="15" t="str">
        <f>VLOOKUP(D84,Tabla1[#All],2,0)</f>
        <v>Juego De Tarjetas Para Futbol Descripción:
Color tarjetas: Amarilla- Roja
Cantidad de tarjetas incluidas: 2 
Libreta de bolsillo con hojas de planilla del partido
Lápiz</v>
      </c>
      <c r="F84" s="68">
        <v>5</v>
      </c>
    </row>
    <row r="85" spans="1:6" ht="130" x14ac:dyDescent="0.3">
      <c r="A85" s="44">
        <v>38</v>
      </c>
      <c r="B85" s="21" t="s">
        <v>92</v>
      </c>
      <c r="C85" s="21" t="s">
        <v>93</v>
      </c>
      <c r="D85" s="37" t="s">
        <v>221</v>
      </c>
      <c r="E85" s="21" t="str">
        <f>VLOOKUP(D85,Tabla1[#All],2,0)</f>
        <v>Descripción
Cronometro Digital Profesional Deportivo 
2 vueltas / memoria dividida
1/100 segundos de precisión con contador dividido (durante los primeros 30 minutos)
Calendario
Reloj (formato de 12/24 horas)
Alarma diaria
Señal horaria
Funcion de dormir</v>
      </c>
      <c r="F85" s="69">
        <v>5</v>
      </c>
    </row>
    <row r="88" spans="1:6" ht="37.5" customHeight="1" x14ac:dyDescent="0.3">
      <c r="A88" s="78" t="s">
        <v>204</v>
      </c>
      <c r="B88" s="79"/>
      <c r="C88" s="79"/>
      <c r="D88" s="79"/>
      <c r="E88" s="79"/>
      <c r="F88" s="79"/>
    </row>
    <row r="89" spans="1:6" x14ac:dyDescent="0.3">
      <c r="A89" s="38" t="s">
        <v>0</v>
      </c>
      <c r="B89" s="39" t="s">
        <v>1</v>
      </c>
      <c r="C89" s="39" t="s">
        <v>2</v>
      </c>
      <c r="D89" s="39" t="s">
        <v>3</v>
      </c>
      <c r="E89" s="39" t="s">
        <v>53</v>
      </c>
      <c r="F89" s="40" t="s">
        <v>4</v>
      </c>
    </row>
    <row r="90" spans="1:6" ht="143" x14ac:dyDescent="0.3">
      <c r="A90" s="41">
        <v>1</v>
      </c>
      <c r="B90" s="15" t="s">
        <v>92</v>
      </c>
      <c r="C90" s="15" t="s">
        <v>93</v>
      </c>
      <c r="D90" s="32" t="s">
        <v>182</v>
      </c>
      <c r="E90" s="15" t="str">
        <f>VLOOKUP(D90,Tabla1[#All],2,0)</f>
        <v>Conjunto Deportivo Camiseta Y Pantaloneta Algodón ó poliester o similar. Manga corta, incluir número estampado en la espalda  de las camisetas (diferentes por cada camiseta ) Cantidades                                         Talla S :150 pantalonetas color blanco(S), 50 camisetas color azul (S), 50 camisetas color verde (S), 50 camisetas color amarillo (S).                 Talla M :150 pantalonetas color blanco(M), 50 camisetas color azul (M), 50 camisetas color verde (M), 50 camisetas color amarillo (M).                 Talla L :50 pantalonetas color blanco(L), 17 camisetas color azul (L), 17 camisetas color verde (L), 16 camisetas color amarillo (L).                 Talla XL :50 pantalonetas color blanco(XL), 17 camisetas color azul (XL), 17 camisetas color verde (XL), 16 camisetas color amarillo (XL).</v>
      </c>
      <c r="F90" s="68">
        <v>400</v>
      </c>
    </row>
    <row r="91" spans="1:6" ht="65" x14ac:dyDescent="0.3">
      <c r="A91" s="41">
        <v>2</v>
      </c>
      <c r="B91" s="15" t="s">
        <v>92</v>
      </c>
      <c r="C91" s="15" t="s">
        <v>93</v>
      </c>
      <c r="D91" s="32" t="s">
        <v>183</v>
      </c>
      <c r="E91" s="15" t="str">
        <f>VLOOKUP(D91,Tabla1[#All],2,0)</f>
        <v xml:space="preserve">Peto Deportivo Entrenamiento Futbol , Voley , Baloncesto  - Tela Perforada Malla o lisa 
- Colores verde 50 unidades, amarillo 50 unidades, azul 50 unidades, rojo 50 unidades, morado 50 unidades, blanco 50 unidades (o colores similares), numerados en la espalda  en estampado o similar </v>
      </c>
      <c r="F91" s="68">
        <v>300</v>
      </c>
    </row>
    <row r="92" spans="1:6" ht="182" x14ac:dyDescent="0.3">
      <c r="A92" s="41">
        <v>3</v>
      </c>
      <c r="B92" s="15" t="s">
        <v>92</v>
      </c>
      <c r="C92" s="15" t="s">
        <v>93</v>
      </c>
      <c r="D92" s="32" t="s">
        <v>184</v>
      </c>
      <c r="E92" s="15" t="str">
        <f>VLOOKUP(D92,Tabla1[#All],2,0)</f>
        <v>Conjunto Deportivo Camiseta Y Pantaloneta Algodón ó poliester o similar.  Camiseta Manga sisa, incluir número estampado en la espalda  de las camisetas (diferentes por cada camiseta ).                     Cantidades por talla :                                              Talla S :50 pantalonetas color blanco(S), 15 camisetas color azul (S), 15 camisetas color verde (S), 10 camisetas color amarillo (S).10 camisetas color rojo (S)                   Talla M :50 pantalonetas color blanco(M), 15 camisetas color azul (M), 15 camisetas color verde (M), 10 camisetas color amarillo (M). 10 camisetas color rojo (M)                 Talla L :50 pantalonetas color blanco(L), 15 camisetas color azul (L), 15 camisetas color verde (L), 10 camisetas color amarillo (L). 10 camisetas color rojo (L)                  Talla XL :50 pantalonetas color blanco(XL), 15 camisetas color azul (XL), 15 camisetas color verde (XL), 10 camisetas color amarillo (XL). 10 camisetas color rojo (XL)</v>
      </c>
      <c r="F92" s="68">
        <v>200</v>
      </c>
    </row>
    <row r="93" spans="1:6" ht="169" x14ac:dyDescent="0.3">
      <c r="A93" s="41">
        <v>4</v>
      </c>
      <c r="B93" s="15" t="s">
        <v>92</v>
      </c>
      <c r="C93" s="15" t="s">
        <v>93</v>
      </c>
      <c r="D93" s="32" t="s">
        <v>284</v>
      </c>
      <c r="E93" s="15" t="str">
        <f>VLOOKUP(D93,Tabla1[#All],2,0)</f>
        <v xml:space="preserve">Conjunto deportivo para HOMBRE tipo  basquetbol  marcados con  número .
En calidad poliéster con micro perforaciones absorbentes de sudor y secado rápido.
.  Camiseta tipo esqueleto o similar, incluir número estampado en la espalda  de las camisetas (diferentes por cada camiseta ).                     Cantidades por talla :                                              Talla S :5 pantalonetas color azul  (S) , 5  pantalonetas color amarillo  (S), 5 camisetas color azul  (S), 5 camisetas color amarillo (S).                  Talla M :5 pantalonetas color azul  (M) , 5  pantalonetas color amarillo  (M), 5 camisetas color azul  (M), 5 camisetas color amarillo (M).                       Talla L :5 pantalonetas color azul  (L) , 5  pantalonetas color amarillo  (L), 5 camisetas color azul  (L), 5 camisetas color amarillo (L). </v>
      </c>
      <c r="F93" s="68">
        <v>30</v>
      </c>
    </row>
    <row r="94" spans="1:6" ht="182" x14ac:dyDescent="0.3">
      <c r="A94" s="41">
        <v>5</v>
      </c>
      <c r="B94" s="15" t="s">
        <v>92</v>
      </c>
      <c r="C94" s="15" t="s">
        <v>93</v>
      </c>
      <c r="D94" s="32" t="s">
        <v>285</v>
      </c>
      <c r="E94" s="15" t="str">
        <f>VLOOKUP(D94,Tabla1[#All],2,0)</f>
        <v xml:space="preserve">Conjunto deportivo para mujer  tipo  basquetbol  marcados con  número .
En calidad poliéster con micro perforaciones absorbentes de sudor y secado rápido.
.  Camiseta tipo esqueleto o similar , incluir número estampado en la espalda  de las camisetas (diferentes por cada camiseta ).                     Cantidades por talla :                                              Talla S :4 pantalonetas color azul  (S) , 4  pantalonetas color amarillo  (S), 4 camisetas color azul  (S),4 camisetas color amarillo (S).                  Talla M :4 pantalonetas color azul  (M) , 4 pantalonetas color amarillo  (M), 4 camisetas color azul  (M), 4 camisetas color amarillo (M).                       Talla L :4 pantalonetas color azul  (L) , 4  pantalonetas color amarillo  (L), 4 camisetas color azul  (L), 4 camisetas color amarillo (L). Talla XL :3 pantalonetas color azul  (XL) ,3  pantalonetas color amarillo  (XL), 3 camisetas color azul  (XL), 3 camisetas color amarillo (XL). </v>
      </c>
      <c r="F94" s="68">
        <v>30</v>
      </c>
    </row>
    <row r="95" spans="1:6" ht="143" x14ac:dyDescent="0.3">
      <c r="A95" s="41">
        <v>6</v>
      </c>
      <c r="B95" s="15" t="s">
        <v>92</v>
      </c>
      <c r="C95" s="15" t="s">
        <v>93</v>
      </c>
      <c r="D95" s="32" t="s">
        <v>185</v>
      </c>
      <c r="E95" s="15" t="str">
        <f>VLOOKUP(D95,Tabla1[#All],2,0)</f>
        <v>Conjunto Deportivo Camiseta Y Pantaloneta Algodón ó poliester o similar PARA HOMBRE . Manga corta, incluir número estampado en la espalda  de las camisetas (diferentes por cada camiseta ) Cantidades                                         Talla S :9 pantalonetas color blanco(S), 3 camisetas color azul (S), 3 camisetas color verde (S), 3 camisetas color amarillo (S).                 Talla M :9 pantalonetas color blanco(M), 3 camisetas color azul (M), 3 camisetas color verde (M), 3 camisetas color amarillo (M).                 Talla L :9 pantalonetas color blanco(L), 3 camisetas color azul (L), 3  camisetas color verde (L), 3 camisetas color amarillo (L).                 Talla XL :9 pantalonetas color blanco(XL), 3 camisetas color azul (XL), 3 camisetas color verde (XL), 3  camisetas color amarillo (XL).</v>
      </c>
      <c r="F95" s="68">
        <v>36</v>
      </c>
    </row>
    <row r="96" spans="1:6" ht="143" x14ac:dyDescent="0.3">
      <c r="A96" s="41">
        <v>7</v>
      </c>
      <c r="B96" s="15" t="s">
        <v>92</v>
      </c>
      <c r="C96" s="15" t="s">
        <v>93</v>
      </c>
      <c r="D96" s="32" t="s">
        <v>186</v>
      </c>
      <c r="E96" s="15" t="str">
        <f>VLOOKUP(D96,Tabla1[#All],2,0)</f>
        <v>Conjunto Deportivo Camiseta Y Pantaloneta Algodón ó poliester o similar PARA MUJER . Manga corta, incluir número estampado en la espalda  de las camisetas (diferentes por cada camiseta ) Cantidades                                         Talla S :9 pantalonetas color blanco(S), 3 camisetas color azul (S), 3 camisetas color verde (S), 3 camisetas color amarillo (S).                 Talla M :9 pantalonetas color blanco(M), 3 camisetas color azul (M), 3 camisetas color verde (M), 3 camisetas color amarillo (M).                 Talla L :9 pantalonetas color blanco(L), 3 camisetas color azul (L), 3  camisetas color verde (L), 3 camisetas color amarillo (L).                 Talla XL :9 pantalonetas color blanco(XL), 3 camisetas color azul (XL), 3 camisetas color verde (XL), 3  camisetas color amarillo (XL).</v>
      </c>
      <c r="F96" s="68">
        <v>36</v>
      </c>
    </row>
    <row r="97" spans="1:6" ht="234" x14ac:dyDescent="0.3">
      <c r="A97" s="41">
        <v>8</v>
      </c>
      <c r="B97" s="15" t="s">
        <v>92</v>
      </c>
      <c r="C97" s="15" t="s">
        <v>93</v>
      </c>
      <c r="D97" s="32" t="s">
        <v>286</v>
      </c>
      <c r="E97" s="15" t="str">
        <f>VLOOKUP(D97,Tabla1[#All],2,0)</f>
        <v xml:space="preserve">Elaborado con una superficie en PU de alta calidad con triple recubrimiento de backing de alta densidad, así mismo las láminas de los paneles posee envoltura cruzada diseñada con tejidos de poli-algodón de alta densidad igualmente incorpora espuma EVA de alta densidad ayudando a tener una mejor amortiguación, los paneles están cosidos a máquina ayudando a la perdurabilidad, la parte interna cuenta con una doble válvula y cámara que permite mantener la forma del balón, su diseño cuenta con colores vibrantes mejorando la visibilidad del balón en el campo de juego . El tamaño 3 es el balón de fútbol oficial para los niños más pequeños. Tiene una circunferencia de 58-61 centímetros y un peso de 311,84 gramos.                                                                                                                                                                                                                     Rebote controlado. 
Alta suavidad al toque. Para juego en cesped.                                                Material: PVC
Total esfericidad. Gran resistencia al impacto. Garantiza óptimo balanceo. Mejor trayectoria. Uso Entrenamientos, recreativo
Sexo: Unisex
COLORES: surtidos </v>
      </c>
      <c r="F97" s="68">
        <v>100</v>
      </c>
    </row>
    <row r="98" spans="1:6" ht="117" x14ac:dyDescent="0.3">
      <c r="A98" s="41">
        <v>9</v>
      </c>
      <c r="B98" s="15" t="s">
        <v>92</v>
      </c>
      <c r="C98" s="15" t="s">
        <v>93</v>
      </c>
      <c r="D98" s="32" t="s">
        <v>287</v>
      </c>
      <c r="E98" s="15" t="str">
        <f>VLOOKUP(D98,Tabla1[#All],2,0)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98" s="68">
        <v>100</v>
      </c>
    </row>
    <row r="99" spans="1:6" ht="156" x14ac:dyDescent="0.3">
      <c r="A99" s="41">
        <v>10</v>
      </c>
      <c r="B99" s="15" t="s">
        <v>92</v>
      </c>
      <c r="C99" s="15" t="s">
        <v>93</v>
      </c>
      <c r="D99" s="32" t="s">
        <v>187</v>
      </c>
      <c r="E99" s="15" t="str">
        <f>VLOOKUP(D99,Tabla1[#All],2,0)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99" s="68">
        <v>150</v>
      </c>
    </row>
    <row r="100" spans="1:6" ht="52" x14ac:dyDescent="0.3">
      <c r="A100" s="41">
        <v>11</v>
      </c>
      <c r="B100" s="15" t="s">
        <v>92</v>
      </c>
      <c r="C100" s="15" t="s">
        <v>93</v>
      </c>
      <c r="D100" s="32" t="s">
        <v>188</v>
      </c>
      <c r="E100" s="15" t="str">
        <f>VLOOKUP(D100,Tabla1[#All],2,0)</f>
        <v>Pelota fundamentación voleibol . Características: Diámetro: 22cm. Material: PVC. Superficie de juego: artificial, natural y duras. El balón es esférico y flexible; 65-67 cm de circunferencia, 260-280 g de peso y presión interior de 0,3-0,325 kg/cm²</v>
      </c>
      <c r="F100" s="68">
        <v>30</v>
      </c>
    </row>
    <row r="101" spans="1:6" ht="221" x14ac:dyDescent="0.3">
      <c r="A101" s="41">
        <v>12</v>
      </c>
      <c r="B101" s="15" t="s">
        <v>92</v>
      </c>
      <c r="C101" s="15" t="s">
        <v>93</v>
      </c>
      <c r="D101" s="32" t="s">
        <v>288</v>
      </c>
      <c r="E101" s="15" t="str">
        <f>VLOOKUP(D101,Tabla1[#All],2,0)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01" s="68">
        <v>30</v>
      </c>
    </row>
    <row r="102" spans="1:6" ht="169" x14ac:dyDescent="0.3">
      <c r="A102" s="41">
        <v>13</v>
      </c>
      <c r="B102" s="15" t="s">
        <v>92</v>
      </c>
      <c r="C102" s="15" t="s">
        <v>93</v>
      </c>
      <c r="D102" s="32" t="s">
        <v>289</v>
      </c>
      <c r="E102" s="15" t="str">
        <f>VLOOKUP(D102,Tabla1[#All],2,0)</f>
        <v>Descripción
Categoría: Formación
Construcción tipo vulcanizado creando mayor resistencia y menos absorción de humedad para mayor durabilidad y mantener un peso estableCuenta con cámara en Caucho reduciendo la perdida de aire
Enmallado en hilo 100% Nylon de alta tenacidad generando una total esfericidad así cuenta con mayor control y precisión en el lanzamiento
Incorpora cubierta en Caucho para un extraordinario agarre mejorando el desempeño
Cuenta con superficie texturizada
Superficies de juego; interiores y exteriores
Ideal para edades entre los 5 a 10 años
Talla: #6</v>
      </c>
      <c r="F102" s="68">
        <v>50</v>
      </c>
    </row>
    <row r="103" spans="1:6" ht="156" x14ac:dyDescent="0.3">
      <c r="A103" s="41">
        <v>14</v>
      </c>
      <c r="B103" s="15" t="s">
        <v>92</v>
      </c>
      <c r="C103" s="15" t="s">
        <v>93</v>
      </c>
      <c r="D103" s="32" t="s">
        <v>290</v>
      </c>
      <c r="E103" s="15" t="str">
        <f>VLOOKUP(D103,Tabla1[#All],2,0)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03" s="68">
        <v>50</v>
      </c>
    </row>
    <row r="104" spans="1:6" ht="156" x14ac:dyDescent="0.3">
      <c r="A104" s="41">
        <v>15</v>
      </c>
      <c r="B104" s="15" t="s">
        <v>92</v>
      </c>
      <c r="C104" s="15" t="s">
        <v>93</v>
      </c>
      <c r="D104" s="32" t="s">
        <v>291</v>
      </c>
      <c r="E104" s="15" t="str">
        <f>VLOOKUP(D104,Tabla1[#All],2,0)</f>
        <v xml:space="preserve">Descripción
Balón para minibaloncesto # 3 Categoría: Formación, Iniciacion de niños al deporte.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v>
      </c>
      <c r="F104" s="68">
        <v>50</v>
      </c>
    </row>
    <row r="105" spans="1:6" ht="78" x14ac:dyDescent="0.3">
      <c r="A105" s="41">
        <v>16</v>
      </c>
      <c r="B105" s="15" t="s">
        <v>92</v>
      </c>
      <c r="C105" s="15" t="s">
        <v>93</v>
      </c>
      <c r="D105" s="32" t="s">
        <v>189</v>
      </c>
      <c r="E105" s="15" t="str">
        <f>VLOOKUP(D105,Tabla1[#All],2,0)</f>
        <v xml:space="preserve">Balón de peso para entrenamiento. Diametro 23  cmts (o similar ) 
Material en caucho de alta resistencia.
Caucho antideslizante para el entrenamiento de fuerza.
Superficie adherente para asegurar un buen agarre.
Peso:2Kg 
Uso: Profesional. Colores varios </v>
      </c>
      <c r="F105" s="68">
        <v>30</v>
      </c>
    </row>
    <row r="106" spans="1:6" ht="78" x14ac:dyDescent="0.3">
      <c r="A106" s="41">
        <v>17</v>
      </c>
      <c r="B106" s="15" t="s">
        <v>92</v>
      </c>
      <c r="C106" s="15" t="s">
        <v>93</v>
      </c>
      <c r="D106" s="32" t="s">
        <v>190</v>
      </c>
      <c r="E106" s="15" t="str">
        <f>VLOOKUP(D106,Tabla1[#All],2,0)</f>
        <v xml:space="preserve">Balón de peso para entrenamiento. Diametro 20  cmts (o similar ) 
Material en caucho de alta resistencia.
Caucho antideslizante para el entrenamiento de fuerza.
Superficie adherente para asegurar un buen agarre.
Peso:3 Kg 
Uso: Profesional. Colores varios </v>
      </c>
      <c r="F106" s="68">
        <v>30</v>
      </c>
    </row>
    <row r="107" spans="1:6" ht="117" x14ac:dyDescent="0.3">
      <c r="A107" s="41">
        <v>18</v>
      </c>
      <c r="B107" s="15" t="s">
        <v>92</v>
      </c>
      <c r="C107" s="15" t="s">
        <v>93</v>
      </c>
      <c r="D107" s="32" t="s">
        <v>191</v>
      </c>
      <c r="E107" s="15" t="str">
        <f>VLOOKUP(D107,Tabla1[#All],2,0)</f>
        <v>MALLA DE MICROFUTBOL O FUTSAL TIPO CABAÑA Nylon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v>
      </c>
      <c r="F107" s="68">
        <v>30</v>
      </c>
    </row>
    <row r="108" spans="1:6" ht="39" x14ac:dyDescent="0.3">
      <c r="A108" s="41">
        <v>19</v>
      </c>
      <c r="B108" s="15" t="s">
        <v>92</v>
      </c>
      <c r="C108" s="15" t="s">
        <v>93</v>
      </c>
      <c r="D108" s="32" t="s">
        <v>192</v>
      </c>
      <c r="E108" s="15" t="str">
        <f>VLOOKUP(D108,Tabla1[#All],2,0)</f>
        <v>Mallas para arcos  de futbol (PAR) , Alta resistencia , fabricadas en Nylon o similar , Medidas reglamentarias , color blanco 
7,30X2,4X1X1,50mts</v>
      </c>
      <c r="F108" s="68">
        <v>24</v>
      </c>
    </row>
    <row r="109" spans="1:6" ht="78" x14ac:dyDescent="0.3">
      <c r="A109" s="41">
        <v>20</v>
      </c>
      <c r="B109" s="15" t="s">
        <v>92</v>
      </c>
      <c r="C109" s="15" t="s">
        <v>93</v>
      </c>
      <c r="D109" s="32" t="s">
        <v>193</v>
      </c>
      <c r="E109" s="15" t="str">
        <f>VLOOKUP(D109,Tabla1[#All],2,0)</f>
        <v xml:space="preserve"> Kit De Árbitro De Fútbol Pito, Silbato , Tarjetas , El paquete incluye :
tarjetas amarillas y rojas 
1 silbato de árbitro.
1 moneda de árbitro (para elegir el lado)
1 medidor de presión de bola.
1 bolsa de transporte.</v>
      </c>
      <c r="F109" s="68">
        <v>20</v>
      </c>
    </row>
    <row r="110" spans="1:6" ht="78" x14ac:dyDescent="0.3">
      <c r="A110" s="41">
        <v>21</v>
      </c>
      <c r="B110" s="15" t="s">
        <v>92</v>
      </c>
      <c r="C110" s="15" t="s">
        <v>93</v>
      </c>
      <c r="D110" s="32" t="s">
        <v>194</v>
      </c>
      <c r="E110" s="15" t="str">
        <f>VLOOKUP(D110,Tabla1[#All],2,0)</f>
        <v xml:space="preserve">Conos plásticos de entrenamiento y agilidad 
• altura de  40 cm  o similar 
•Material plástico PVC de alta resistencia o polipropileno o similar 
• base estable de 20 cm de diámetro o similar 
• con agujeros en sus 4 esquinas por si se requiere fijación. Color de los conos : Naranja </v>
      </c>
      <c r="F110" s="68">
        <v>500</v>
      </c>
    </row>
    <row r="111" spans="1:6" ht="78" x14ac:dyDescent="0.3">
      <c r="A111" s="41">
        <v>22</v>
      </c>
      <c r="B111" s="15" t="s">
        <v>92</v>
      </c>
      <c r="C111" s="15" t="s">
        <v>93</v>
      </c>
      <c r="D111" s="32" t="s">
        <v>195</v>
      </c>
      <c r="E111" s="15" t="str">
        <f>VLOOKUP(D111,Tabla1[#All],2,0)</f>
        <v xml:space="preserve">Conos plásticos de entrenamiento y agilidad 
• altura de  23  cm  o similar 
•Material plástico PVC de alta resistencia o polipropileno o similar 
• base estable de 20 cm de diámetro o similar 
• con agujeros en sus 4 esquinas por si se requiere fijación. Color de los conos : Naranja </v>
      </c>
      <c r="F111" s="68">
        <v>500</v>
      </c>
    </row>
    <row r="112" spans="1:6" ht="130" x14ac:dyDescent="0.3">
      <c r="A112" s="41">
        <v>23</v>
      </c>
      <c r="B112" s="15" t="s">
        <v>92</v>
      </c>
      <c r="C112" s="15" t="s">
        <v>93</v>
      </c>
      <c r="D112" s="32" t="s">
        <v>196</v>
      </c>
      <c r="E112" s="15" t="str">
        <f>VLOOKUP(D112,Tabla1[#All],2,0)</f>
        <v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v>
      </c>
      <c r="F112" s="68">
        <v>200</v>
      </c>
    </row>
    <row r="113" spans="1:6" ht="65" x14ac:dyDescent="0.3">
      <c r="A113" s="41">
        <v>24</v>
      </c>
      <c r="B113" s="15" t="s">
        <v>92</v>
      </c>
      <c r="C113" s="15" t="s">
        <v>93</v>
      </c>
      <c r="D113" s="32" t="s">
        <v>197</v>
      </c>
      <c r="E113" s="15" t="str">
        <f>VLOOKUP(D113,Tabla1[#All],2,0)</f>
        <v>Especificaciones: Elaborado en plástico Plano
- Material: PVC o similar 
- Antideslizante
- Colores: Varios
- Medidas: 60 Cm de diametro</v>
      </c>
      <c r="F113" s="68">
        <v>500</v>
      </c>
    </row>
    <row r="114" spans="1:6" ht="117" x14ac:dyDescent="0.3">
      <c r="A114" s="41">
        <v>25</v>
      </c>
      <c r="B114" s="15" t="s">
        <v>92</v>
      </c>
      <c r="C114" s="15" t="s">
        <v>93</v>
      </c>
      <c r="D114" s="32" t="s">
        <v>198</v>
      </c>
      <c r="E114" s="15" t="str">
        <f>VLOOKUP(D114,Tabla1[#All],2,0)</f>
        <v xml:space="preserve">Aos Hula Hula planos didacticos, semiflexibles , diseñados para el juego de los niños;  incluye 5  colores como mínimo , (pueden requerir  conectores en caso de que lo requieran), 27 cm de diámetro 5 colores diferentes tal como se muestran en las imágenes; utilizado en distintas disciplinas deportivas con variedad de ejercicios de coordinación, agilidad y destreza. El material es semiflexible.
-Semiflexible
-Medidas: Diámetro 27 cts.
</v>
      </c>
      <c r="F114" s="68">
        <v>500</v>
      </c>
    </row>
    <row r="115" spans="1:6" ht="169" x14ac:dyDescent="0.3">
      <c r="A115" s="41">
        <v>26</v>
      </c>
      <c r="B115" s="15" t="s">
        <v>92</v>
      </c>
      <c r="C115" s="15" t="s">
        <v>93</v>
      </c>
      <c r="D115" s="32" t="s">
        <v>199</v>
      </c>
      <c r="E115" s="15" t="str">
        <f>VLOOKUP(D115,Tabla1[#All],2,0)</f>
        <v xml:space="preserve">Descripción
Conos Platillos Marcación Deportivo Entrenamiento x Unidad , colores surtidos 
Ideal para señalizar y demarcar.
Diseñado para ser una eficaz herramienta durante las sesiones de entrenamiento para definir áreas de práctica.
Los ejercicios de entrenamiento de velocidad y agilidad con conos están diseñados para trabajar todos los músculos de la pierna y nuestra zona central del cuerpo.
- Material: polipropileno flexible.
- Base: 20 cm.
- Altura: 7 cm.
</v>
      </c>
      <c r="F115" s="68">
        <v>500</v>
      </c>
    </row>
    <row r="116" spans="1:6" ht="130" x14ac:dyDescent="0.3">
      <c r="A116" s="41">
        <v>27</v>
      </c>
      <c r="B116" s="15" t="s">
        <v>92</v>
      </c>
      <c r="C116" s="15" t="s">
        <v>93</v>
      </c>
      <c r="D116" s="32" t="s">
        <v>200</v>
      </c>
      <c r="E116" s="15" t="str">
        <f>VLOOKUP(D116,Tabla1[#All],2,0)</f>
        <v>Descripción
Manillares en goma que no se razgan , hebillas laterales y ajuste en la correa central , indispensable para modi fiAcar posición y altura 
-GUIA PDF
-Bandas suspensión resistencia  500 kilos reales  ,mide 3,20 mts alta calidad hebillas en acero , herrajes en acero que  no se oxidan ,, tela de seguridad alta carga
-anclaje puerta
- Bolso tela portable
set de 3 bandas tubulares</v>
      </c>
      <c r="F116" s="68">
        <v>500</v>
      </c>
    </row>
    <row r="117" spans="1:6" ht="78" x14ac:dyDescent="0.3">
      <c r="A117" s="41">
        <v>28</v>
      </c>
      <c r="B117" s="15" t="s">
        <v>92</v>
      </c>
      <c r="C117" s="15" t="s">
        <v>93</v>
      </c>
      <c r="D117" s="32" t="s">
        <v>201</v>
      </c>
      <c r="E117" s="15" t="str">
        <f>VLOOKUP(D117,Tabla1[#All],2,0)</f>
        <v xml:space="preserve">Características:
- longitud de extremo a extremo: 5 a 6 mts aprox.  
- Ancho: 39 a 50 cmts  cm
- Fácil de armar, desarmar, trasladar
- Material: P.V.C los separadores  o similar  y Riata
- 10 pasos graduables </v>
      </c>
      <c r="F117" s="68">
        <v>60</v>
      </c>
    </row>
    <row r="118" spans="1:6" ht="65" x14ac:dyDescent="0.3">
      <c r="A118" s="41">
        <v>29</v>
      </c>
      <c r="B118" s="15" t="s">
        <v>92</v>
      </c>
      <c r="C118" s="15" t="s">
        <v>93</v>
      </c>
      <c r="D118" s="32" t="s">
        <v>202</v>
      </c>
      <c r="E118" s="15" t="str">
        <f>VLOOKUP(D118,Tabla1[#All],2,0)</f>
        <v xml:space="preserve">Material: PVC  Largo: 2 m
Con sistema de resortes. -             Estaca Resorte
- Punta Metálica
- Tubo de 1.50 cm 
Diseñada para entrenamiento en diferentes actividades deportivas. </v>
      </c>
      <c r="F118" s="68">
        <v>50</v>
      </c>
    </row>
    <row r="119" spans="1:6" ht="65" hidden="1" x14ac:dyDescent="0.3">
      <c r="A119" s="41">
        <v>30</v>
      </c>
      <c r="B119" s="15" t="s">
        <v>92</v>
      </c>
      <c r="C119" s="15" t="s">
        <v>93</v>
      </c>
      <c r="D119" s="32" t="s">
        <v>279</v>
      </c>
      <c r="E119" s="15" t="str">
        <f>VLOOKUP(D119,Tabla1[#All],2,0)</f>
        <v xml:space="preserve">Descripción
Capacidad máxima 18 balones de cualquier deporte!
tela de morral lona  gruesa . Tipo Tula , cremallera de alta resistencia y 2 manijas en lona , reforzadas para poder cargar. 
Color negro. </v>
      </c>
      <c r="F119" s="68">
        <v>20</v>
      </c>
    </row>
    <row r="120" spans="1:6" ht="78" x14ac:dyDescent="0.3">
      <c r="A120" s="44">
        <v>31</v>
      </c>
      <c r="B120" s="21" t="s">
        <v>92</v>
      </c>
      <c r="C120" s="21" t="s">
        <v>93</v>
      </c>
      <c r="D120" s="37" t="s">
        <v>203</v>
      </c>
      <c r="E120" s="21" t="str">
        <f>VLOOKUP(D120,Tabla1[#All],2,0)</f>
        <v>Juego de Camiseta y pantaloneta en algodón o poliester o similar ,  Cantidades                                         Talla S :5 pantalonetas color negro(S), 5 camisetas color negro            Talla M :10 pantalonetas color Negro (M), 10 camisetas color negrol (M),                 Talla L :10 pantalonetas color Negro (L), 10 camisetas color negro  (L),                 Talla XL :5 pantalonetas color negro(XL), 5 camisetas color negro (XL)</v>
      </c>
      <c r="F120" s="69">
        <v>30</v>
      </c>
    </row>
  </sheetData>
  <sheetProtection algorithmName="SHA-512" hashValue="iB4b1oSO6PLJ4neadqJV6KwEPOz+RohezdPng0/ynv8n7IUEkvXtYwTlvx6xoKCn0EZ3R1deDCkGibVXVG8hcQ==" saltValue="1aFqSPJKKygDkoULInq+pw==" spinCount="100000" sheet="1" objects="1" scenarios="1" selectLockedCells="1" selectUnlockedCells="1"/>
  <mergeCells count="3">
    <mergeCell ref="A1:F1"/>
    <mergeCell ref="A46:F46"/>
    <mergeCell ref="A88:F88"/>
  </mergeCells>
  <dataValidations count="1">
    <dataValidation type="list" allowBlank="1" showInputMessage="1" showErrorMessage="1" sqref="C3:C41 C48:C85 C90:C120" xr:uid="{B2412DA6-E132-40FD-BC08-363ACC5BAC97}">
      <formula1>"DISPOSITIVO MÉDICO,MOBILIARIO,INSTRUMENTAL"</formula1>
    </dataValidation>
  </dataValidations>
  <pageMargins left="0.7" right="0.7" top="0.75" bottom="0.75" header="0.3" footer="0.3"/>
  <pageSetup paperSize="9"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91694-0B22-477C-8925-7A3CF3104AD5}">
  <sheetPr codeName="Hoja4"/>
  <dimension ref="A1:F41"/>
  <sheetViews>
    <sheetView showGridLines="0" topLeftCell="A40" zoomScaleNormal="100" workbookViewId="0">
      <selection activeCell="D41" sqref="D41"/>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52</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43"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43"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25</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126"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1" t="s">
        <v>92</v>
      </c>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B7lSmA0l1oVP2IBFyfdforzMQu/b38wF6d3jhHL//zpp5pXfXipqm2tKeAQ8/FWAvZi0y4pFv/bkdGHwURSfdg==" saltValue="qnVbdfLP8M20EER13gdLVw==" spinCount="100000" sheet="1" objects="1" scenarios="1"/>
  <mergeCells count="1">
    <mergeCell ref="A1:F1"/>
  </mergeCells>
  <dataValidations count="2">
    <dataValidation type="list" allowBlank="1" showInputMessage="1" showErrorMessage="1" promptTitle="Seleccione" prompt="Cantidad necesitada" sqref="F3:F41" xr:uid="{39A921A5-E2C5-4B8A-B8BF-36974A1BCDFE}">
      <formula1>#REF!</formula1>
    </dataValidation>
    <dataValidation type="list" allowBlank="1" showInputMessage="1" showErrorMessage="1" sqref="C3:C41" xr:uid="{079EEA98-E9CA-4D6F-8477-6E8FC18642F4}">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98DC0-989C-4348-8BE5-1E88A4FA1B3C}">
  <sheetPr codeName="Hoja38"/>
  <dimension ref="A1:F29"/>
  <sheetViews>
    <sheetView showGridLines="0" topLeftCell="A28"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354</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40</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40</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40</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10</v>
      </c>
    </row>
    <row r="8" spans="1:6" ht="26" x14ac:dyDescent="0.3">
      <c r="A8" s="41">
        <v>6</v>
      </c>
      <c r="B8" s="15" t="s">
        <v>92</v>
      </c>
      <c r="C8" s="15" t="s">
        <v>93</v>
      </c>
      <c r="D8" s="32" t="s">
        <v>60</v>
      </c>
      <c r="E8" s="15" t="str">
        <f>VLOOKUP(D8,Tabla1[#All],2,0)</f>
        <v>Pito silvato. Material plástico, con cuerda de colgar</v>
      </c>
      <c r="F8" s="68">
        <v>24</v>
      </c>
    </row>
    <row r="9" spans="1:6" ht="91" x14ac:dyDescent="0.3">
      <c r="A9" s="41">
        <v>7</v>
      </c>
      <c r="B9" s="15" t="s">
        <v>92</v>
      </c>
      <c r="C9" s="15" t="s">
        <v>93</v>
      </c>
      <c r="D9" s="32" t="s">
        <v>274</v>
      </c>
      <c r="E9" s="15" t="str">
        <f>VLOOKUP(D9,Tabla1[#All],2,0)</f>
        <v xml:space="preserve">Descripción
Balón Bulcanizado
Medida 60-62 Official
MICROFÚTBOL - Futsal - Futsala
Peso Promedio 320 Gr
Ideal para Cemento o  Cualquier Superficie
</v>
      </c>
      <c r="F9" s="68">
        <v>40</v>
      </c>
    </row>
    <row r="10" spans="1:6" ht="156" x14ac:dyDescent="0.3">
      <c r="A10" s="41">
        <v>8</v>
      </c>
      <c r="B10" s="15" t="s">
        <v>92</v>
      </c>
      <c r="C10" s="15" t="s">
        <v>93</v>
      </c>
      <c r="D10" s="32" t="s">
        <v>275</v>
      </c>
      <c r="E10" s="15" t="str">
        <f>VLOOKUP(D10,Tabla1[#All],2,0)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0" s="68">
        <v>40</v>
      </c>
    </row>
    <row r="11" spans="1:6" ht="117" x14ac:dyDescent="0.3">
      <c r="A11" s="41">
        <v>9</v>
      </c>
      <c r="B11" s="15" t="s">
        <v>92</v>
      </c>
      <c r="C11" s="15" t="s">
        <v>93</v>
      </c>
      <c r="D11" s="32" t="s">
        <v>276</v>
      </c>
      <c r="E11" s="15" t="str">
        <f>VLOOKUP(D11,Tabla1[#All],2,0)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1" s="68">
        <v>40</v>
      </c>
    </row>
    <row r="12" spans="1:6" ht="156" x14ac:dyDescent="0.3">
      <c r="A12" s="41">
        <v>10</v>
      </c>
      <c r="B12" s="15" t="s">
        <v>92</v>
      </c>
      <c r="C12" s="15" t="s">
        <v>93</v>
      </c>
      <c r="D12" s="32" t="s">
        <v>277</v>
      </c>
      <c r="E12" s="15" t="str">
        <f>VLOOKUP(D12,Tabla1[#All],2,0)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2" s="68">
        <v>40</v>
      </c>
    </row>
    <row r="13" spans="1:6" ht="221" x14ac:dyDescent="0.3">
      <c r="A13" s="41">
        <v>11</v>
      </c>
      <c r="B13" s="15" t="s">
        <v>92</v>
      </c>
      <c r="C13" s="15" t="s">
        <v>93</v>
      </c>
      <c r="D13" s="32" t="s">
        <v>237</v>
      </c>
      <c r="E13" s="15" t="str">
        <f>VLOOKUP(D13,Tabla1[#All],2,0)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3" s="68">
        <v>40</v>
      </c>
    </row>
    <row r="14" spans="1:6" ht="52" x14ac:dyDescent="0.3">
      <c r="A14" s="41">
        <v>12</v>
      </c>
      <c r="B14" s="15" t="s">
        <v>92</v>
      </c>
      <c r="C14" s="15" t="s">
        <v>93</v>
      </c>
      <c r="D14" s="32" t="s">
        <v>278</v>
      </c>
      <c r="E14" s="15" t="str">
        <f>VLOOKUP(D14,Tabla1[#All],2,0)</f>
        <v>Pelota fundamentación voleibol . Características: Diámetro: 22cm. Material: PVC. Superficie de juego: artificial, natural y duras. El balón es esférico y flexible; 65-67 cm de circunferencia, 260-280 g de peso y presión interior de 0,3-0,325 kg/cm²</v>
      </c>
      <c r="F14" s="68">
        <v>20</v>
      </c>
    </row>
    <row r="15" spans="1:6" ht="39" x14ac:dyDescent="0.3">
      <c r="A15" s="41">
        <v>13</v>
      </c>
      <c r="B15" s="15" t="s">
        <v>92</v>
      </c>
      <c r="C15" s="15" t="s">
        <v>93</v>
      </c>
      <c r="D15" s="32" t="s">
        <v>63</v>
      </c>
      <c r="E15" s="15" t="str">
        <f>VLOOKUP(D15,Tabla1[#All],2,0)</f>
        <v>DESCRIPCIÓN
Aguja plateada en acero inoxidable. 
Tamaño: largo 4cm y ancho 0.7 cm</v>
      </c>
      <c r="F15" s="68">
        <v>40</v>
      </c>
    </row>
    <row r="16" spans="1:6" ht="169" x14ac:dyDescent="0.3">
      <c r="A16" s="41">
        <v>14</v>
      </c>
      <c r="B16" s="15" t="s">
        <v>92</v>
      </c>
      <c r="C16" s="15" t="s">
        <v>93</v>
      </c>
      <c r="D16" s="32" t="s">
        <v>64</v>
      </c>
      <c r="E16" s="15" t="str">
        <f>VLOOKUP(D16,Tabla1[#All],2,0)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6" s="68">
        <v>10</v>
      </c>
    </row>
    <row r="17" spans="1:6" ht="143" x14ac:dyDescent="0.3">
      <c r="A17" s="41">
        <v>15</v>
      </c>
      <c r="B17" s="15" t="s">
        <v>92</v>
      </c>
      <c r="C17" s="15" t="s">
        <v>93</v>
      </c>
      <c r="D17" s="32" t="s">
        <v>65</v>
      </c>
      <c r="E17" s="15" t="str">
        <f>VLOOKUP(D17,Tabla1[#All],2,0)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7" s="68">
        <v>10</v>
      </c>
    </row>
    <row r="18" spans="1:6" ht="43.5" x14ac:dyDescent="0.3">
      <c r="A18" s="41">
        <v>16</v>
      </c>
      <c r="B18" s="15" t="s">
        <v>92</v>
      </c>
      <c r="C18" s="15" t="s">
        <v>93</v>
      </c>
      <c r="D18" s="32" t="s">
        <v>66</v>
      </c>
      <c r="E18" s="15" t="str">
        <f>VLOOKUP(D18,Tabla1[#All],2,0)</f>
        <v>Peto Deportivo Entrenamiento Futbol , Voley , Baloncesto  - Tela Perforada Malla o lisa 
- Colores Varios</v>
      </c>
      <c r="F18" s="68">
        <v>240</v>
      </c>
    </row>
    <row r="19" spans="1:6" ht="91" x14ac:dyDescent="0.3">
      <c r="A19" s="41">
        <v>17</v>
      </c>
      <c r="B19" s="15" t="s">
        <v>92</v>
      </c>
      <c r="C19" s="15" t="s">
        <v>93</v>
      </c>
      <c r="D19" s="32" t="s">
        <v>67</v>
      </c>
      <c r="E19" s="15" t="str">
        <f>VLOOKUP(D19,Tabla1[#All],2,0)</f>
        <v xml:space="preserve">Descripción
Lazo Cuerda para saltar .
Este lazo cuenta con rodamientos en los mangos para evitar que se rompa la cuerda.
-mango ergonómico en PVC
- Cuerda en nylon
- largos: 2.5 mt a 3,00 mts </v>
      </c>
      <c r="F19" s="68">
        <v>40</v>
      </c>
    </row>
    <row r="20" spans="1:6" ht="117" x14ac:dyDescent="0.3">
      <c r="A20" s="41">
        <v>18</v>
      </c>
      <c r="B20" s="15" t="s">
        <v>92</v>
      </c>
      <c r="C20" s="15" t="s">
        <v>93</v>
      </c>
      <c r="D20" s="32" t="s">
        <v>70</v>
      </c>
      <c r="E20" s="15" t="str">
        <f>VLOOKUP(D20,Tabla1[#All],2,0)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0" s="68">
        <v>40</v>
      </c>
    </row>
    <row r="21" spans="1:6" ht="91" x14ac:dyDescent="0.3">
      <c r="A21" s="41">
        <v>19</v>
      </c>
      <c r="B21" s="15" t="s">
        <v>92</v>
      </c>
      <c r="C21" s="15" t="s">
        <v>93</v>
      </c>
      <c r="D21" s="32" t="s">
        <v>71</v>
      </c>
      <c r="E21" s="15" t="str">
        <f>VLOOKUP(D21,Tabla1[#All],2,0)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1" s="68">
        <v>10</v>
      </c>
    </row>
    <row r="22" spans="1:6" ht="65" x14ac:dyDescent="0.3">
      <c r="A22" s="41">
        <v>20</v>
      </c>
      <c r="B22" s="15" t="s">
        <v>92</v>
      </c>
      <c r="C22" s="15" t="s">
        <v>93</v>
      </c>
      <c r="D22" s="34" t="s">
        <v>72</v>
      </c>
      <c r="E22" s="15" t="str">
        <f>VLOOKUP(D22,Tabla1[#All],2,0)</f>
        <v xml:space="preserve">Descripción
Capacidad máxima 18 balones de cualquier deporte!
tela de morral lona  gruesa . Tipo Tula , cremallera de alta resistencia y 2 manijas en lona , reforzadas para poder cargar. 
Color negro. </v>
      </c>
      <c r="F22" s="68">
        <v>20</v>
      </c>
    </row>
    <row r="23" spans="1:6" ht="338" x14ac:dyDescent="0.3">
      <c r="A23" s="41">
        <v>21</v>
      </c>
      <c r="B23" s="15" t="s">
        <v>92</v>
      </c>
      <c r="C23" s="15" t="s">
        <v>93</v>
      </c>
      <c r="D23" s="34" t="s">
        <v>73</v>
      </c>
      <c r="E23" s="15" t="str">
        <f>VLOOKUP(D23,Tabla1[#All],2,0)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3" s="68">
        <v>2</v>
      </c>
    </row>
    <row r="24" spans="1:6" ht="39" x14ac:dyDescent="0.3">
      <c r="A24" s="41">
        <v>22</v>
      </c>
      <c r="B24" s="15" t="s">
        <v>92</v>
      </c>
      <c r="C24" s="15" t="s">
        <v>93</v>
      </c>
      <c r="D24" s="32" t="s">
        <v>29</v>
      </c>
      <c r="E24" s="15" t="str">
        <f>VLOOKUP(D24,Tabla1[#All],2,0)</f>
        <v xml:space="preserve">Camilla De Primero Auxilios Emergencia Traslado + Inmovilizador de cabeza + arnés reflectivo. Material plástico, color naranja, riatas de amarre. </v>
      </c>
      <c r="F24" s="68">
        <v>4</v>
      </c>
    </row>
    <row r="25" spans="1:6" ht="52" x14ac:dyDescent="0.3">
      <c r="A25" s="41">
        <v>23</v>
      </c>
      <c r="B25" s="15" t="s">
        <v>92</v>
      </c>
      <c r="C25" s="15" t="s">
        <v>93</v>
      </c>
      <c r="D25" s="32" t="s">
        <v>74</v>
      </c>
      <c r="E25" s="15" t="str">
        <f>VLOOKUP(D25,Tabla1[#All],2,0)</f>
        <v xml:space="preserve"> Descripción del Producto:
* Soporte cervical rígido, elaborado en espuma de alta densidad, con soporte mentoniano, occipital y esternal.
* Medidas: multitalla</v>
      </c>
      <c r="F25" s="68">
        <v>4</v>
      </c>
    </row>
    <row r="26" spans="1:6" ht="52.5" thickBot="1" x14ac:dyDescent="0.35">
      <c r="A26" s="41">
        <v>24</v>
      </c>
      <c r="B26" s="15" t="s">
        <v>92</v>
      </c>
      <c r="C26" s="15" t="s">
        <v>93</v>
      </c>
      <c r="D26" s="70" t="s">
        <v>75</v>
      </c>
      <c r="E26" s="15" t="str">
        <f>VLOOKUP(D26,Tabla1[#All],2,0)</f>
        <v xml:space="preserve"> Descripción del Producto:
* Soporte cervical rígido, elaborado en espuma de alta densidad, con soporte mentoniano, occipital y esternal.
* Medidas: Talla niños </v>
      </c>
      <c r="F26" s="68">
        <v>2</v>
      </c>
    </row>
    <row r="27" spans="1:6" ht="325" x14ac:dyDescent="0.3">
      <c r="A27" s="41">
        <v>25</v>
      </c>
      <c r="B27" s="15" t="s">
        <v>92</v>
      </c>
      <c r="C27" s="15" t="s">
        <v>93</v>
      </c>
      <c r="D27" s="32" t="s">
        <v>76</v>
      </c>
      <c r="E27" s="15" t="str">
        <f>VLOOKUP(D27,Tabla1[#All],2,0)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27" s="68">
        <v>2</v>
      </c>
    </row>
    <row r="28" spans="1:6" ht="78" x14ac:dyDescent="0.3">
      <c r="A28" s="41">
        <v>26</v>
      </c>
      <c r="B28" s="15" t="s">
        <v>92</v>
      </c>
      <c r="C28" s="15" t="s">
        <v>93</v>
      </c>
      <c r="D28" s="32" t="s">
        <v>267</v>
      </c>
      <c r="E28" s="15" t="str">
        <f>VLOOKUP(D28,Tabla1[#All],2,0)</f>
        <v>Descripción   Material plastico y espuma aislante 5 mm 
canillera sports
medidas
largo 16 cm
ancho 9 cm
grosor de la espuma o aislante 5 mm. Juego por dos (2)</v>
      </c>
      <c r="F28" s="68">
        <v>40</v>
      </c>
    </row>
    <row r="29" spans="1:6" ht="273" x14ac:dyDescent="0.3">
      <c r="A29" s="41">
        <v>27</v>
      </c>
      <c r="B29" s="15" t="s">
        <v>92</v>
      </c>
      <c r="C29" s="15" t="s">
        <v>93</v>
      </c>
      <c r="D29" s="32" t="s">
        <v>351</v>
      </c>
      <c r="E29" s="15" t="str">
        <f>VLOOKUP(D29,Tabla1[#All],2,0)</f>
        <v xml:space="preserve">ESPECIFICACIONES:
• Luz LED super brillante 156 LED
• Brillo1000 lm
• Angulo de detección 120º
• Distancia de detección hasta 8mt
• Panel solar policristalino de 6 V/3 W
• Batería LiFePO4 integrada de 2200 mAh
• Carga completamente en 6 horas y proporciona 12 horas de tiempo de trabajo continuo.
• Sensor de movimiento PIR 
• Altura de instalación recomendada es de 54cm hasta 4 mt
• Material carcasa ABS de alto impacto, reflector de aluminio
• impermeabilidad IP65
• Certificaciones FCC, CE, RoHS, MSDS, UN38.3.
• Dimensiones ancho lampara 13.7cm x alto lampara 23.6cm x alto brazo 18cm
• Para usar en  patio, puerta delantera, cobertizo, cubierta, camino
Incluye 
1 luz de pared solar 156
1 manual de usuario
</v>
      </c>
      <c r="F29" s="68">
        <v>4</v>
      </c>
    </row>
  </sheetData>
  <sheetProtection algorithmName="SHA-512" hashValue="TwNfV23JbdwhC9H4Cplq/PYsnLqhhpUHBHB+DTtBuODtrnufwEzAeZ+vJqLjN0n1qaIVlrn27mNVcx0tr0fYNQ==" saltValue="O5hP0epQj1pcMzBATOl0tA==" spinCount="100000" sheet="1" objects="1" scenarios="1" selectLockedCells="1" selectUnlockedCells="1"/>
  <mergeCells count="1">
    <mergeCell ref="A1:F1"/>
  </mergeCells>
  <dataValidations count="1">
    <dataValidation type="list" allowBlank="1" showInputMessage="1" showErrorMessage="1" sqref="C3:C29" xr:uid="{6900C554-1847-402B-8A1C-58881A1700B0}">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9FC8B-7C26-4D51-A25B-BED903B16428}">
  <sheetPr codeName="Hoja39"/>
  <dimension ref="A1:F27"/>
  <sheetViews>
    <sheetView showGridLines="0" topLeftCell="A26"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353</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64</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60</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60</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15</v>
      </c>
    </row>
    <row r="8" spans="1:6" ht="26" x14ac:dyDescent="0.3">
      <c r="A8" s="41">
        <v>6</v>
      </c>
      <c r="B8" s="15" t="s">
        <v>92</v>
      </c>
      <c r="C8" s="15" t="s">
        <v>93</v>
      </c>
      <c r="D8" s="32" t="s">
        <v>60</v>
      </c>
      <c r="E8" s="15" t="str">
        <f>VLOOKUP(D8,Tabla1[#All],2,0)</f>
        <v>Pito silvato. Material plástico, con cuerda de colgar</v>
      </c>
      <c r="F8" s="68">
        <v>36</v>
      </c>
    </row>
    <row r="9" spans="1:6" ht="91" x14ac:dyDescent="0.3">
      <c r="A9" s="41">
        <v>7</v>
      </c>
      <c r="B9" s="15" t="s">
        <v>92</v>
      </c>
      <c r="C9" s="15" t="s">
        <v>93</v>
      </c>
      <c r="D9" s="32" t="s">
        <v>274</v>
      </c>
      <c r="E9" s="15" t="str">
        <f>VLOOKUP(D9,Tabla1[#All],2,0)</f>
        <v xml:space="preserve">Descripción
Balón Bulcanizado
Medida 60-62 Official
MICROFÚTBOL - Futsal - Futsala
Peso Promedio 320 Gr
Ideal para Cemento o  Cualquier Superficie
</v>
      </c>
      <c r="F9" s="68">
        <v>60</v>
      </c>
    </row>
    <row r="10" spans="1:6" ht="156" x14ac:dyDescent="0.3">
      <c r="A10" s="41">
        <v>8</v>
      </c>
      <c r="B10" s="15" t="s">
        <v>92</v>
      </c>
      <c r="C10" s="15" t="s">
        <v>93</v>
      </c>
      <c r="D10" s="32" t="s">
        <v>275</v>
      </c>
      <c r="E10" s="15" t="str">
        <f>VLOOKUP(D10,Tabla1[#All],2,0)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0" s="68">
        <v>60</v>
      </c>
    </row>
    <row r="11" spans="1:6" ht="117" x14ac:dyDescent="0.3">
      <c r="A11" s="41">
        <v>9</v>
      </c>
      <c r="B11" s="15" t="s">
        <v>92</v>
      </c>
      <c r="C11" s="15" t="s">
        <v>93</v>
      </c>
      <c r="D11" s="32" t="s">
        <v>276</v>
      </c>
      <c r="E11" s="15" t="str">
        <f>VLOOKUP(D11,Tabla1[#All],2,0)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1" s="68">
        <v>60</v>
      </c>
    </row>
    <row r="12" spans="1:6" ht="52" x14ac:dyDescent="0.3">
      <c r="A12" s="41">
        <v>10</v>
      </c>
      <c r="B12" s="15" t="s">
        <v>92</v>
      </c>
      <c r="C12" s="15" t="s">
        <v>93</v>
      </c>
      <c r="D12" s="32" t="s">
        <v>278</v>
      </c>
      <c r="E12" s="15" t="str">
        <f>VLOOKUP(D12,Tabla1[#All],2,0)</f>
        <v>Pelota fundamentación voleibol . Características: Diámetro: 22cm. Material: PVC. Superficie de juego: artificial, natural y duras. El balón es esférico y flexible; 65-67 cm de circunferencia, 260-280 g de peso y presión interior de 0,3-0,325 kg/cm²</v>
      </c>
      <c r="F12" s="68">
        <v>36</v>
      </c>
    </row>
    <row r="13" spans="1:6" ht="39" x14ac:dyDescent="0.3">
      <c r="A13" s="41">
        <v>11</v>
      </c>
      <c r="B13" s="15" t="s">
        <v>92</v>
      </c>
      <c r="C13" s="15" t="s">
        <v>93</v>
      </c>
      <c r="D13" s="32" t="s">
        <v>63</v>
      </c>
      <c r="E13" s="15" t="str">
        <f>VLOOKUP(D13,Tabla1[#All],2,0)</f>
        <v>DESCRIPCIÓN
Aguja plateada en acero inoxidable. 
Tamaño: largo 4cm y ancho 0.7 cm</v>
      </c>
      <c r="F13" s="68">
        <v>60</v>
      </c>
    </row>
    <row r="14" spans="1:6" ht="169" x14ac:dyDescent="0.3">
      <c r="A14" s="41">
        <v>12</v>
      </c>
      <c r="B14" s="15" t="s">
        <v>92</v>
      </c>
      <c r="C14" s="15" t="s">
        <v>93</v>
      </c>
      <c r="D14" s="32" t="s">
        <v>64</v>
      </c>
      <c r="E14" s="15" t="str">
        <f>VLOOKUP(D14,Tabla1[#All],2,0)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4" s="68">
        <v>22</v>
      </c>
    </row>
    <row r="15" spans="1:6" ht="143" x14ac:dyDescent="0.3">
      <c r="A15" s="41">
        <v>13</v>
      </c>
      <c r="B15" s="15" t="s">
        <v>92</v>
      </c>
      <c r="C15" s="15" t="s">
        <v>93</v>
      </c>
      <c r="D15" s="32" t="s">
        <v>65</v>
      </c>
      <c r="E15" s="15" t="str">
        <f>VLOOKUP(D15,Tabla1[#All],2,0)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5" s="68">
        <v>24</v>
      </c>
    </row>
    <row r="16" spans="1:6" ht="43.5" x14ac:dyDescent="0.3">
      <c r="A16" s="41">
        <v>14</v>
      </c>
      <c r="B16" s="15" t="s">
        <v>92</v>
      </c>
      <c r="C16" s="15" t="s">
        <v>93</v>
      </c>
      <c r="D16" s="32" t="s">
        <v>66</v>
      </c>
      <c r="E16" s="15" t="str">
        <f>VLOOKUP(D16,Tabla1[#All],2,0)</f>
        <v>Peto Deportivo Entrenamiento Futbol , Voley , Baloncesto  - Tela Perforada Malla o lisa 
- Colores Varios</v>
      </c>
      <c r="F16" s="68">
        <v>360</v>
      </c>
    </row>
    <row r="17" spans="1:6" ht="91" x14ac:dyDescent="0.3">
      <c r="A17" s="41">
        <v>15</v>
      </c>
      <c r="B17" s="15" t="s">
        <v>92</v>
      </c>
      <c r="C17" s="15" t="s">
        <v>93</v>
      </c>
      <c r="D17" s="32" t="s">
        <v>67</v>
      </c>
      <c r="E17" s="15" t="str">
        <f>VLOOKUP(D17,Tabla1[#All],2,0)</f>
        <v xml:space="preserve">Descripción
Lazo Cuerda para saltar .
Este lazo cuenta con rodamientos en los mangos para evitar que se rompa la cuerda.
-mango ergonómico en PVC
- Cuerda en nylon
- largos: 2.5 mt a 3,00 mts </v>
      </c>
      <c r="F17" s="68">
        <v>59</v>
      </c>
    </row>
    <row r="18" spans="1:6" ht="117" x14ac:dyDescent="0.3">
      <c r="A18" s="41">
        <v>16</v>
      </c>
      <c r="B18" s="15" t="s">
        <v>92</v>
      </c>
      <c r="C18" s="15" t="s">
        <v>93</v>
      </c>
      <c r="D18" s="32" t="s">
        <v>70</v>
      </c>
      <c r="E18" s="15" t="str">
        <f>VLOOKUP(D18,Tabla1[#All],2,0)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18" s="68">
        <v>60</v>
      </c>
    </row>
    <row r="19" spans="1:6" ht="91" x14ac:dyDescent="0.3">
      <c r="A19" s="41">
        <v>17</v>
      </c>
      <c r="B19" s="15" t="s">
        <v>92</v>
      </c>
      <c r="C19" s="15" t="s">
        <v>93</v>
      </c>
      <c r="D19" s="32" t="s">
        <v>71</v>
      </c>
      <c r="E19" s="15" t="str">
        <f>VLOOKUP(D19,Tabla1[#All],2,0)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19" s="68">
        <v>15</v>
      </c>
    </row>
    <row r="20" spans="1:6" ht="65" x14ac:dyDescent="0.3">
      <c r="A20" s="41">
        <v>18</v>
      </c>
      <c r="B20" s="15" t="s">
        <v>92</v>
      </c>
      <c r="C20" s="15" t="s">
        <v>93</v>
      </c>
      <c r="D20" s="32" t="s">
        <v>72</v>
      </c>
      <c r="E20" s="15" t="str">
        <f>VLOOKUP(D20,Tabla1[#All],2,0)</f>
        <v xml:space="preserve">Descripción
Capacidad máxima 18 balones de cualquier deporte!
tela de morral lona  gruesa . Tipo Tula , cremallera de alta resistencia y 2 manijas en lona , reforzadas para poder cargar. 
Color negro. </v>
      </c>
      <c r="F20" s="68">
        <v>30</v>
      </c>
    </row>
    <row r="21" spans="1:6" ht="338" x14ac:dyDescent="0.3">
      <c r="A21" s="41">
        <v>19</v>
      </c>
      <c r="B21" s="15" t="s">
        <v>92</v>
      </c>
      <c r="C21" s="15" t="s">
        <v>93</v>
      </c>
      <c r="D21" s="32" t="s">
        <v>73</v>
      </c>
      <c r="E21" s="15" t="str">
        <f>VLOOKUP(D21,Tabla1[#All],2,0)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1" s="68">
        <v>3</v>
      </c>
    </row>
    <row r="22" spans="1:6" ht="39" x14ac:dyDescent="0.3">
      <c r="A22" s="41">
        <v>20</v>
      </c>
      <c r="B22" s="15" t="s">
        <v>92</v>
      </c>
      <c r="C22" s="15" t="s">
        <v>93</v>
      </c>
      <c r="D22" s="34" t="s">
        <v>29</v>
      </c>
      <c r="E22" s="15" t="str">
        <f>VLOOKUP(D22,Tabla1[#All],2,0)</f>
        <v xml:space="preserve">Camilla De Primero Auxilios Emergencia Traslado + Inmovilizador de cabeza + arnés reflectivo. Material plástico, color naranja, riatas de amarre. </v>
      </c>
      <c r="F22" s="68">
        <v>3</v>
      </c>
    </row>
    <row r="23" spans="1:6" ht="52" x14ac:dyDescent="0.3">
      <c r="A23" s="41">
        <v>21</v>
      </c>
      <c r="B23" s="15" t="s">
        <v>92</v>
      </c>
      <c r="C23" s="15" t="s">
        <v>93</v>
      </c>
      <c r="D23" s="32" t="s">
        <v>74</v>
      </c>
      <c r="E23" s="15" t="str">
        <f>VLOOKUP(D23,Tabla1[#All],2,0)</f>
        <v xml:space="preserve"> Descripción del Producto:
* Soporte cervical rígido, elaborado en espuma de alta densidad, con soporte mentoniano, occipital y esternal.
* Medidas: multitalla</v>
      </c>
      <c r="F23" s="68">
        <v>6</v>
      </c>
    </row>
    <row r="24" spans="1:6" ht="52.5" thickBot="1" x14ac:dyDescent="0.35">
      <c r="A24" s="41">
        <v>22</v>
      </c>
      <c r="B24" s="15" t="s">
        <v>92</v>
      </c>
      <c r="C24" s="15" t="s">
        <v>93</v>
      </c>
      <c r="D24" s="70" t="s">
        <v>75</v>
      </c>
      <c r="E24" s="15" t="str">
        <f>VLOOKUP(D24,Tabla1[#All],2,0)</f>
        <v xml:space="preserve"> Descripción del Producto:
* Soporte cervical rígido, elaborado en espuma de alta densidad, con soporte mentoniano, occipital y esternal.
* Medidas: Talla niños </v>
      </c>
      <c r="F24" s="68">
        <v>3</v>
      </c>
    </row>
    <row r="25" spans="1:6" ht="325" x14ac:dyDescent="0.3">
      <c r="A25" s="41">
        <v>23</v>
      </c>
      <c r="B25" s="15" t="s">
        <v>92</v>
      </c>
      <c r="C25" s="15" t="s">
        <v>93</v>
      </c>
      <c r="D25" s="32" t="s">
        <v>76</v>
      </c>
      <c r="E25" s="15" t="str">
        <f>VLOOKUP(D25,Tabla1[#All],2,0)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25" s="68">
        <v>3</v>
      </c>
    </row>
    <row r="26" spans="1:6" ht="78" x14ac:dyDescent="0.3">
      <c r="A26" s="41">
        <v>24</v>
      </c>
      <c r="B26" s="15" t="s">
        <v>92</v>
      </c>
      <c r="C26" s="15" t="s">
        <v>93</v>
      </c>
      <c r="D26" s="32" t="s">
        <v>267</v>
      </c>
      <c r="E26" s="15" t="str">
        <f>VLOOKUP(D26,Tabla1[#All],2,0)</f>
        <v>Descripción   Material plastico y espuma aislante 5 mm 
canillera sports
medidas
largo 16 cm
ancho 9 cm
grosor de la espuma o aislante 5 mm. Juego por dos (2)</v>
      </c>
      <c r="F26" s="68">
        <v>60</v>
      </c>
    </row>
    <row r="27" spans="1:6" ht="273" x14ac:dyDescent="0.3">
      <c r="A27" s="41">
        <v>25</v>
      </c>
      <c r="B27" s="15" t="s">
        <v>92</v>
      </c>
      <c r="C27" s="15" t="s">
        <v>93</v>
      </c>
      <c r="D27" s="32" t="s">
        <v>351</v>
      </c>
      <c r="E27" s="15" t="str">
        <f>VLOOKUP(D27,Tabla1[#All],2,0)</f>
        <v xml:space="preserve">ESPECIFICACIONES:
• Luz LED super brillante 156 LED
• Brillo1000 lm
• Angulo de detección 120º
• Distancia de detección hasta 8mt
• Panel solar policristalino de 6 V/3 W
• Batería LiFePO4 integrada de 2200 mAh
• Carga completamente en 6 horas y proporciona 12 horas de tiempo de trabajo continuo.
• Sensor de movimiento PIR 
• Altura de instalación recomendada es de 54cm hasta 4 mt
• Material carcasa ABS de alto impacto, reflector de aluminio
• impermeabilidad IP65
• Certificaciones FCC, CE, RoHS, MSDS, UN38.3.
• Dimensiones ancho lampara 13.7cm x alto lampara 23.6cm x alto brazo 18cm
• Para usar en  patio, puerta delantera, cobertizo, cubierta, camino
Incluye 
1 luz de pared solar 156
1 manual de usuario
</v>
      </c>
      <c r="F27" s="68">
        <v>12</v>
      </c>
    </row>
  </sheetData>
  <sheetProtection algorithmName="SHA-512" hashValue="uRT1YxygU/2nQRXpUDvWsSZzGTsEeYeJ08DhI/r5dx7dUMnRWKiNcIb2UdvtC/9HhgqmF+gPXOfpr+TvPeq1sQ==" saltValue="nKhjaEOP7JA2SSPErNeChg==" spinCount="100000" sheet="1" objects="1" scenarios="1" selectLockedCells="1" selectUnlockedCells="1"/>
  <mergeCells count="1">
    <mergeCell ref="A1:F1"/>
  </mergeCells>
  <dataValidations count="1">
    <dataValidation type="list" allowBlank="1" showInputMessage="1" showErrorMessage="1" sqref="C3:C27" xr:uid="{50CCF773-4E95-42B4-8351-4CC6E196079E}">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6431D-DA92-4812-80D2-7080A6078967}">
  <sheetPr codeName="Hoja40"/>
  <dimension ref="A1:F29"/>
  <sheetViews>
    <sheetView showGridLines="0" topLeftCell="A28"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352</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40</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40</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40</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10</v>
      </c>
    </row>
    <row r="8" spans="1:6" ht="26" x14ac:dyDescent="0.3">
      <c r="A8" s="41">
        <v>6</v>
      </c>
      <c r="B8" s="15" t="s">
        <v>92</v>
      </c>
      <c r="C8" s="15" t="s">
        <v>93</v>
      </c>
      <c r="D8" s="32" t="s">
        <v>60</v>
      </c>
      <c r="E8" s="15" t="str">
        <f>VLOOKUP(D8,Tabla1[#All],2,0)</f>
        <v>Pito silvato. Material plástico, con cuerda de colgar</v>
      </c>
      <c r="F8" s="68">
        <v>24</v>
      </c>
    </row>
    <row r="9" spans="1:6" ht="91" x14ac:dyDescent="0.3">
      <c r="A9" s="41">
        <v>7</v>
      </c>
      <c r="B9" s="15" t="s">
        <v>92</v>
      </c>
      <c r="C9" s="15" t="s">
        <v>93</v>
      </c>
      <c r="D9" s="32" t="s">
        <v>274</v>
      </c>
      <c r="E9" s="15" t="str">
        <f>VLOOKUP(D9,Tabla1[#All],2,0)</f>
        <v xml:space="preserve">Descripción
Balón Bulcanizado
Medida 60-62 Official
MICROFÚTBOL - Futsal - Futsala
Peso Promedio 320 Gr
Ideal para Cemento o  Cualquier Superficie
</v>
      </c>
      <c r="F9" s="68">
        <v>40</v>
      </c>
    </row>
    <row r="10" spans="1:6" ht="156" x14ac:dyDescent="0.3">
      <c r="A10" s="41">
        <v>8</v>
      </c>
      <c r="B10" s="15" t="s">
        <v>92</v>
      </c>
      <c r="C10" s="15" t="s">
        <v>93</v>
      </c>
      <c r="D10" s="32" t="s">
        <v>275</v>
      </c>
      <c r="E10" s="15" t="str">
        <f>VLOOKUP(D10,Tabla1[#All],2,0)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0" s="68">
        <v>40</v>
      </c>
    </row>
    <row r="11" spans="1:6" ht="117" x14ac:dyDescent="0.3">
      <c r="A11" s="41">
        <v>9</v>
      </c>
      <c r="B11" s="15" t="s">
        <v>92</v>
      </c>
      <c r="C11" s="15" t="s">
        <v>93</v>
      </c>
      <c r="D11" s="32" t="s">
        <v>276</v>
      </c>
      <c r="E11" s="15" t="str">
        <f>VLOOKUP(D11,Tabla1[#All],2,0)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1" s="68">
        <v>40</v>
      </c>
    </row>
    <row r="12" spans="1:6" ht="156" x14ac:dyDescent="0.3">
      <c r="A12" s="41">
        <v>10</v>
      </c>
      <c r="B12" s="15" t="s">
        <v>92</v>
      </c>
      <c r="C12" s="15" t="s">
        <v>93</v>
      </c>
      <c r="D12" s="32" t="s">
        <v>277</v>
      </c>
      <c r="E12" s="15" t="str">
        <f>VLOOKUP(D12,Tabla1[#All],2,0)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2" s="68">
        <v>40</v>
      </c>
    </row>
    <row r="13" spans="1:6" ht="221" x14ac:dyDescent="0.3">
      <c r="A13" s="41">
        <v>11</v>
      </c>
      <c r="B13" s="15" t="s">
        <v>92</v>
      </c>
      <c r="C13" s="15" t="s">
        <v>93</v>
      </c>
      <c r="D13" s="32" t="s">
        <v>237</v>
      </c>
      <c r="E13" s="15" t="str">
        <f>VLOOKUP(D13,Tabla1[#All],2,0)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3" s="68">
        <v>40</v>
      </c>
    </row>
    <row r="14" spans="1:6" ht="52" x14ac:dyDescent="0.3">
      <c r="A14" s="41">
        <v>12</v>
      </c>
      <c r="B14" s="15" t="s">
        <v>92</v>
      </c>
      <c r="C14" s="15" t="s">
        <v>93</v>
      </c>
      <c r="D14" s="32" t="s">
        <v>278</v>
      </c>
      <c r="E14" s="15" t="str">
        <f>VLOOKUP(D14,Tabla1[#All],2,0)</f>
        <v>Pelota fundamentación voleibol . Características: Diámetro: 22cm. Material: PVC. Superficie de juego: artificial, natural y duras. El balón es esférico y flexible; 65-67 cm de circunferencia, 260-280 g de peso y presión interior de 0,3-0,325 kg/cm²</v>
      </c>
      <c r="F14" s="68">
        <v>20</v>
      </c>
    </row>
    <row r="15" spans="1:6" ht="39" x14ac:dyDescent="0.3">
      <c r="A15" s="41">
        <v>13</v>
      </c>
      <c r="B15" s="15" t="s">
        <v>92</v>
      </c>
      <c r="C15" s="15" t="s">
        <v>93</v>
      </c>
      <c r="D15" s="32" t="s">
        <v>63</v>
      </c>
      <c r="E15" s="15" t="str">
        <f>VLOOKUP(D15,Tabla1[#All],2,0)</f>
        <v>DESCRIPCIÓN
Aguja plateada en acero inoxidable. 
Tamaño: largo 4cm y ancho 0.7 cm</v>
      </c>
      <c r="F15" s="68">
        <v>40</v>
      </c>
    </row>
    <row r="16" spans="1:6" ht="169" x14ac:dyDescent="0.3">
      <c r="A16" s="41">
        <v>14</v>
      </c>
      <c r="B16" s="15" t="s">
        <v>92</v>
      </c>
      <c r="C16" s="15" t="s">
        <v>93</v>
      </c>
      <c r="D16" s="32" t="s">
        <v>64</v>
      </c>
      <c r="E16" s="15" t="str">
        <f>VLOOKUP(D16,Tabla1[#All],2,0)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6" s="68">
        <v>10</v>
      </c>
    </row>
    <row r="17" spans="1:6" ht="143" x14ac:dyDescent="0.3">
      <c r="A17" s="41">
        <v>15</v>
      </c>
      <c r="B17" s="15" t="s">
        <v>92</v>
      </c>
      <c r="C17" s="15" t="s">
        <v>93</v>
      </c>
      <c r="D17" s="32" t="s">
        <v>65</v>
      </c>
      <c r="E17" s="15" t="str">
        <f>VLOOKUP(D17,Tabla1[#All],2,0)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7" s="68">
        <v>10</v>
      </c>
    </row>
    <row r="18" spans="1:6" ht="43.5" x14ac:dyDescent="0.3">
      <c r="A18" s="41">
        <v>16</v>
      </c>
      <c r="B18" s="15" t="s">
        <v>92</v>
      </c>
      <c r="C18" s="15" t="s">
        <v>93</v>
      </c>
      <c r="D18" s="32" t="s">
        <v>66</v>
      </c>
      <c r="E18" s="15" t="str">
        <f>VLOOKUP(D18,Tabla1[#All],2,0)</f>
        <v>Peto Deportivo Entrenamiento Futbol , Voley , Baloncesto  - Tela Perforada Malla o lisa 
- Colores Varios</v>
      </c>
      <c r="F18" s="68">
        <v>240</v>
      </c>
    </row>
    <row r="19" spans="1:6" ht="91" x14ac:dyDescent="0.3">
      <c r="A19" s="41">
        <v>17</v>
      </c>
      <c r="B19" s="15" t="s">
        <v>92</v>
      </c>
      <c r="C19" s="15" t="s">
        <v>93</v>
      </c>
      <c r="D19" s="32" t="s">
        <v>67</v>
      </c>
      <c r="E19" s="15" t="str">
        <f>VLOOKUP(D19,Tabla1[#All],2,0)</f>
        <v xml:space="preserve">Descripción
Lazo Cuerda para saltar .
Este lazo cuenta con rodamientos en los mangos para evitar que se rompa la cuerda.
-mango ergonómico en PVC
- Cuerda en nylon
- largos: 2.5 mt a 3,00 mts </v>
      </c>
      <c r="F19" s="68">
        <v>40</v>
      </c>
    </row>
    <row r="20" spans="1:6" ht="117" x14ac:dyDescent="0.3">
      <c r="A20" s="41">
        <v>18</v>
      </c>
      <c r="B20" s="15" t="s">
        <v>92</v>
      </c>
      <c r="C20" s="15" t="s">
        <v>93</v>
      </c>
      <c r="D20" s="32" t="s">
        <v>70</v>
      </c>
      <c r="E20" s="15" t="str">
        <f>VLOOKUP(D20,Tabla1[#All],2,0)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0" s="68">
        <v>40</v>
      </c>
    </row>
    <row r="21" spans="1:6" ht="91" x14ac:dyDescent="0.3">
      <c r="A21" s="41">
        <v>19</v>
      </c>
      <c r="B21" s="15" t="s">
        <v>92</v>
      </c>
      <c r="C21" s="15" t="s">
        <v>93</v>
      </c>
      <c r="D21" s="32" t="s">
        <v>71</v>
      </c>
      <c r="E21" s="15" t="str">
        <f>VLOOKUP(D21,Tabla1[#All],2,0)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1" s="68">
        <v>10</v>
      </c>
    </row>
    <row r="22" spans="1:6" ht="65" x14ac:dyDescent="0.3">
      <c r="A22" s="41">
        <v>20</v>
      </c>
      <c r="B22" s="15" t="s">
        <v>92</v>
      </c>
      <c r="C22" s="15" t="s">
        <v>93</v>
      </c>
      <c r="D22" s="34" t="s">
        <v>72</v>
      </c>
      <c r="E22" s="15" t="str">
        <f>VLOOKUP(D22,Tabla1[#All],2,0)</f>
        <v xml:space="preserve">Descripción
Capacidad máxima 18 balones de cualquier deporte!
tela de morral lona  gruesa . Tipo Tula , cremallera de alta resistencia y 2 manijas en lona , reforzadas para poder cargar. 
Color negro. </v>
      </c>
      <c r="F22" s="68">
        <v>20</v>
      </c>
    </row>
    <row r="23" spans="1:6" ht="338" x14ac:dyDescent="0.3">
      <c r="A23" s="41">
        <v>21</v>
      </c>
      <c r="B23" s="15" t="s">
        <v>92</v>
      </c>
      <c r="C23" s="15" t="s">
        <v>93</v>
      </c>
      <c r="D23" s="34" t="s">
        <v>73</v>
      </c>
      <c r="E23" s="15" t="str">
        <f>VLOOKUP(D23,Tabla1[#All],2,0)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3" s="68">
        <v>2</v>
      </c>
    </row>
    <row r="24" spans="1:6" ht="39" x14ac:dyDescent="0.3">
      <c r="A24" s="41">
        <v>22</v>
      </c>
      <c r="B24" s="15" t="s">
        <v>92</v>
      </c>
      <c r="C24" s="15" t="s">
        <v>93</v>
      </c>
      <c r="D24" s="32" t="s">
        <v>29</v>
      </c>
      <c r="E24" s="15" t="str">
        <f>VLOOKUP(D24,Tabla1[#All],2,0)</f>
        <v xml:space="preserve">Camilla De Primero Auxilios Emergencia Traslado + Inmovilizador de cabeza + arnés reflectivo. Material plástico, color naranja, riatas de amarre. </v>
      </c>
      <c r="F24" s="68">
        <v>4</v>
      </c>
    </row>
    <row r="25" spans="1:6" ht="52" x14ac:dyDescent="0.3">
      <c r="A25" s="41">
        <v>23</v>
      </c>
      <c r="B25" s="15" t="s">
        <v>92</v>
      </c>
      <c r="C25" s="15" t="s">
        <v>93</v>
      </c>
      <c r="D25" s="32" t="s">
        <v>74</v>
      </c>
      <c r="E25" s="15" t="str">
        <f>VLOOKUP(D25,Tabla1[#All],2,0)</f>
        <v xml:space="preserve"> Descripción del Producto:
* Soporte cervical rígido, elaborado en espuma de alta densidad, con soporte mentoniano, occipital y esternal.
* Medidas: multitalla</v>
      </c>
      <c r="F25" s="68">
        <v>4</v>
      </c>
    </row>
    <row r="26" spans="1:6" ht="52.5" thickBot="1" x14ac:dyDescent="0.35">
      <c r="A26" s="41">
        <v>24</v>
      </c>
      <c r="B26" s="15" t="s">
        <v>92</v>
      </c>
      <c r="C26" s="15" t="s">
        <v>93</v>
      </c>
      <c r="D26" s="71" t="s">
        <v>75</v>
      </c>
      <c r="E26" s="15" t="str">
        <f>VLOOKUP(D26,Tabla1[#All],2,0)</f>
        <v xml:space="preserve"> Descripción del Producto:
* Soporte cervical rígido, elaborado en espuma de alta densidad, con soporte mentoniano, occipital y esternal.
* Medidas: Talla niños </v>
      </c>
      <c r="F26" s="68">
        <v>2</v>
      </c>
    </row>
    <row r="27" spans="1:6" ht="325" x14ac:dyDescent="0.3">
      <c r="A27" s="41">
        <v>25</v>
      </c>
      <c r="B27" s="15" t="s">
        <v>92</v>
      </c>
      <c r="C27" s="15" t="s">
        <v>93</v>
      </c>
      <c r="D27" s="32" t="s">
        <v>76</v>
      </c>
      <c r="E27" s="15" t="str">
        <f>VLOOKUP(D27,Tabla1[#All],2,0)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27" s="68">
        <v>2</v>
      </c>
    </row>
    <row r="28" spans="1:6" ht="78" x14ac:dyDescent="0.3">
      <c r="A28" s="41">
        <v>26</v>
      </c>
      <c r="B28" s="15" t="s">
        <v>92</v>
      </c>
      <c r="C28" s="15" t="s">
        <v>93</v>
      </c>
      <c r="D28" s="32" t="s">
        <v>267</v>
      </c>
      <c r="E28" s="15" t="str">
        <f>VLOOKUP(D28,Tabla1[#All],2,0)</f>
        <v>Descripción   Material plastico y espuma aislante 5 mm 
canillera sports
medidas
largo 16 cm
ancho 9 cm
grosor de la espuma o aislante 5 mm. Juego por dos (2)</v>
      </c>
      <c r="F28" s="68">
        <v>40</v>
      </c>
    </row>
    <row r="29" spans="1:6" ht="273" x14ac:dyDescent="0.3">
      <c r="A29" s="41">
        <v>27</v>
      </c>
      <c r="B29" s="15" t="s">
        <v>92</v>
      </c>
      <c r="C29" s="15" t="s">
        <v>93</v>
      </c>
      <c r="D29" s="32" t="s">
        <v>351</v>
      </c>
      <c r="E29" s="15" t="str">
        <f>VLOOKUP(D29,Tabla1[#All],2,0)</f>
        <v xml:space="preserve">ESPECIFICACIONES:
• Luz LED super brillante 156 LED
• Brillo1000 lm
• Angulo de detección 120º
• Distancia de detección hasta 8mt
• Panel solar policristalino de 6 V/3 W
• Batería LiFePO4 integrada de 2200 mAh
• Carga completamente en 6 horas y proporciona 12 horas de tiempo de trabajo continuo.
• Sensor de movimiento PIR 
• Altura de instalación recomendada es de 54cm hasta 4 mt
• Material carcasa ABS de alto impacto, reflector de aluminio
• impermeabilidad IP65
• Certificaciones FCC, CE, RoHS, MSDS, UN38.3.
• Dimensiones ancho lampara 13.7cm x alto lampara 23.6cm x alto brazo 18cm
• Para usar en  patio, puerta delantera, cobertizo, cubierta, camino
Incluye 
1 luz de pared solar 156
1 manual de usuario
</v>
      </c>
      <c r="F29" s="68">
        <v>8</v>
      </c>
    </row>
  </sheetData>
  <sheetProtection algorithmName="SHA-512" hashValue="FXIWGAyQZG9c08Md+VOf5Vpj65nkdk37c3DUgwPe+qaWfHPEt67sq1reb7vrVD9J1BPOt1nf6Pmf0Eg727zUFA==" saltValue="6+Lh6g0puWOvz+9MqDcWAQ==" spinCount="100000" sheet="1" objects="1" scenarios="1" selectLockedCells="1" selectUnlockedCells="1"/>
  <mergeCells count="1">
    <mergeCell ref="A1:F1"/>
  </mergeCells>
  <dataValidations count="1">
    <dataValidation type="list" allowBlank="1" showInputMessage="1" showErrorMessage="1" sqref="C3:C29" xr:uid="{3485C03F-820E-4AEA-AB6F-76624AFF791C}">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1582B-CFD5-410B-9D75-EF5CB3EF41FE}">
  <sheetPr codeName="Hoja41"/>
  <dimension ref="A1:F29"/>
  <sheetViews>
    <sheetView showGridLines="0" topLeftCell="A28"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350</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24</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5</v>
      </c>
    </row>
    <row r="8" spans="1:6" ht="26" x14ac:dyDescent="0.3">
      <c r="A8" s="41">
        <v>6</v>
      </c>
      <c r="B8" s="15" t="s">
        <v>92</v>
      </c>
      <c r="C8" s="15" t="s">
        <v>93</v>
      </c>
      <c r="D8" s="32" t="s">
        <v>60</v>
      </c>
      <c r="E8" s="15" t="str">
        <f>VLOOKUP(D8,Tabla1[#All],2,0)</f>
        <v>Pito silvato. Material plástico, con cuerda de colgar</v>
      </c>
      <c r="F8" s="68">
        <v>12</v>
      </c>
    </row>
    <row r="9" spans="1:6" ht="91" x14ac:dyDescent="0.3">
      <c r="A9" s="41">
        <v>7</v>
      </c>
      <c r="B9" s="15" t="s">
        <v>92</v>
      </c>
      <c r="C9" s="15" t="s">
        <v>93</v>
      </c>
      <c r="D9" s="32" t="s">
        <v>274</v>
      </c>
      <c r="E9" s="15" t="str">
        <f>VLOOKUP(D9,Tabla1[#All],2,0)</f>
        <v xml:space="preserve">Descripción
Balón Bulcanizado
Medida 60-62 Official
MICROFÚTBOL - Futsal - Futsala
Peso Promedio 320 Gr
Ideal para Cemento o  Cualquier Superficie
</v>
      </c>
      <c r="F9" s="68">
        <v>24</v>
      </c>
    </row>
    <row r="10" spans="1:6" ht="156" x14ac:dyDescent="0.3">
      <c r="A10" s="41">
        <v>8</v>
      </c>
      <c r="B10" s="15" t="s">
        <v>92</v>
      </c>
      <c r="C10" s="15" t="s">
        <v>93</v>
      </c>
      <c r="D10" s="32" t="s">
        <v>275</v>
      </c>
      <c r="E10" s="15" t="str">
        <f>VLOOKUP(D10,Tabla1[#All],2,0)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0" s="68">
        <v>24</v>
      </c>
    </row>
    <row r="11" spans="1:6" ht="117" x14ac:dyDescent="0.3">
      <c r="A11" s="41">
        <v>9</v>
      </c>
      <c r="B11" s="15" t="s">
        <v>92</v>
      </c>
      <c r="C11" s="15" t="s">
        <v>93</v>
      </c>
      <c r="D11" s="32" t="s">
        <v>276</v>
      </c>
      <c r="E11" s="15" t="str">
        <f>VLOOKUP(D11,Tabla1[#All],2,0)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1" s="68">
        <v>24</v>
      </c>
    </row>
    <row r="12" spans="1:6" ht="156" x14ac:dyDescent="0.3">
      <c r="A12" s="41">
        <v>10</v>
      </c>
      <c r="B12" s="15" t="s">
        <v>92</v>
      </c>
      <c r="C12" s="15" t="s">
        <v>93</v>
      </c>
      <c r="D12" s="32" t="s">
        <v>277</v>
      </c>
      <c r="E12" s="15" t="str">
        <f>VLOOKUP(D12,Tabla1[#All],2,0)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2" s="68">
        <v>24</v>
      </c>
    </row>
    <row r="13" spans="1:6" ht="221" x14ac:dyDescent="0.3">
      <c r="A13" s="41">
        <v>11</v>
      </c>
      <c r="B13" s="15" t="s">
        <v>92</v>
      </c>
      <c r="C13" s="15" t="s">
        <v>93</v>
      </c>
      <c r="D13" s="32" t="s">
        <v>237</v>
      </c>
      <c r="E13" s="15" t="str">
        <f>VLOOKUP(D13,Tabla1[#All],2,0)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3" s="68">
        <v>24</v>
      </c>
    </row>
    <row r="14" spans="1:6" ht="52" x14ac:dyDescent="0.3">
      <c r="A14" s="41">
        <v>12</v>
      </c>
      <c r="B14" s="15" t="s">
        <v>92</v>
      </c>
      <c r="C14" s="15" t="s">
        <v>93</v>
      </c>
      <c r="D14" s="32" t="s">
        <v>278</v>
      </c>
      <c r="E14" s="15" t="str">
        <f>VLOOKUP(D14,Tabla1[#All],2,0)</f>
        <v>Pelota fundamentación voleibol . Características: Diámetro: 22cm. Material: PVC. Superficie de juego: artificial, natural y duras. El balón es esférico y flexible; 65-67 cm de circunferencia, 260-280 g de peso y presión interior de 0,3-0,325 kg/cm²</v>
      </c>
      <c r="F14" s="68">
        <v>12</v>
      </c>
    </row>
    <row r="15" spans="1:6" ht="39" x14ac:dyDescent="0.3">
      <c r="A15" s="41">
        <v>13</v>
      </c>
      <c r="B15" s="15" t="s">
        <v>92</v>
      </c>
      <c r="C15" s="15" t="s">
        <v>93</v>
      </c>
      <c r="D15" s="32" t="s">
        <v>280</v>
      </c>
      <c r="E15" s="15" t="str">
        <f>VLOOKUP(D15,Tabla1[#All],2,0)</f>
        <v>DESCRIPCIÓN
Aguja plateada en acero inoxidable. 
Tamaño: largo 4cm y ancho 0.7 cm</v>
      </c>
      <c r="F15" s="68">
        <v>24</v>
      </c>
    </row>
    <row r="16" spans="1:6" ht="169" x14ac:dyDescent="0.3">
      <c r="A16" s="41">
        <v>14</v>
      </c>
      <c r="B16" s="15" t="s">
        <v>92</v>
      </c>
      <c r="C16" s="15" t="s">
        <v>93</v>
      </c>
      <c r="D16" s="32" t="s">
        <v>64</v>
      </c>
      <c r="E16" s="15" t="str">
        <f>VLOOKUP(D16,Tabla1[#All],2,0)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6" s="68">
        <v>8</v>
      </c>
    </row>
    <row r="17" spans="1:6" ht="143" x14ac:dyDescent="0.3">
      <c r="A17" s="41">
        <v>15</v>
      </c>
      <c r="B17" s="15" t="s">
        <v>92</v>
      </c>
      <c r="C17" s="15" t="s">
        <v>93</v>
      </c>
      <c r="D17" s="32" t="s">
        <v>65</v>
      </c>
      <c r="E17" s="15" t="str">
        <f>VLOOKUP(D17,Tabla1[#All],2,0)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7" s="68">
        <v>8</v>
      </c>
    </row>
    <row r="18" spans="1:6" ht="43.5" x14ac:dyDescent="0.3">
      <c r="A18" s="41">
        <v>16</v>
      </c>
      <c r="B18" s="15" t="s">
        <v>92</v>
      </c>
      <c r="C18" s="15" t="s">
        <v>93</v>
      </c>
      <c r="D18" s="32" t="s">
        <v>66</v>
      </c>
      <c r="E18" s="15" t="str">
        <f>VLOOKUP(D18,Tabla1[#All],2,0)</f>
        <v>Peto Deportivo Entrenamiento Futbol , Voley , Baloncesto  - Tela Perforada Malla o lisa 
- Colores Varios</v>
      </c>
      <c r="F18" s="68">
        <v>120</v>
      </c>
    </row>
    <row r="19" spans="1:6" ht="91" x14ac:dyDescent="0.3">
      <c r="A19" s="41">
        <v>17</v>
      </c>
      <c r="B19" s="15" t="s">
        <v>92</v>
      </c>
      <c r="C19" s="15" t="s">
        <v>93</v>
      </c>
      <c r="D19" s="32" t="s">
        <v>67</v>
      </c>
      <c r="E19" s="15" t="str">
        <f>VLOOKUP(D19,Tabla1[#All],2,0)</f>
        <v xml:space="preserve">Descripción
Lazo Cuerda para saltar .
Este lazo cuenta con rodamientos en los mangos para evitar que se rompa la cuerda.
-mango ergonómico en PVC
- Cuerda en nylon
- largos: 2.5 mt a 3,00 mts </v>
      </c>
      <c r="F19" s="68">
        <v>24</v>
      </c>
    </row>
    <row r="20" spans="1:6" ht="117" x14ac:dyDescent="0.3">
      <c r="A20" s="41">
        <v>18</v>
      </c>
      <c r="B20" s="15" t="s">
        <v>92</v>
      </c>
      <c r="C20" s="15" t="s">
        <v>93</v>
      </c>
      <c r="D20" s="32" t="s">
        <v>70</v>
      </c>
      <c r="E20" s="15" t="str">
        <f>VLOOKUP(D20,Tabla1[#All],2,0)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0" s="68">
        <v>24</v>
      </c>
    </row>
    <row r="21" spans="1:6" ht="91" x14ac:dyDescent="0.3">
      <c r="A21" s="41">
        <v>19</v>
      </c>
      <c r="B21" s="15" t="s">
        <v>92</v>
      </c>
      <c r="C21" s="15" t="s">
        <v>93</v>
      </c>
      <c r="D21" s="32" t="s">
        <v>71</v>
      </c>
      <c r="E21" s="15" t="str">
        <f>VLOOKUP(D21,Tabla1[#All],2,0)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1" s="68">
        <v>8</v>
      </c>
    </row>
    <row r="22" spans="1:6" ht="65" x14ac:dyDescent="0.3">
      <c r="A22" s="41">
        <v>20</v>
      </c>
      <c r="B22" s="15" t="s">
        <v>92</v>
      </c>
      <c r="C22" s="15" t="s">
        <v>93</v>
      </c>
      <c r="D22" s="34" t="s">
        <v>279</v>
      </c>
      <c r="E22" s="15" t="str">
        <f>VLOOKUP(D22,Tabla1[#All],2,0)</f>
        <v xml:space="preserve">Descripción
Capacidad máxima 18 balones de cualquier deporte!
tela de morral lona  gruesa . Tipo Tula , cremallera de alta resistencia y 2 manijas en lona , reforzadas para poder cargar. 
Color negro. </v>
      </c>
      <c r="F22" s="68">
        <v>12</v>
      </c>
    </row>
    <row r="23" spans="1:6" ht="338" x14ac:dyDescent="0.3">
      <c r="A23" s="41">
        <v>21</v>
      </c>
      <c r="B23" s="15" t="s">
        <v>92</v>
      </c>
      <c r="C23" s="15" t="s">
        <v>93</v>
      </c>
      <c r="D23" s="34" t="s">
        <v>73</v>
      </c>
      <c r="E23" s="15" t="str">
        <f>VLOOKUP(D23,Tabla1[#All],2,0)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3" s="68">
        <v>1</v>
      </c>
    </row>
    <row r="24" spans="1:6" ht="39" x14ac:dyDescent="0.3">
      <c r="A24" s="41">
        <v>22</v>
      </c>
      <c r="B24" s="15" t="s">
        <v>92</v>
      </c>
      <c r="C24" s="15" t="s">
        <v>93</v>
      </c>
      <c r="D24" s="32" t="s">
        <v>29</v>
      </c>
      <c r="E24" s="15" t="str">
        <f>VLOOKUP(D24,Tabla1[#All],2,0)</f>
        <v xml:space="preserve">Camilla De Primero Auxilios Emergencia Traslado + Inmovilizador de cabeza + arnés reflectivo. Material plástico, color naranja, riatas de amarre. </v>
      </c>
      <c r="F24" s="68">
        <v>2</v>
      </c>
    </row>
    <row r="25" spans="1:6" ht="52" x14ac:dyDescent="0.3">
      <c r="A25" s="41">
        <v>23</v>
      </c>
      <c r="B25" s="15" t="s">
        <v>92</v>
      </c>
      <c r="C25" s="15" t="s">
        <v>93</v>
      </c>
      <c r="D25" s="32" t="s">
        <v>74</v>
      </c>
      <c r="E25" s="15" t="str">
        <f>VLOOKUP(D25,Tabla1[#All],2,0)</f>
        <v xml:space="preserve"> Descripción del Producto:
* Soporte cervical rígido, elaborado en espuma de alta densidad, con soporte mentoniano, occipital y esternal.
* Medidas: multitalla</v>
      </c>
      <c r="F25" s="68">
        <v>2</v>
      </c>
    </row>
    <row r="26" spans="1:6" ht="52.5" thickBot="1" x14ac:dyDescent="0.35">
      <c r="A26" s="41">
        <v>24</v>
      </c>
      <c r="B26" s="15" t="s">
        <v>92</v>
      </c>
      <c r="C26" s="15" t="s">
        <v>93</v>
      </c>
      <c r="D26" s="70" t="s">
        <v>75</v>
      </c>
      <c r="E26" s="15" t="str">
        <f>VLOOKUP(D26,Tabla1[#All],2,0)</f>
        <v xml:space="preserve"> Descripción del Producto:
* Soporte cervical rígido, elaborado en espuma de alta densidad, con soporte mentoniano, occipital y esternal.
* Medidas: Talla niños </v>
      </c>
      <c r="F26" s="68">
        <v>2</v>
      </c>
    </row>
    <row r="27" spans="1:6" ht="325" x14ac:dyDescent="0.3">
      <c r="A27" s="41">
        <v>25</v>
      </c>
      <c r="B27" s="15" t="s">
        <v>92</v>
      </c>
      <c r="C27" s="15" t="s">
        <v>93</v>
      </c>
      <c r="D27" s="32" t="s">
        <v>76</v>
      </c>
      <c r="E27" s="15" t="str">
        <f>VLOOKUP(D27,Tabla1[#All],2,0)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27" s="68">
        <v>1</v>
      </c>
    </row>
    <row r="28" spans="1:6" ht="78" x14ac:dyDescent="0.3">
      <c r="A28" s="41">
        <v>26</v>
      </c>
      <c r="B28" s="15" t="s">
        <v>92</v>
      </c>
      <c r="C28" s="15" t="s">
        <v>93</v>
      </c>
      <c r="D28" s="32" t="s">
        <v>267</v>
      </c>
      <c r="E28" s="15" t="str">
        <f>VLOOKUP(D28,Tabla1[#All],2,0)</f>
        <v>Descripción   Material plastico y espuma aislante 5 mm 
canillera sports
medidas
largo 16 cm
ancho 9 cm
grosor de la espuma o aislante 5 mm. Juego por dos (2)</v>
      </c>
      <c r="F28" s="68">
        <v>24</v>
      </c>
    </row>
    <row r="29" spans="1:6" ht="273" x14ac:dyDescent="0.3">
      <c r="A29" s="41">
        <v>27</v>
      </c>
      <c r="B29" s="15" t="s">
        <v>92</v>
      </c>
      <c r="C29" s="15" t="s">
        <v>93</v>
      </c>
      <c r="D29" s="32" t="s">
        <v>351</v>
      </c>
      <c r="E29" s="15" t="str">
        <f>VLOOKUP(D29,Tabla1[#All],2,0)</f>
        <v xml:space="preserve">ESPECIFICACIONES:
• Luz LED super brillante 156 LED
• Brillo1000 lm
• Angulo de detección 120º
• Distancia de detección hasta 8mt
• Panel solar policristalino de 6 V/3 W
• Batería LiFePO4 integrada de 2200 mAh
• Carga completamente en 6 horas y proporciona 12 horas de tiempo de trabajo continuo.
• Sensor de movimiento PIR 
• Altura de instalación recomendada es de 54cm hasta 4 mt
• Material carcasa ABS de alto impacto, reflector de aluminio
• impermeabilidad IP65
• Certificaciones FCC, CE, RoHS, MSDS, UN38.3.
• Dimensiones ancho lampara 13.7cm x alto lampara 23.6cm x alto brazo 18cm
• Para usar en  patio, puerta delantera, cobertizo, cubierta, camino
Incluye 
1 luz de pared solar 156
1 manual de usuario
</v>
      </c>
      <c r="F29" s="68">
        <v>4</v>
      </c>
    </row>
  </sheetData>
  <sheetProtection algorithmName="SHA-512" hashValue="Am6y0Lc9/OfqOcdOUqLy+EFvOs9Va//4JgWd7p5q/BYXJ8jU3VXXl+9Eg9T5X++Qda8e4nf6tA5l2KCv/2t5DA==" saltValue="A1urTLBtbodMNbCTMDS/3g==" spinCount="100000" sheet="1" objects="1" scenarios="1" selectLockedCells="1" selectUnlockedCells="1"/>
  <mergeCells count="1">
    <mergeCell ref="A1:F1"/>
  </mergeCells>
  <dataValidations disablePrompts="1" count="1">
    <dataValidation type="list" allowBlank="1" showInputMessage="1" showErrorMessage="1" sqref="C3:C29" xr:uid="{0750096F-8A1D-4130-ABD4-ED357E493465}">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955CB-3452-4EF5-B47B-0862D4E3332F}">
  <sheetPr codeName="Hoja42"/>
  <dimension ref="A1:F31"/>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349</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24</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93</v>
      </c>
      <c r="D8" s="32" t="s">
        <v>60</v>
      </c>
      <c r="E8" s="15" t="str">
        <f>VLOOKUP(D8,Tabla1[#All],2,0)</f>
        <v>Pito silvato. Material plástico, con cuerda de colgar</v>
      </c>
      <c r="F8" s="68">
        <v>12</v>
      </c>
    </row>
    <row r="9" spans="1:6" ht="78" x14ac:dyDescent="0.3">
      <c r="A9" s="41">
        <v>7</v>
      </c>
      <c r="B9" s="15" t="s">
        <v>92</v>
      </c>
      <c r="C9" s="15" t="s">
        <v>93</v>
      </c>
      <c r="D9" s="32" t="s">
        <v>61</v>
      </c>
      <c r="E9" s="15" t="str">
        <f>VLOOKUP(D9,Tabla1[#All],2,0)</f>
        <v>Cinturón de cintura ajustable con cierre.
Color: varios 
Material : poliéster o similar 
Diámetro: 142 cm aprox.
Cintura ajustable: 70 cm 113 cm aprox.
Peso: 190 g</v>
      </c>
      <c r="F9" s="68">
        <v>24</v>
      </c>
    </row>
    <row r="10" spans="1:6" ht="143" x14ac:dyDescent="0.3">
      <c r="A10" s="41">
        <v>8</v>
      </c>
      <c r="B10" s="15" t="s">
        <v>92</v>
      </c>
      <c r="C10" s="15" t="s">
        <v>93</v>
      </c>
      <c r="D10" s="32" t="s">
        <v>62</v>
      </c>
      <c r="E10" s="15"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1" x14ac:dyDescent="0.3">
      <c r="A11" s="41">
        <v>9</v>
      </c>
      <c r="B11" s="15" t="s">
        <v>92</v>
      </c>
      <c r="C11" s="15" t="s">
        <v>93</v>
      </c>
      <c r="D11" s="32" t="s">
        <v>274</v>
      </c>
      <c r="E11" s="15" t="str">
        <f>VLOOKUP(D11,Tabla1[#All],2,0)</f>
        <v xml:space="preserve">Descripción
Balón Bulcanizado
Medida 60-62 Official
MICROFÚTBOL - Futsal - Futsala
Peso Promedio 320 Gr
Ideal para Cemento o  Cualquier Superficie
</v>
      </c>
      <c r="F11" s="68">
        <v>24</v>
      </c>
    </row>
    <row r="12" spans="1:6" ht="156" x14ac:dyDescent="0.3">
      <c r="A12" s="41">
        <v>10</v>
      </c>
      <c r="B12" s="15" t="s">
        <v>92</v>
      </c>
      <c r="C12" s="15" t="s">
        <v>93</v>
      </c>
      <c r="D12" s="32" t="s">
        <v>275</v>
      </c>
      <c r="E12" s="15"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17" x14ac:dyDescent="0.3">
      <c r="A13" s="41">
        <v>11</v>
      </c>
      <c r="B13" s="15" t="s">
        <v>92</v>
      </c>
      <c r="C13" s="15" t="s">
        <v>93</v>
      </c>
      <c r="D13" s="32" t="s">
        <v>276</v>
      </c>
      <c r="E13" s="15"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56" x14ac:dyDescent="0.3">
      <c r="A14" s="41">
        <v>12</v>
      </c>
      <c r="B14" s="15" t="s">
        <v>92</v>
      </c>
      <c r="C14" s="15" t="s">
        <v>93</v>
      </c>
      <c r="D14" s="32" t="s">
        <v>277</v>
      </c>
      <c r="E14" s="15"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21" x14ac:dyDescent="0.3">
      <c r="A15" s="41">
        <v>13</v>
      </c>
      <c r="B15" s="15" t="s">
        <v>92</v>
      </c>
      <c r="C15" s="15" t="s">
        <v>93</v>
      </c>
      <c r="D15" s="32" t="s">
        <v>237</v>
      </c>
      <c r="E15" s="15"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2" x14ac:dyDescent="0.3">
      <c r="A16" s="41">
        <v>14</v>
      </c>
      <c r="B16" s="15" t="s">
        <v>92</v>
      </c>
      <c r="C16" s="15" t="s">
        <v>93</v>
      </c>
      <c r="D16" s="32" t="s">
        <v>278</v>
      </c>
      <c r="E16" s="15"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39" x14ac:dyDescent="0.3">
      <c r="A17" s="41">
        <v>15</v>
      </c>
      <c r="B17" s="15" t="s">
        <v>92</v>
      </c>
      <c r="C17" s="15" t="s">
        <v>93</v>
      </c>
      <c r="D17" s="32" t="s">
        <v>63</v>
      </c>
      <c r="E17" s="15" t="str">
        <f>VLOOKUP(D17,Tabla1[#All],2,0)</f>
        <v>DESCRIPCIÓN
Aguja plateada en acero inoxidable. 
Tamaño: largo 4cm y ancho 0.7 cm</v>
      </c>
      <c r="F17" s="68">
        <v>24</v>
      </c>
    </row>
    <row r="18" spans="1:6" ht="169" x14ac:dyDescent="0.3">
      <c r="A18" s="41">
        <v>16</v>
      </c>
      <c r="B18" s="15" t="s">
        <v>92</v>
      </c>
      <c r="C18" s="15" t="s">
        <v>93</v>
      </c>
      <c r="D18" s="32" t="s">
        <v>64</v>
      </c>
      <c r="E18" s="15"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43" x14ac:dyDescent="0.3">
      <c r="A19" s="41">
        <v>17</v>
      </c>
      <c r="B19" s="15" t="s">
        <v>92</v>
      </c>
      <c r="C19" s="15" t="s">
        <v>93</v>
      </c>
      <c r="D19" s="32" t="s">
        <v>65</v>
      </c>
      <c r="E19" s="15"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93</v>
      </c>
      <c r="D20" s="32" t="s">
        <v>66</v>
      </c>
      <c r="E20" s="15" t="str">
        <f>VLOOKUP(D20,Tabla1[#All],2,0)</f>
        <v>Peto Deportivo Entrenamiento Futbol , Voley , Baloncesto  - Tela Perforada Malla o lisa 
- Colores Varios</v>
      </c>
      <c r="F20" s="68">
        <v>120</v>
      </c>
    </row>
    <row r="21" spans="1:6" ht="91" x14ac:dyDescent="0.3">
      <c r="A21" s="41">
        <v>19</v>
      </c>
      <c r="B21" s="15" t="s">
        <v>92</v>
      </c>
      <c r="C21" s="15" t="s">
        <v>93</v>
      </c>
      <c r="D21" s="32" t="s">
        <v>67</v>
      </c>
      <c r="E21" s="15" t="str">
        <f>VLOOKUP(D21,Tabla1[#All],2,0)</f>
        <v xml:space="preserve">Descripción
Lazo Cuerda para saltar .
Este lazo cuenta con rodamientos en los mangos para evitar que se rompa la cuerda.
-mango ergonómico en PVC
- Cuerda en nylon
- largos: 2.5 mt a 3,00 mts </v>
      </c>
      <c r="F21" s="68">
        <v>24</v>
      </c>
    </row>
    <row r="22" spans="1:6" ht="195" x14ac:dyDescent="0.3">
      <c r="A22" s="41">
        <v>20</v>
      </c>
      <c r="B22" s="15" t="s">
        <v>92</v>
      </c>
      <c r="C22" s="15" t="s">
        <v>93</v>
      </c>
      <c r="D22" s="34" t="s">
        <v>68</v>
      </c>
      <c r="E22" s="15"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91" x14ac:dyDescent="0.3">
      <c r="A23" s="41">
        <v>21</v>
      </c>
      <c r="B23" s="15" t="s">
        <v>92</v>
      </c>
      <c r="C23" s="15" t="s">
        <v>93</v>
      </c>
      <c r="D23" s="34" t="s">
        <v>69</v>
      </c>
      <c r="E23" s="15" t="str">
        <f>VLOOKUP(D23,Tabla1[#All],2,0)</f>
        <v>Ficha técnica:
COJIN O BASE INESTABLE
ANTIDESLIZANTE DE 40CMS DE DIAMETRO
PARA REFORZAMIENTOS DE TOBILLOS RODILLAS Y MUÑECAS
AEROBICOS Y FITNESS
USO INSTITUCIONAL O DOMESTICO
COLOR AZUL</v>
      </c>
      <c r="F23" s="68">
        <v>22</v>
      </c>
    </row>
    <row r="24" spans="1:6" ht="117" x14ac:dyDescent="0.3">
      <c r="A24" s="41">
        <v>22</v>
      </c>
      <c r="B24" s="15" t="s">
        <v>92</v>
      </c>
      <c r="C24" s="15" t="s">
        <v>93</v>
      </c>
      <c r="D24" s="32" t="s">
        <v>70</v>
      </c>
      <c r="E24" s="15"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1" x14ac:dyDescent="0.3">
      <c r="A25" s="41">
        <v>23</v>
      </c>
      <c r="B25" s="15" t="s">
        <v>92</v>
      </c>
      <c r="C25" s="15" t="s">
        <v>93</v>
      </c>
      <c r="D25" s="32" t="s">
        <v>71</v>
      </c>
      <c r="E25" s="15"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65" x14ac:dyDescent="0.3">
      <c r="A26" s="41">
        <v>24</v>
      </c>
      <c r="B26" s="15" t="s">
        <v>92</v>
      </c>
      <c r="C26" s="15" t="s">
        <v>93</v>
      </c>
      <c r="D26" s="34" t="s">
        <v>72</v>
      </c>
      <c r="E26" s="15"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38" x14ac:dyDescent="0.3">
      <c r="A27" s="41">
        <v>25</v>
      </c>
      <c r="B27" s="15" t="s">
        <v>92</v>
      </c>
      <c r="C27" s="15" t="s">
        <v>93</v>
      </c>
      <c r="D27" s="32" t="s">
        <v>73</v>
      </c>
      <c r="E27" s="15"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39" x14ac:dyDescent="0.3">
      <c r="A28" s="41">
        <v>26</v>
      </c>
      <c r="B28" s="15" t="s">
        <v>92</v>
      </c>
      <c r="C28" s="15" t="s">
        <v>93</v>
      </c>
      <c r="D28" s="32" t="s">
        <v>29</v>
      </c>
      <c r="E28" s="15" t="str">
        <f>VLOOKUP(D28,Tabla1[#All],2,0)</f>
        <v xml:space="preserve">Camilla De Primero Auxilios Emergencia Traslado + Inmovilizador de cabeza + arnés reflectivo. Material plástico, color naranja, riatas de amarre. </v>
      </c>
      <c r="F28" s="68">
        <v>2</v>
      </c>
    </row>
    <row r="29" spans="1:6" ht="52" x14ac:dyDescent="0.3">
      <c r="A29" s="41">
        <v>27</v>
      </c>
      <c r="B29" s="15" t="s">
        <v>92</v>
      </c>
      <c r="C29" s="15" t="s">
        <v>93</v>
      </c>
      <c r="D29" s="32" t="s">
        <v>74</v>
      </c>
      <c r="E29" s="15" t="str">
        <f>VLOOKUP(D29,Tabla1[#All],2,0)</f>
        <v xml:space="preserve"> Descripción del Producto:
* Soporte cervical rígido, elaborado en espuma de alta densidad, con soporte mentoniano, occipital y esternal.
* Medidas: multitalla</v>
      </c>
      <c r="F29" s="68">
        <v>2</v>
      </c>
    </row>
    <row r="30" spans="1:6" ht="52" x14ac:dyDescent="0.3">
      <c r="A30" s="41">
        <v>28</v>
      </c>
      <c r="B30" s="15" t="s">
        <v>92</v>
      </c>
      <c r="C30" s="15" t="s">
        <v>93</v>
      </c>
      <c r="D30" s="32" t="s">
        <v>75</v>
      </c>
      <c r="E30" s="15" t="str">
        <f>VLOOKUP(D30,Tabla1[#All],2,0)</f>
        <v xml:space="preserve"> Descripción del Producto:
* Soporte cervical rígido, elaborado en espuma de alta densidad, con soporte mentoniano, occipital y esternal.
* Medidas: Talla niños </v>
      </c>
      <c r="F30" s="68">
        <v>1</v>
      </c>
    </row>
    <row r="31" spans="1:6" ht="325" x14ac:dyDescent="0.3">
      <c r="A31" s="41">
        <v>29</v>
      </c>
      <c r="B31" s="15" t="s">
        <v>92</v>
      </c>
      <c r="C31" s="15" t="s">
        <v>93</v>
      </c>
      <c r="D31" s="34" t="s">
        <v>76</v>
      </c>
      <c r="E31" s="1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8">
        <v>1</v>
      </c>
    </row>
  </sheetData>
  <sheetProtection algorithmName="SHA-512" hashValue="xq23pSv/dm/TFl2GEalwMAPE/BRsEz1PLvEjJzu6ntF4RH4E0xxfqF2Pzl2I4BpqmqdZtt86doxSaAAa5MmueQ==" saltValue="ElotmJ+Dia8vVjjxpFFz8A==" spinCount="100000" sheet="1" objects="1" scenarios="1" selectLockedCells="1" selectUnlockedCells="1"/>
  <mergeCells count="1">
    <mergeCell ref="A1:F1"/>
  </mergeCells>
  <dataValidations count="1">
    <dataValidation type="list" allowBlank="1" showInputMessage="1" showErrorMessage="1" sqref="C3:C31" xr:uid="{444228FD-3F5E-4F57-A7FE-268A03A4515B}">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2DC95-E56E-4161-AF08-424278F9E259}">
  <sheetPr codeName="Hoja31"/>
  <dimension ref="A1:F35"/>
  <sheetViews>
    <sheetView showGridLines="0" topLeftCell="A31"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119</v>
      </c>
      <c r="B1" s="79"/>
      <c r="C1" s="79"/>
      <c r="D1" s="79"/>
      <c r="E1" s="79"/>
      <c r="F1" s="79"/>
    </row>
    <row r="2" spans="1:6" x14ac:dyDescent="0.3">
      <c r="A2" s="38" t="s">
        <v>0</v>
      </c>
      <c r="B2" s="39" t="s">
        <v>1</v>
      </c>
      <c r="C2" s="39" t="s">
        <v>2</v>
      </c>
      <c r="D2" s="39" t="s">
        <v>3</v>
      </c>
      <c r="E2" s="39" t="s">
        <v>53</v>
      </c>
      <c r="F2" s="40" t="s">
        <v>4</v>
      </c>
    </row>
    <row r="3" spans="1:6" ht="78" x14ac:dyDescent="0.3">
      <c r="A3" s="41">
        <v>1</v>
      </c>
      <c r="B3" s="15" t="s">
        <v>92</v>
      </c>
      <c r="C3" s="15" t="s">
        <v>93</v>
      </c>
      <c r="D3" s="32" t="s">
        <v>55</v>
      </c>
      <c r="E3" s="15"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1" x14ac:dyDescent="0.3">
      <c r="A4" s="41">
        <v>2</v>
      </c>
      <c r="B4" s="15" t="s">
        <v>92</v>
      </c>
      <c r="C4" s="15" t="s">
        <v>93</v>
      </c>
      <c r="D4" s="32" t="s">
        <v>56</v>
      </c>
      <c r="E4" s="15"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65" x14ac:dyDescent="0.3">
      <c r="A5" s="41">
        <v>3</v>
      </c>
      <c r="B5" s="15" t="s">
        <v>92</v>
      </c>
      <c r="C5" s="15" t="s">
        <v>93</v>
      </c>
      <c r="D5" s="32" t="s">
        <v>57</v>
      </c>
      <c r="E5" s="15" t="str">
        <f>VLOOKUP(D5,Tabla1[#All],2,0)</f>
        <v>Especificaciones: Elaborado en plástico Plano
- Material: PVC o similar 
- Antideslizante
- Colores: Varios
- Medidas: 60 Cm de diametro</v>
      </c>
      <c r="F5" s="68">
        <v>24</v>
      </c>
    </row>
    <row r="6" spans="1:6" ht="117" x14ac:dyDescent="0.3">
      <c r="A6" s="41">
        <v>4</v>
      </c>
      <c r="B6" s="15" t="s">
        <v>92</v>
      </c>
      <c r="C6" s="15" t="s">
        <v>93</v>
      </c>
      <c r="D6" s="32" t="s">
        <v>58</v>
      </c>
      <c r="E6" s="15"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30" x14ac:dyDescent="0.3">
      <c r="A7" s="41">
        <v>5</v>
      </c>
      <c r="B7" s="15" t="s">
        <v>92</v>
      </c>
      <c r="C7" s="15" t="s">
        <v>93</v>
      </c>
      <c r="D7" s="32" t="s">
        <v>59</v>
      </c>
      <c r="E7" s="15"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93</v>
      </c>
      <c r="D8" s="32" t="s">
        <v>60</v>
      </c>
      <c r="E8" s="15" t="str">
        <f>VLOOKUP(D8,Tabla1[#All],2,0)</f>
        <v>Pito silvato. Material plástico, con cuerda de colgar</v>
      </c>
      <c r="F8" s="68">
        <v>12</v>
      </c>
    </row>
    <row r="9" spans="1:6" ht="78" x14ac:dyDescent="0.3">
      <c r="A9" s="41">
        <v>7</v>
      </c>
      <c r="B9" s="15" t="s">
        <v>92</v>
      </c>
      <c r="C9" s="15" t="s">
        <v>93</v>
      </c>
      <c r="D9" s="32" t="s">
        <v>61</v>
      </c>
      <c r="E9" s="15" t="str">
        <f>VLOOKUP(D9,Tabla1[#All],2,0)</f>
        <v>Cinturón de cintura ajustable con cierre.
Color: varios 
Material : poliéster o similar 
Diámetro: 142 cm aprox.
Cintura ajustable: 70 cm 113 cm aprox.
Peso: 190 g</v>
      </c>
      <c r="F9" s="68">
        <v>24</v>
      </c>
    </row>
    <row r="10" spans="1:6" ht="143" x14ac:dyDescent="0.3">
      <c r="A10" s="41">
        <v>8</v>
      </c>
      <c r="B10" s="15" t="s">
        <v>92</v>
      </c>
      <c r="C10" s="15" t="s">
        <v>93</v>
      </c>
      <c r="D10" s="32" t="s">
        <v>62</v>
      </c>
      <c r="E10" s="15"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22</v>
      </c>
    </row>
    <row r="11" spans="1:6" ht="91" x14ac:dyDescent="0.3">
      <c r="A11" s="41">
        <v>9</v>
      </c>
      <c r="B11" s="15" t="s">
        <v>92</v>
      </c>
      <c r="C11" s="15" t="s">
        <v>93</v>
      </c>
      <c r="D11" s="32" t="s">
        <v>274</v>
      </c>
      <c r="E11" s="15" t="str">
        <f>VLOOKUP(D11,Tabla1[#All],2,0)</f>
        <v xml:space="preserve">Descripción
Balón Bulcanizado
Medida 60-62 Official
MICROFÚTBOL - Futsal - Futsala
Peso Promedio 320 Gr
Ideal para Cemento o  Cualquier Superficie
</v>
      </c>
      <c r="F11" s="68">
        <v>20</v>
      </c>
    </row>
    <row r="12" spans="1:6" ht="156" x14ac:dyDescent="0.3">
      <c r="A12" s="41">
        <v>10</v>
      </c>
      <c r="B12" s="15" t="s">
        <v>92</v>
      </c>
      <c r="C12" s="15" t="s">
        <v>93</v>
      </c>
      <c r="D12" s="32" t="s">
        <v>275</v>
      </c>
      <c r="E12" s="15"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20</v>
      </c>
    </row>
    <row r="13" spans="1:6" ht="117" x14ac:dyDescent="0.3">
      <c r="A13" s="41">
        <v>11</v>
      </c>
      <c r="B13" s="15" t="s">
        <v>92</v>
      </c>
      <c r="C13" s="15" t="s">
        <v>93</v>
      </c>
      <c r="D13" s="32" t="s">
        <v>276</v>
      </c>
      <c r="E13" s="15"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20</v>
      </c>
    </row>
    <row r="14" spans="1:6" ht="156" x14ac:dyDescent="0.3">
      <c r="A14" s="41">
        <v>12</v>
      </c>
      <c r="B14" s="15" t="s">
        <v>92</v>
      </c>
      <c r="C14" s="15" t="s">
        <v>93</v>
      </c>
      <c r="D14" s="32" t="s">
        <v>277</v>
      </c>
      <c r="E14" s="15"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20</v>
      </c>
    </row>
    <row r="15" spans="1:6" ht="221" x14ac:dyDescent="0.3">
      <c r="A15" s="41">
        <v>13</v>
      </c>
      <c r="B15" s="15" t="s">
        <v>92</v>
      </c>
      <c r="C15" s="15" t="s">
        <v>93</v>
      </c>
      <c r="D15" s="32" t="s">
        <v>237</v>
      </c>
      <c r="E15" s="15"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20</v>
      </c>
    </row>
    <row r="16" spans="1:6" ht="52" x14ac:dyDescent="0.3">
      <c r="A16" s="41">
        <v>14</v>
      </c>
      <c r="B16" s="15" t="s">
        <v>92</v>
      </c>
      <c r="C16" s="15" t="s">
        <v>93</v>
      </c>
      <c r="D16" s="32" t="s">
        <v>278</v>
      </c>
      <c r="E16" s="15"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39" x14ac:dyDescent="0.3">
      <c r="A17" s="41">
        <v>15</v>
      </c>
      <c r="B17" s="15" t="s">
        <v>92</v>
      </c>
      <c r="C17" s="15" t="s">
        <v>93</v>
      </c>
      <c r="D17" s="32" t="s">
        <v>280</v>
      </c>
      <c r="E17" s="15" t="str">
        <f>VLOOKUP(D17,Tabla1[#All],2,0)</f>
        <v>DESCRIPCIÓN
Aguja plateada en acero inoxidable. 
Tamaño: largo 4cm y ancho 0.7 cm</v>
      </c>
      <c r="F17" s="68">
        <v>22</v>
      </c>
    </row>
    <row r="18" spans="1:6" ht="169" x14ac:dyDescent="0.3">
      <c r="A18" s="41">
        <v>16</v>
      </c>
      <c r="B18" s="15" t="s">
        <v>92</v>
      </c>
      <c r="C18" s="15" t="s">
        <v>93</v>
      </c>
      <c r="D18" s="32" t="s">
        <v>64</v>
      </c>
      <c r="E18" s="15"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43" x14ac:dyDescent="0.3">
      <c r="A19" s="41">
        <v>17</v>
      </c>
      <c r="B19" s="15" t="s">
        <v>92</v>
      </c>
      <c r="C19" s="15" t="s">
        <v>93</v>
      </c>
      <c r="D19" s="32" t="s">
        <v>65</v>
      </c>
      <c r="E19" s="15"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93</v>
      </c>
      <c r="D20" s="32" t="s">
        <v>66</v>
      </c>
      <c r="E20" s="15" t="str">
        <f>VLOOKUP(D20,Tabla1[#All],2,0)</f>
        <v>Peto Deportivo Entrenamiento Futbol , Voley , Baloncesto  - Tela Perforada Malla o lisa 
- Colores Varios</v>
      </c>
      <c r="F20" s="68">
        <v>120</v>
      </c>
    </row>
    <row r="21" spans="1:6" ht="91" x14ac:dyDescent="0.3">
      <c r="A21" s="41">
        <v>19</v>
      </c>
      <c r="B21" s="15" t="s">
        <v>92</v>
      </c>
      <c r="C21" s="15" t="s">
        <v>93</v>
      </c>
      <c r="D21" s="32" t="s">
        <v>67</v>
      </c>
      <c r="E21" s="15" t="str">
        <f>VLOOKUP(D21,Tabla1[#All],2,0)</f>
        <v xml:space="preserve">Descripción
Lazo Cuerda para saltar .
Este lazo cuenta con rodamientos en los mangos para evitar que se rompa la cuerda.
-mango ergonómico en PVC
- Cuerda en nylon
- largos: 2.5 mt a 3,00 mts </v>
      </c>
      <c r="F21" s="68">
        <v>24</v>
      </c>
    </row>
    <row r="22" spans="1:6" ht="195" x14ac:dyDescent="0.3">
      <c r="A22" s="41">
        <v>20</v>
      </c>
      <c r="B22" s="15" t="s">
        <v>92</v>
      </c>
      <c r="C22" s="15" t="s">
        <v>93</v>
      </c>
      <c r="D22" s="34" t="s">
        <v>68</v>
      </c>
      <c r="E22" s="15"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20</v>
      </c>
    </row>
    <row r="23" spans="1:6" ht="91" x14ac:dyDescent="0.3">
      <c r="A23" s="41">
        <v>21</v>
      </c>
      <c r="B23" s="15" t="s">
        <v>92</v>
      </c>
      <c r="C23" s="15" t="s">
        <v>93</v>
      </c>
      <c r="D23" s="34" t="s">
        <v>69</v>
      </c>
      <c r="E23" s="15" t="str">
        <f>VLOOKUP(D23,Tabla1[#All],2,0)</f>
        <v>Ficha técnica:
COJIN O BASE INESTABLE
ANTIDESLIZANTE DE 40CMS DE DIAMETRO
PARA REFORZAMIENTOS DE TOBILLOS RODILLAS Y MUÑECAS
AEROBICOS Y FITNESS
USO INSTITUCIONAL O DOMESTICO
COLOR AZUL</v>
      </c>
      <c r="F23" s="68">
        <v>22</v>
      </c>
    </row>
    <row r="24" spans="1:6" ht="117" x14ac:dyDescent="0.3">
      <c r="A24" s="41">
        <v>22</v>
      </c>
      <c r="B24" s="15" t="s">
        <v>92</v>
      </c>
      <c r="C24" s="15" t="s">
        <v>93</v>
      </c>
      <c r="D24" s="32" t="s">
        <v>70</v>
      </c>
      <c r="E24" s="15"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22</v>
      </c>
    </row>
    <row r="25" spans="1:6" ht="143" x14ac:dyDescent="0.3">
      <c r="A25" s="41">
        <v>23</v>
      </c>
      <c r="B25" s="15" t="s">
        <v>92</v>
      </c>
      <c r="C25" s="15" t="s">
        <v>93</v>
      </c>
      <c r="D25" s="32" t="s">
        <v>120</v>
      </c>
      <c r="E25" s="15" t="str">
        <f>VLOOKUP(D25,Tabla1[#All],2,0)</f>
        <v xml:space="preserve">• Unidad de venta: Unidad x Mt 2 
Textura: RALLADO
• Material: Goma EVA
Piso Antideslizante
• Rendimiento: 1 m²
Espesor: 25 mm
Descripción: PISO TATAMI PROFESIONAL
Valor M2 , incluye transporte $184.800 
Area piso 4,00 x 4,00 mts                                                               
Facil de instalar, tipo clic o similar , transportable desarmado.                                                              
</v>
      </c>
      <c r="F25" s="68">
        <v>1</v>
      </c>
    </row>
    <row r="26" spans="1:6" ht="65" x14ac:dyDescent="0.3">
      <c r="A26" s="41">
        <v>24</v>
      </c>
      <c r="B26" s="15" t="s">
        <v>92</v>
      </c>
      <c r="C26" s="15" t="s">
        <v>93</v>
      </c>
      <c r="D26" s="34" t="s">
        <v>279</v>
      </c>
      <c r="E26" s="15"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156" x14ac:dyDescent="0.3">
      <c r="A27" s="41">
        <v>25</v>
      </c>
      <c r="B27" s="15" t="s">
        <v>92</v>
      </c>
      <c r="C27" s="15" t="s">
        <v>93</v>
      </c>
      <c r="D27" s="32" t="s">
        <v>121</v>
      </c>
      <c r="E27" s="15" t="str">
        <f>VLOOKUP(D27,Tabla1[#All],2,0)</f>
        <v xml:space="preserve">
Saco de Boxeo  o tula colgante de boxeo 
Altura 100 Cm    , Diámetro 30 Cm (o medidas similares) 
Material Lona Vinílica de Alta Resistencia   o cuero sintético de alta resistencia (o similar)  con correas de Nylon de alta resistencia que proporciona seguridad    y proteccion                                                                 Bolsa de colgar, incluir soporte o gancho para colgar. - Elaborado con un revestimiento sintético desinfectado y fibras naturales, que proporcionan absorción de golpes resistente.                      Valor UNidad     Medida del saco de boxeo puede ser similar, peso del saco 
</v>
      </c>
      <c r="F27" s="68">
        <v>2</v>
      </c>
    </row>
    <row r="28" spans="1:6" ht="39" x14ac:dyDescent="0.3">
      <c r="A28" s="41">
        <v>26</v>
      </c>
      <c r="B28" s="15" t="s">
        <v>92</v>
      </c>
      <c r="C28" s="15" t="s">
        <v>93</v>
      </c>
      <c r="D28" s="32" t="s">
        <v>29</v>
      </c>
      <c r="E28" s="15" t="str">
        <f>VLOOKUP(D28,Tabla1[#All],2,0)</f>
        <v xml:space="preserve">Camilla De Primero Auxilios Emergencia Traslado + Inmovilizador de cabeza + arnés reflectivo. Material plástico, color naranja, riatas de amarre. </v>
      </c>
      <c r="F28" s="68">
        <v>2</v>
      </c>
    </row>
    <row r="29" spans="1:6" ht="52" x14ac:dyDescent="0.3">
      <c r="A29" s="41">
        <v>27</v>
      </c>
      <c r="B29" s="15" t="s">
        <v>92</v>
      </c>
      <c r="C29" s="15" t="s">
        <v>93</v>
      </c>
      <c r="D29" s="32" t="s">
        <v>74</v>
      </c>
      <c r="E29" s="15" t="str">
        <f>VLOOKUP(D29,Tabla1[#All],2,0)</f>
        <v xml:space="preserve"> Descripción del Producto:
* Soporte cervical rígido, elaborado en espuma de alta densidad, con soporte mentoniano, occipital y esternal.
* Medidas: multitalla</v>
      </c>
      <c r="F29" s="68">
        <v>2</v>
      </c>
    </row>
    <row r="30" spans="1:6" ht="52" x14ac:dyDescent="0.3">
      <c r="A30" s="41">
        <v>28</v>
      </c>
      <c r="B30" s="15" t="s">
        <v>92</v>
      </c>
      <c r="C30" s="15" t="s">
        <v>93</v>
      </c>
      <c r="D30" s="32" t="s">
        <v>75</v>
      </c>
      <c r="E30" s="15" t="str">
        <f>VLOOKUP(D30,Tabla1[#All],2,0)</f>
        <v xml:space="preserve"> Descripción del Producto:
* Soporte cervical rígido, elaborado en espuma de alta densidad, con soporte mentoniano, occipital y esternal.
* Medidas: Talla niños </v>
      </c>
      <c r="F30" s="68">
        <v>2</v>
      </c>
    </row>
    <row r="31" spans="1:6" ht="325" x14ac:dyDescent="0.3">
      <c r="A31" s="41">
        <v>29</v>
      </c>
      <c r="B31" s="15" t="s">
        <v>92</v>
      </c>
      <c r="C31" s="15" t="s">
        <v>93</v>
      </c>
      <c r="D31" s="34" t="s">
        <v>76</v>
      </c>
      <c r="E31" s="1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8">
        <v>1</v>
      </c>
    </row>
    <row r="32" spans="1:6" ht="78" x14ac:dyDescent="0.3">
      <c r="A32" s="41">
        <v>30</v>
      </c>
      <c r="B32" s="15" t="s">
        <v>92</v>
      </c>
      <c r="C32" s="15" t="s">
        <v>93</v>
      </c>
      <c r="D32" s="15" t="s">
        <v>115</v>
      </c>
      <c r="E32" s="15" t="str">
        <f>VLOOKUP(D32,Tabla1[#All],2,0)</f>
        <v xml:space="preserve"> Características
Malla voleibol con Guaya
1m de alto por 9.50m de ancho
En calidad Poliéster 100% Rígido de Alta resistencia o similar. 
Guaya de 1/16
Medidas de cuadros 14 cm x 14 cm</v>
      </c>
      <c r="F32" s="25">
        <v>6</v>
      </c>
    </row>
    <row r="33" spans="1:6" ht="78" x14ac:dyDescent="0.3">
      <c r="A33" s="41">
        <v>31</v>
      </c>
      <c r="B33" s="15" t="s">
        <v>92</v>
      </c>
      <c r="C33" s="15" t="s">
        <v>93</v>
      </c>
      <c r="D33" s="15" t="s">
        <v>122</v>
      </c>
      <c r="E33" s="15" t="str">
        <f>VLOOKUP(D33,Tabla1[#All],2,0)</f>
        <v>100% Madera. Toda las piezas
Artesanal hecho en Colombia
Durable y resistente.
Caja de Madera                                                                              
Fichas de madera ó plásticas de alta calidad 
Medidas (abierto) 45x45x3.cm</v>
      </c>
      <c r="F33" s="25">
        <v>8</v>
      </c>
    </row>
    <row r="34" spans="1:6" ht="169" x14ac:dyDescent="0.3">
      <c r="A34" s="41">
        <v>32</v>
      </c>
      <c r="B34" s="15" t="s">
        <v>92</v>
      </c>
      <c r="C34" s="15" t="s">
        <v>93</v>
      </c>
      <c r="D34" s="15" t="s">
        <v>123</v>
      </c>
      <c r="E34" s="15" t="str">
        <f>VLOOKUP(D34,Tabla1[#All],2,0)</f>
        <v xml:space="preserve">Caracteristicas
Artículo: Tipo Cerrado , Protección Casco
Material: Fine PU + Relleno de Espuma.
Tamaño: Promedio de los Adultos.
Color: Negro, Rojo, Azul. 
Embalaje: Embalaje bolsa de plástico.
el paquete incluye: protección de La Cabeza casco * 1 unidades.
Aplicación: Protección de La Cabeza Casco Protector de Taekwondo/Boxeo Muay Tai/Combate De Competencia Trainning.
Descripción
1. Protección de La Cabeza Casco de Tipo Cerrado, puede proteger su Cabeza, oídos, cara al hacer el ejercicio de Entrenamiento.
2. material de LA PU Fina, </v>
      </c>
      <c r="F34" s="25">
        <v>6</v>
      </c>
    </row>
    <row r="35" spans="1:6" ht="195" x14ac:dyDescent="0.3">
      <c r="A35" s="44">
        <v>33</v>
      </c>
      <c r="B35" s="21" t="s">
        <v>92</v>
      </c>
      <c r="C35" s="21" t="s">
        <v>93</v>
      </c>
      <c r="D35" s="21" t="s">
        <v>124</v>
      </c>
      <c r="E35" s="21" t="str">
        <f>VLOOKUP(D35,Tabla1[#All],2,0)</f>
        <v xml:space="preserve">Protector Pecho Chaleco Pechera  Hapkido - Taekwondo Artes Marciales                                     Descripción
Protector de pecho de Taekwondo Equipo de combate Karate. Para Taekwondo, Karate, MMA y otras lecciones de combate ( artes marciales).
Estilo torneo reversible.
- Material sintético.
- Relleno en espuma densa.
- Protección en hombros.
- Reatas para ajustar en la parte trasera.
- Talla: 2 - 3.                                                                                    
-  Color : negro , rojo , azul. 
</v>
      </c>
      <c r="F35" s="26">
        <v>6</v>
      </c>
    </row>
  </sheetData>
  <sheetProtection algorithmName="SHA-512" hashValue="1rZ46Psh7LWJuPyPCsk4vNQh8R9Z6hzTJRNMY+VAckgQLdG2fC1Ofv8AteWagOIV5GWbGl3YfGpI1g6IS6D/wQ==" saltValue="nYMiXIFYSkKWbSmzex50cw==" spinCount="100000" sheet="1" objects="1" scenarios="1" selectLockedCells="1" selectUnlockedCells="1"/>
  <mergeCells count="1">
    <mergeCell ref="A1:F1"/>
  </mergeCells>
  <dataValidations count="1">
    <dataValidation type="list" allowBlank="1" showInputMessage="1" showErrorMessage="1" sqref="C3:C35" xr:uid="{E685B156-1C8D-4DB6-AFC5-FFEF0EE633C7}">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C7766-E842-4A65-89B2-F85F8F3BB0F7}">
  <sheetPr codeName="Hoja30"/>
  <dimension ref="A1:F31"/>
  <sheetViews>
    <sheetView showGridLines="0" topLeftCell="A3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118</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93</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93</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93</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93</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93</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93</v>
      </c>
      <c r="D8" s="32" t="s">
        <v>60</v>
      </c>
      <c r="E8" s="42" t="str">
        <f>VLOOKUP(D8,Tabla1[#All],2,0)</f>
        <v>Pito silvato. Material plástico, con cuerda de colgar</v>
      </c>
      <c r="F8" s="68">
        <v>12</v>
      </c>
    </row>
    <row r="9" spans="1:6" ht="84" x14ac:dyDescent="0.3">
      <c r="A9" s="41">
        <v>7</v>
      </c>
      <c r="B9" s="15" t="s">
        <v>92</v>
      </c>
      <c r="C9" s="15" t="s">
        <v>93</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93</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8" x14ac:dyDescent="0.3">
      <c r="A11" s="41">
        <v>9</v>
      </c>
      <c r="B11" s="15" t="s">
        <v>92</v>
      </c>
      <c r="C11" s="15" t="s">
        <v>93</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93</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93</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93</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93</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93</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93</v>
      </c>
      <c r="D17" s="32" t="s">
        <v>280</v>
      </c>
      <c r="E17" s="42" t="str">
        <f>VLOOKUP(D17,Tabla1[#All],2,0)</f>
        <v>DESCRIPCIÓN
Aguja plateada en acero inoxidable. 
Tamaño: largo 4cm y ancho 0.7 cm</v>
      </c>
      <c r="F17" s="68">
        <v>24</v>
      </c>
    </row>
    <row r="18" spans="1:6" ht="196" x14ac:dyDescent="0.3">
      <c r="A18" s="41">
        <v>16</v>
      </c>
      <c r="B18" s="15" t="s">
        <v>92</v>
      </c>
      <c r="C18" s="15" t="s">
        <v>93</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93</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93</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93</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93</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93</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93</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93</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93</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93</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93</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93</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93</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4">
        <v>29</v>
      </c>
      <c r="B31" s="21" t="s">
        <v>92</v>
      </c>
      <c r="C31" s="21" t="s">
        <v>93</v>
      </c>
      <c r="D31" s="36" t="s">
        <v>76</v>
      </c>
      <c r="E31" s="4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9">
        <v>1</v>
      </c>
    </row>
  </sheetData>
  <sheetProtection algorithmName="SHA-512" hashValue="UOLJOkNzt3wW7VJXlPDFhofvvbAPSWDIrJb1qlgD5Y9zwH3rInrw7jYWCcMB3An2JYA9TBHa81eTXQ1Ku8RyUA==" saltValue="vR77pXPodaIcp5VLUu4Naw==" spinCount="100000" sheet="1" objects="1" scenarios="1" selectLockedCells="1" selectUnlockedCells="1"/>
  <mergeCells count="1">
    <mergeCell ref="A1:F1"/>
  </mergeCells>
  <dataValidations count="1">
    <dataValidation type="list" allowBlank="1" showInputMessage="1" showErrorMessage="1" sqref="C3:C31" xr:uid="{FD018115-6E56-4842-9422-03F6E9F4D314}">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3FCF4-D880-47CC-8596-06EB4F3FA4F3}">
  <sheetPr codeName="Hoja29"/>
  <dimension ref="A1:F35"/>
  <sheetViews>
    <sheetView showGridLines="0" topLeftCell="A33"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114</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93</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93</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93</v>
      </c>
      <c r="D5" s="32" t="s">
        <v>57</v>
      </c>
      <c r="E5" s="42" t="str">
        <f>VLOOKUP(D5,Tabla1[#All],2,0)</f>
        <v>Especificaciones: Elaborado en plástico Plano
- Material: PVC o similar 
- Antideslizante
- Colores: Varios
- Medidas: 60 Cm de diametro</v>
      </c>
      <c r="F5" s="68">
        <v>22</v>
      </c>
    </row>
    <row r="6" spans="1:6" ht="126" x14ac:dyDescent="0.3">
      <c r="A6" s="41">
        <v>4</v>
      </c>
      <c r="B6" s="15" t="s">
        <v>92</v>
      </c>
      <c r="C6" s="15" t="s">
        <v>93</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93</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93</v>
      </c>
      <c r="D8" s="32" t="s">
        <v>60</v>
      </c>
      <c r="E8" s="42" t="str">
        <f>VLOOKUP(D8,Tabla1[#All],2,0)</f>
        <v>Pito silvato. Material plástico, con cuerda de colgar</v>
      </c>
      <c r="F8" s="68">
        <v>12</v>
      </c>
    </row>
    <row r="9" spans="1:6" ht="84" x14ac:dyDescent="0.3">
      <c r="A9" s="41">
        <v>7</v>
      </c>
      <c r="B9" s="15" t="s">
        <v>92</v>
      </c>
      <c r="C9" s="15" t="s">
        <v>93</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93</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15</v>
      </c>
    </row>
    <row r="11" spans="1:6" ht="98" x14ac:dyDescent="0.3">
      <c r="A11" s="41">
        <v>9</v>
      </c>
      <c r="B11" s="15" t="s">
        <v>92</v>
      </c>
      <c r="C11" s="15" t="s">
        <v>93</v>
      </c>
      <c r="D11" s="32" t="s">
        <v>274</v>
      </c>
      <c r="E11" s="42" t="str">
        <f>VLOOKUP(D11,Tabla1[#All],2,0)</f>
        <v xml:space="preserve">Descripción
Balón Bulcanizado
Medida 60-62 Official
MICROFÚTBOL - Futsal - Futsala
Peso Promedio 320 Gr
Ideal para Cemento o  Cualquier Superficie
</v>
      </c>
      <c r="F11" s="68">
        <v>22</v>
      </c>
    </row>
    <row r="12" spans="1:6" ht="182" x14ac:dyDescent="0.3">
      <c r="A12" s="41">
        <v>10</v>
      </c>
      <c r="B12" s="15" t="s">
        <v>92</v>
      </c>
      <c r="C12" s="15" t="s">
        <v>93</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22</v>
      </c>
    </row>
    <row r="13" spans="1:6" ht="140" x14ac:dyDescent="0.3">
      <c r="A13" s="41">
        <v>11</v>
      </c>
      <c r="B13" s="15" t="s">
        <v>92</v>
      </c>
      <c r="C13" s="15" t="s">
        <v>93</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22</v>
      </c>
    </row>
    <row r="14" spans="1:6" ht="168" x14ac:dyDescent="0.3">
      <c r="A14" s="41">
        <v>12</v>
      </c>
      <c r="B14" s="15" t="s">
        <v>92</v>
      </c>
      <c r="C14" s="15" t="s">
        <v>93</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22</v>
      </c>
    </row>
    <row r="15" spans="1:6" ht="238" x14ac:dyDescent="0.3">
      <c r="A15" s="41">
        <v>13</v>
      </c>
      <c r="B15" s="15" t="s">
        <v>92</v>
      </c>
      <c r="C15" s="15" t="s">
        <v>93</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22</v>
      </c>
    </row>
    <row r="16" spans="1:6" ht="56" x14ac:dyDescent="0.3">
      <c r="A16" s="41">
        <v>14</v>
      </c>
      <c r="B16" s="15" t="s">
        <v>92</v>
      </c>
      <c r="C16" s="15" t="s">
        <v>93</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93</v>
      </c>
      <c r="D17" s="32" t="s">
        <v>280</v>
      </c>
      <c r="E17" s="42" t="str">
        <f>VLOOKUP(D17,Tabla1[#All],2,0)</f>
        <v>DESCRIPCIÓN
Aguja plateada en acero inoxidable. 
Tamaño: largo 4cm y ancho 0.7 cm</v>
      </c>
      <c r="F17" s="68">
        <v>23</v>
      </c>
    </row>
    <row r="18" spans="1:6" ht="196" x14ac:dyDescent="0.3">
      <c r="A18" s="41">
        <v>16</v>
      </c>
      <c r="B18" s="15" t="s">
        <v>92</v>
      </c>
      <c r="C18" s="15" t="s">
        <v>93</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93</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93</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93</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93</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16</v>
      </c>
    </row>
    <row r="23" spans="1:6" ht="112" x14ac:dyDescent="0.3">
      <c r="A23" s="41">
        <v>21</v>
      </c>
      <c r="B23" s="15" t="s">
        <v>92</v>
      </c>
      <c r="C23" s="15" t="s">
        <v>93</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93</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93</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8</v>
      </c>
    </row>
    <row r="26" spans="1:6" ht="70" x14ac:dyDescent="0.3">
      <c r="A26" s="41">
        <v>24</v>
      </c>
      <c r="B26" s="15" t="s">
        <v>92</v>
      </c>
      <c r="C26" s="15" t="s">
        <v>93</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93</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93</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93</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93</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1">
        <v>29</v>
      </c>
      <c r="B31" s="15" t="s">
        <v>92</v>
      </c>
      <c r="C31" s="15" t="s">
        <v>93</v>
      </c>
      <c r="D31" s="34" t="s">
        <v>76</v>
      </c>
      <c r="E31" s="42"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8">
        <v>1</v>
      </c>
    </row>
    <row r="32" spans="1:6" ht="140" x14ac:dyDescent="0.3">
      <c r="A32" s="41">
        <v>30</v>
      </c>
      <c r="B32" s="15" t="s">
        <v>92</v>
      </c>
      <c r="C32" s="15" t="s">
        <v>93</v>
      </c>
      <c r="D32" s="34" t="s">
        <v>296</v>
      </c>
      <c r="E32" s="42" t="str">
        <f>VLOOKUP(D32,Tabla1[#All],2,0)</f>
        <v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v>
      </c>
      <c r="F32" s="68">
        <v>15</v>
      </c>
    </row>
    <row r="33" spans="1:6" ht="84" x14ac:dyDescent="0.3">
      <c r="A33" s="41">
        <v>31</v>
      </c>
      <c r="B33" s="15" t="s">
        <v>92</v>
      </c>
      <c r="C33" s="15" t="s">
        <v>93</v>
      </c>
      <c r="D33" s="34" t="s">
        <v>115</v>
      </c>
      <c r="E33" s="42" t="str">
        <f>VLOOKUP(D33,Tabla1[#All],2,0)</f>
        <v xml:space="preserve"> Características
Malla voleibol con Guaya
1m de alto por 9.50m de ancho
En calidad Poliéster 100% Rígido de Alta resistencia o similar. 
Guaya de 1/16
Medidas de cuadros 14 cm x 14 cm</v>
      </c>
      <c r="F33" s="68">
        <v>5</v>
      </c>
    </row>
    <row r="34" spans="1:6" ht="126" x14ac:dyDescent="0.3">
      <c r="A34" s="41">
        <v>32</v>
      </c>
      <c r="B34" s="15" t="s">
        <v>92</v>
      </c>
      <c r="C34" s="15" t="s">
        <v>93</v>
      </c>
      <c r="D34" s="34" t="s">
        <v>116</v>
      </c>
      <c r="E34" s="42" t="str">
        <f>VLOOKUP(D34,Tabla1[#All],2,0)</f>
        <v>MALLA DE MICROFUTBOL O FUTSAL TIPO CABAÑA NAILON # 5 TAMAÑO OFICIAL
Par de mallas para microfútbol, futbol de salón o futsal corriente tipo cabaña, calibre # 5 (Fabricada en cordón de naylon de 5mm) con medidas oficiales (3m ancho X 2m alto X 90cm profundidad superior X 90cm profundidad inferior) y estructuras oficiales, con excelentes características de larga duración, ideal para entrenamiento o uso profesional, en terreno de juego múltiple (interior y exterior) y color nailon (blanco).</v>
      </c>
      <c r="F34" s="68">
        <v>5</v>
      </c>
    </row>
    <row r="35" spans="1:6" ht="126" x14ac:dyDescent="0.3">
      <c r="A35" s="44">
        <v>33</v>
      </c>
      <c r="B35" s="21" t="s">
        <v>92</v>
      </c>
      <c r="C35" s="21" t="s">
        <v>93</v>
      </c>
      <c r="D35" s="36" t="s">
        <v>117</v>
      </c>
      <c r="E35" s="45" t="str">
        <f>VLOOKUP(D35,Tabla1[#All],2,0)</f>
        <v>Material: Nylon.
Cantidad de enganches: 12
Descripción
Malla X 2 Aro Baloncesto Red Nylon Basketball Blanca / Roja MSP-009. o blanca 
la red recreativa está hecha para un juego sin fin. adecuado para canchas cubiertas y al aire libre, en el tamaño oficial.
- Largo: 40 cm.
- Juego de 2  mallas</v>
      </c>
      <c r="F35" s="69">
        <v>5</v>
      </c>
    </row>
  </sheetData>
  <sheetProtection algorithmName="SHA-512" hashValue="bdZeLBZ9wzz3kdw5rQnfj742oinfZoZU6n8tVyg4Qj5M0UgiEw8xZlraC8AyffuFMRadNCYStZTjR62x8NxrlQ==" saltValue="6t5WEE5jkbdtpJwmbZn6PQ==" spinCount="100000" sheet="1" objects="1" scenarios="1" selectLockedCells="1" selectUnlockedCells="1"/>
  <mergeCells count="1">
    <mergeCell ref="A1:F1"/>
  </mergeCells>
  <dataValidations count="1">
    <dataValidation type="list" allowBlank="1" showInputMessage="1" showErrorMessage="1" sqref="C3:C35" xr:uid="{E0A5004D-D8C2-439F-9ADF-897BD621722D}">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C1B06-9C32-49AC-89BA-EB1032F5F197}">
  <sheetPr codeName="Hoja5"/>
  <dimension ref="A1:F282"/>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54</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93</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6</v>
      </c>
    </row>
    <row r="4" spans="1:6" ht="98" x14ac:dyDescent="0.3">
      <c r="A4" s="41">
        <v>2</v>
      </c>
      <c r="B4" s="15" t="s">
        <v>92</v>
      </c>
      <c r="C4" s="15" t="s">
        <v>93</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93</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93</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12</v>
      </c>
    </row>
    <row r="7" spans="1:6" ht="140" x14ac:dyDescent="0.3">
      <c r="A7" s="41">
        <v>5</v>
      </c>
      <c r="B7" s="15" t="s">
        <v>92</v>
      </c>
      <c r="C7" s="15" t="s">
        <v>93</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6</v>
      </c>
    </row>
    <row r="8" spans="1:6" ht="26" x14ac:dyDescent="0.3">
      <c r="A8" s="41">
        <v>6</v>
      </c>
      <c r="B8" s="15" t="s">
        <v>92</v>
      </c>
      <c r="C8" s="15" t="s">
        <v>93</v>
      </c>
      <c r="D8" s="32" t="s">
        <v>60</v>
      </c>
      <c r="E8" s="42" t="str">
        <f>VLOOKUP(D8,Tabla1[#All],2,0)</f>
        <v>Pito silvato. Material plástico, con cuerda de colgar</v>
      </c>
      <c r="F8" s="68">
        <v>12</v>
      </c>
    </row>
    <row r="9" spans="1:6" ht="84" x14ac:dyDescent="0.3">
      <c r="A9" s="41">
        <v>7</v>
      </c>
      <c r="B9" s="15" t="s">
        <v>92</v>
      </c>
      <c r="C9" s="15" t="s">
        <v>93</v>
      </c>
      <c r="D9" s="32" t="s">
        <v>61</v>
      </c>
      <c r="E9" s="42" t="str">
        <f>VLOOKUP(D9,Tabla1[#All],2,0)</f>
        <v>Cinturón de cintura ajustable con cierre.
Color: varios 
Material : poliéster o similar 
Diámetro: 142 cm aprox.
Cintura ajustable: 70 cm 113 cm aprox.
Peso: 190 g</v>
      </c>
      <c r="F9" s="68">
        <v>12</v>
      </c>
    </row>
    <row r="10" spans="1:6" ht="168" x14ac:dyDescent="0.3">
      <c r="A10" s="41">
        <v>8</v>
      </c>
      <c r="B10" s="15" t="s">
        <v>92</v>
      </c>
      <c r="C10" s="15" t="s">
        <v>93</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8" x14ac:dyDescent="0.3">
      <c r="A11" s="41">
        <v>9</v>
      </c>
      <c r="B11" s="15" t="s">
        <v>92</v>
      </c>
      <c r="C11" s="15" t="s">
        <v>93</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93</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93</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93</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93</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93</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93</v>
      </c>
      <c r="D17" s="32" t="s">
        <v>280</v>
      </c>
      <c r="E17" s="42" t="str">
        <f>VLOOKUP(D17,Tabla1[#All],2,0)</f>
        <v>DESCRIPCIÓN
Aguja plateada en acero inoxidable. 
Tamaño: largo 4cm y ancho 0.7 cm</v>
      </c>
      <c r="F17" s="68">
        <v>24</v>
      </c>
    </row>
    <row r="18" spans="1:6" ht="196" x14ac:dyDescent="0.3">
      <c r="A18" s="41">
        <v>16</v>
      </c>
      <c r="B18" s="15" t="s">
        <v>92</v>
      </c>
      <c r="C18" s="15" t="s">
        <v>93</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93</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4</v>
      </c>
    </row>
    <row r="20" spans="1:6" ht="43.5" x14ac:dyDescent="0.3">
      <c r="A20" s="41">
        <v>18</v>
      </c>
      <c r="B20" s="15" t="s">
        <v>92</v>
      </c>
      <c r="C20" s="15" t="s">
        <v>93</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93</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93</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93</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93</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93</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93</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93</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93</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93</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93</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4">
        <v>29</v>
      </c>
      <c r="B31" s="21" t="s">
        <v>92</v>
      </c>
      <c r="C31" s="21" t="s">
        <v>93</v>
      </c>
      <c r="D31" s="36" t="s">
        <v>76</v>
      </c>
      <c r="E31" s="4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9">
        <v>1</v>
      </c>
    </row>
    <row r="32" spans="1:6" x14ac:dyDescent="0.3">
      <c r="A32" s="10"/>
      <c r="B32" s="10"/>
      <c r="C32" s="10"/>
      <c r="D32" s="11"/>
      <c r="E32" s="12"/>
      <c r="F32" s="13"/>
    </row>
    <row r="33" spans="1:6" x14ac:dyDescent="0.3">
      <c r="A33" s="2"/>
      <c r="B33" s="2"/>
      <c r="C33" s="2"/>
      <c r="D33" s="4"/>
      <c r="E33" s="5"/>
      <c r="F33" s="3"/>
    </row>
    <row r="34" spans="1:6" x14ac:dyDescent="0.3">
      <c r="A34" s="2"/>
      <c r="B34" s="2"/>
      <c r="C34" s="2"/>
      <c r="D34" s="4"/>
      <c r="E34" s="5"/>
      <c r="F34" s="3"/>
    </row>
    <row r="35" spans="1:6" x14ac:dyDescent="0.3">
      <c r="A35" s="2"/>
      <c r="B35" s="2"/>
      <c r="C35" s="2"/>
      <c r="D35" s="4"/>
      <c r="E35" s="5"/>
      <c r="F35" s="3"/>
    </row>
    <row r="36" spans="1:6" x14ac:dyDescent="0.3">
      <c r="A36" s="2"/>
      <c r="B36" s="2"/>
      <c r="C36" s="2"/>
      <c r="D36" s="4"/>
      <c r="E36" s="5"/>
      <c r="F36" s="3"/>
    </row>
    <row r="37" spans="1:6" x14ac:dyDescent="0.3">
      <c r="A37" s="2"/>
      <c r="B37" s="2"/>
      <c r="C37" s="2"/>
      <c r="D37" s="4"/>
      <c r="E37" s="5"/>
      <c r="F37" s="3"/>
    </row>
    <row r="38" spans="1:6" x14ac:dyDescent="0.3">
      <c r="A38" s="2"/>
      <c r="B38" s="2"/>
      <c r="C38" s="2"/>
      <c r="D38" s="4"/>
      <c r="E38" s="5"/>
      <c r="F38" s="3"/>
    </row>
    <row r="39" spans="1:6" x14ac:dyDescent="0.3">
      <c r="A39" s="2"/>
      <c r="B39" s="2"/>
      <c r="C39" s="2"/>
      <c r="D39" s="4"/>
      <c r="E39" s="5"/>
      <c r="F39" s="3"/>
    </row>
    <row r="40" spans="1:6" x14ac:dyDescent="0.3">
      <c r="A40" s="2"/>
      <c r="B40" s="2"/>
      <c r="C40" s="2"/>
      <c r="D40" s="4"/>
      <c r="E40" s="5"/>
      <c r="F40" s="3"/>
    </row>
    <row r="41" spans="1:6" x14ac:dyDescent="0.3">
      <c r="A41" s="2"/>
      <c r="B41" s="2"/>
      <c r="C41" s="2"/>
      <c r="D41" s="4"/>
      <c r="E41" s="5"/>
      <c r="F41" s="3"/>
    </row>
    <row r="42" spans="1:6" x14ac:dyDescent="0.3">
      <c r="A42" s="2"/>
      <c r="B42" s="2"/>
      <c r="C42" s="2"/>
      <c r="D42" s="4"/>
      <c r="E42" s="5"/>
      <c r="F42" s="3"/>
    </row>
    <row r="43" spans="1:6" x14ac:dyDescent="0.3">
      <c r="A43" s="2"/>
      <c r="B43" s="2"/>
      <c r="C43" s="2"/>
      <c r="D43" s="4"/>
      <c r="E43" s="5"/>
      <c r="F43" s="3"/>
    </row>
    <row r="44" spans="1:6" x14ac:dyDescent="0.3">
      <c r="A44" s="2"/>
      <c r="B44" s="2"/>
      <c r="C44" s="2"/>
      <c r="D44" s="4"/>
      <c r="E44" s="5"/>
      <c r="F44" s="3"/>
    </row>
    <row r="45" spans="1:6" ht="146.25" customHeight="1" x14ac:dyDescent="0.3">
      <c r="A45" s="2"/>
      <c r="B45" s="2"/>
      <c r="C45" s="2"/>
      <c r="D45" s="4"/>
      <c r="E45" s="5"/>
      <c r="F45" s="3"/>
    </row>
    <row r="46" spans="1:6" x14ac:dyDescent="0.3">
      <c r="A46" s="2"/>
      <c r="B46" s="2"/>
      <c r="C46" s="2"/>
      <c r="D46" s="4"/>
      <c r="E46" s="5"/>
      <c r="F46" s="3"/>
    </row>
    <row r="47" spans="1:6" x14ac:dyDescent="0.3">
      <c r="A47" s="2"/>
      <c r="B47" s="2"/>
      <c r="C47" s="2"/>
      <c r="D47" s="4"/>
      <c r="E47" s="5"/>
      <c r="F47" s="3"/>
    </row>
    <row r="48" spans="1:6" x14ac:dyDescent="0.3">
      <c r="A48" s="2"/>
      <c r="B48" s="2"/>
      <c r="C48" s="2"/>
      <c r="D48" s="4"/>
      <c r="E48" s="5"/>
      <c r="F48" s="3"/>
    </row>
    <row r="49" spans="1:6" x14ac:dyDescent="0.3">
      <c r="A49" s="2"/>
      <c r="B49" s="2"/>
      <c r="C49" s="2"/>
      <c r="D49" s="4"/>
      <c r="E49" s="5"/>
      <c r="F49" s="3"/>
    </row>
    <row r="50" spans="1:6" ht="91.5" customHeight="1" x14ac:dyDescent="0.3">
      <c r="A50" s="2"/>
      <c r="B50" s="2"/>
      <c r="C50" s="2"/>
      <c r="D50" s="4"/>
      <c r="E50" s="5"/>
      <c r="F50" s="3"/>
    </row>
    <row r="51" spans="1:6" ht="39.75" customHeight="1" x14ac:dyDescent="0.3">
      <c r="A51" s="2"/>
      <c r="B51" s="2"/>
      <c r="C51" s="2"/>
      <c r="D51" s="4"/>
      <c r="E51" s="5"/>
      <c r="F51" s="3"/>
    </row>
    <row r="52" spans="1:6" ht="39.75" customHeight="1" x14ac:dyDescent="0.3">
      <c r="A52" s="2"/>
      <c r="B52" s="2"/>
      <c r="C52" s="2"/>
      <c r="D52" s="4"/>
      <c r="E52" s="5"/>
      <c r="F52" s="3"/>
    </row>
    <row r="53" spans="1:6" x14ac:dyDescent="0.3">
      <c r="A53" s="2"/>
      <c r="B53" s="2"/>
      <c r="C53" s="2"/>
      <c r="D53" s="4"/>
      <c r="E53" s="5"/>
      <c r="F53" s="3"/>
    </row>
    <row r="54" spans="1:6" x14ac:dyDescent="0.3">
      <c r="A54" s="2"/>
      <c r="B54" s="2"/>
      <c r="C54" s="2"/>
      <c r="D54" s="4"/>
      <c r="E54" s="5"/>
      <c r="F54" s="3"/>
    </row>
    <row r="55" spans="1:6" x14ac:dyDescent="0.3">
      <c r="A55" s="2"/>
      <c r="B55" s="2"/>
      <c r="C55" s="2"/>
      <c r="D55" s="4"/>
      <c r="E55" s="5"/>
      <c r="F55" s="3"/>
    </row>
    <row r="56" spans="1:6" ht="222.75" customHeight="1" x14ac:dyDescent="0.3">
      <c r="A56" s="2"/>
      <c r="B56" s="2"/>
      <c r="C56" s="2"/>
      <c r="D56" s="4"/>
      <c r="E56" s="5"/>
      <c r="F56" s="3"/>
    </row>
    <row r="57" spans="1:6" x14ac:dyDescent="0.3">
      <c r="A57" s="2"/>
      <c r="B57" s="2"/>
      <c r="C57" s="2"/>
      <c r="D57" s="4"/>
      <c r="E57" s="5"/>
      <c r="F57" s="3"/>
    </row>
    <row r="58" spans="1:6" x14ac:dyDescent="0.3">
      <c r="A58" s="2"/>
      <c r="B58" s="2"/>
      <c r="C58" s="2"/>
      <c r="D58" s="4"/>
      <c r="E58" s="5"/>
      <c r="F58" s="3"/>
    </row>
    <row r="59" spans="1:6" x14ac:dyDescent="0.3">
      <c r="A59" s="2"/>
      <c r="B59" s="2"/>
      <c r="C59" s="2"/>
      <c r="D59" s="4"/>
      <c r="E59" s="5"/>
      <c r="F59" s="3"/>
    </row>
    <row r="60" spans="1:6" x14ac:dyDescent="0.3">
      <c r="A60" s="2"/>
      <c r="B60" s="2"/>
      <c r="C60" s="2"/>
      <c r="D60" s="4"/>
      <c r="E60" s="5"/>
      <c r="F60" s="3"/>
    </row>
    <row r="61" spans="1:6" x14ac:dyDescent="0.3">
      <c r="A61" s="2"/>
      <c r="B61" s="2"/>
      <c r="C61" s="2"/>
      <c r="D61" s="4"/>
      <c r="E61" s="5"/>
      <c r="F61" s="3"/>
    </row>
    <row r="62" spans="1:6" ht="198.75" customHeight="1" x14ac:dyDescent="0.3">
      <c r="A62" s="2"/>
      <c r="B62" s="2"/>
      <c r="C62" s="2"/>
      <c r="D62" s="4"/>
      <c r="E62" s="5"/>
      <c r="F62" s="3"/>
    </row>
    <row r="63" spans="1:6" x14ac:dyDescent="0.3">
      <c r="A63" s="2"/>
      <c r="B63" s="2"/>
      <c r="C63" s="2"/>
      <c r="D63" s="4"/>
      <c r="E63" s="5"/>
      <c r="F63" s="3"/>
    </row>
    <row r="64" spans="1:6" x14ac:dyDescent="0.3">
      <c r="A64" s="2"/>
      <c r="B64" s="2"/>
      <c r="C64" s="2"/>
      <c r="D64" s="4"/>
      <c r="E64" s="5"/>
      <c r="F64" s="3"/>
    </row>
    <row r="65" spans="1:6" x14ac:dyDescent="0.3">
      <c r="A65" s="2"/>
      <c r="B65" s="2"/>
      <c r="C65" s="2"/>
      <c r="D65" s="4"/>
      <c r="E65" s="5"/>
      <c r="F65" s="3"/>
    </row>
    <row r="66" spans="1:6" x14ac:dyDescent="0.3">
      <c r="A66" s="2"/>
      <c r="B66" s="2"/>
      <c r="C66" s="2"/>
      <c r="D66" s="4"/>
      <c r="E66" s="5"/>
      <c r="F66" s="3"/>
    </row>
    <row r="67" spans="1:6" x14ac:dyDescent="0.3">
      <c r="A67" s="2"/>
      <c r="B67" s="2"/>
      <c r="C67" s="2"/>
      <c r="D67" s="4"/>
      <c r="E67" s="5"/>
      <c r="F67" s="3"/>
    </row>
    <row r="68" spans="1:6" x14ac:dyDescent="0.3">
      <c r="A68" s="2"/>
      <c r="B68" s="2"/>
      <c r="C68" s="2"/>
      <c r="D68" s="4"/>
      <c r="E68" s="5"/>
      <c r="F68" s="3"/>
    </row>
    <row r="69" spans="1:6" x14ac:dyDescent="0.3">
      <c r="A69" s="2"/>
      <c r="B69" s="2"/>
      <c r="C69" s="2"/>
      <c r="D69" s="4"/>
      <c r="E69" s="5"/>
      <c r="F69" s="3"/>
    </row>
    <row r="70" spans="1:6" x14ac:dyDescent="0.3">
      <c r="A70" s="2"/>
      <c r="B70" s="2"/>
      <c r="C70" s="2"/>
      <c r="D70" s="4"/>
      <c r="E70" s="5"/>
      <c r="F70" s="3"/>
    </row>
    <row r="71" spans="1:6" x14ac:dyDescent="0.3">
      <c r="A71" s="2"/>
      <c r="B71" s="2"/>
      <c r="C71" s="2"/>
      <c r="D71" s="4"/>
      <c r="E71" s="5"/>
      <c r="F71" s="3"/>
    </row>
    <row r="72" spans="1:6" ht="91.5" customHeight="1" x14ac:dyDescent="0.3">
      <c r="A72" s="2"/>
      <c r="B72" s="2"/>
      <c r="C72" s="2"/>
      <c r="D72" s="4"/>
      <c r="E72" s="5"/>
      <c r="F72" s="3"/>
    </row>
    <row r="73" spans="1:6" ht="39.75" customHeight="1" x14ac:dyDescent="0.3">
      <c r="A73" s="2"/>
      <c r="B73" s="2"/>
      <c r="C73" s="2"/>
      <c r="D73" s="4"/>
      <c r="E73" s="5"/>
      <c r="F73" s="3"/>
    </row>
    <row r="74" spans="1:6" ht="39.75" customHeight="1" x14ac:dyDescent="0.3">
      <c r="A74" s="2"/>
      <c r="B74" s="2"/>
      <c r="C74" s="2"/>
      <c r="D74" s="4"/>
      <c r="E74" s="5"/>
      <c r="F74" s="3"/>
    </row>
    <row r="75" spans="1:6" x14ac:dyDescent="0.3">
      <c r="A75" s="2"/>
      <c r="B75" s="2"/>
      <c r="C75" s="2"/>
      <c r="D75" s="4"/>
      <c r="E75" s="5"/>
      <c r="F75" s="3"/>
    </row>
    <row r="76" spans="1:6" ht="142.5" customHeight="1" x14ac:dyDescent="0.3">
      <c r="A76" s="2"/>
      <c r="B76" s="2"/>
      <c r="C76" s="2"/>
      <c r="D76" s="4"/>
      <c r="E76" s="5"/>
      <c r="F76" s="3"/>
    </row>
    <row r="77" spans="1:6" x14ac:dyDescent="0.3">
      <c r="A77" s="2"/>
      <c r="B77" s="2"/>
      <c r="C77" s="2"/>
      <c r="D77" s="4"/>
      <c r="E77" s="5"/>
      <c r="F77" s="3"/>
    </row>
    <row r="78" spans="1:6" x14ac:dyDescent="0.3">
      <c r="A78" s="2"/>
      <c r="B78" s="2"/>
      <c r="C78" s="2"/>
      <c r="D78" s="4"/>
      <c r="E78" s="5"/>
      <c r="F78" s="3"/>
    </row>
    <row r="79" spans="1:6" x14ac:dyDescent="0.3">
      <c r="A79" s="2"/>
      <c r="B79" s="2"/>
      <c r="C79" s="2"/>
      <c r="D79" s="4"/>
      <c r="E79" s="5"/>
      <c r="F79" s="3"/>
    </row>
    <row r="80" spans="1:6" x14ac:dyDescent="0.3">
      <c r="A80" s="2"/>
      <c r="B80" s="2"/>
      <c r="C80" s="2"/>
      <c r="D80" s="4"/>
      <c r="E80" s="5"/>
      <c r="F80" s="3"/>
    </row>
    <row r="81" spans="1:6" ht="171" customHeight="1" x14ac:dyDescent="0.3">
      <c r="A81" s="2"/>
      <c r="B81" s="2"/>
      <c r="C81" s="2"/>
      <c r="D81" s="4"/>
      <c r="E81" s="5"/>
      <c r="F81" s="3"/>
    </row>
    <row r="82" spans="1:6" x14ac:dyDescent="0.3">
      <c r="A82" s="2"/>
      <c r="B82" s="2"/>
      <c r="C82" s="2"/>
      <c r="D82" s="4"/>
      <c r="E82" s="5"/>
      <c r="F82" s="3"/>
    </row>
    <row r="83" spans="1:6" x14ac:dyDescent="0.3">
      <c r="A83" s="2"/>
      <c r="B83" s="2"/>
      <c r="C83" s="2"/>
      <c r="D83" s="4"/>
      <c r="E83" s="5"/>
      <c r="F83" s="3"/>
    </row>
    <row r="84" spans="1:6" x14ac:dyDescent="0.3">
      <c r="A84" s="2"/>
      <c r="B84" s="2"/>
      <c r="C84" s="2"/>
      <c r="D84" s="4"/>
      <c r="E84" s="5"/>
      <c r="F84" s="3"/>
    </row>
    <row r="85" spans="1:6" x14ac:dyDescent="0.3">
      <c r="A85" s="2"/>
      <c r="B85" s="2"/>
      <c r="C85" s="2"/>
      <c r="D85" s="4"/>
      <c r="E85" s="5"/>
      <c r="F85" s="3"/>
    </row>
    <row r="86" spans="1:6" ht="91.5" customHeight="1" x14ac:dyDescent="0.3">
      <c r="A86" s="2"/>
      <c r="B86" s="2"/>
      <c r="C86" s="2"/>
      <c r="D86" s="4"/>
      <c r="E86" s="5"/>
      <c r="F86" s="3"/>
    </row>
    <row r="87" spans="1:6" x14ac:dyDescent="0.3">
      <c r="A87" s="2"/>
      <c r="B87" s="2"/>
      <c r="C87" s="2"/>
      <c r="D87" s="4"/>
      <c r="E87" s="5"/>
      <c r="F87" s="3"/>
    </row>
    <row r="88" spans="1:6" ht="39.75" customHeight="1" x14ac:dyDescent="0.3">
      <c r="A88" s="2"/>
      <c r="B88" s="2"/>
      <c r="C88" s="2"/>
      <c r="D88" s="4"/>
      <c r="E88" s="5"/>
      <c r="F88" s="3"/>
    </row>
    <row r="89" spans="1:6" ht="39.75" customHeight="1" x14ac:dyDescent="0.3">
      <c r="A89" s="2"/>
      <c r="B89" s="2"/>
      <c r="C89" s="2"/>
      <c r="D89" s="4"/>
      <c r="E89" s="5"/>
      <c r="F89" s="3"/>
    </row>
    <row r="90" spans="1:6" x14ac:dyDescent="0.3">
      <c r="A90" s="2"/>
      <c r="B90" s="2"/>
      <c r="C90" s="2"/>
      <c r="D90" s="4"/>
      <c r="E90" s="5"/>
      <c r="F90" s="3"/>
    </row>
    <row r="91" spans="1:6" x14ac:dyDescent="0.3">
      <c r="A91" s="2"/>
      <c r="B91" s="2"/>
      <c r="C91" s="2"/>
      <c r="D91" s="4"/>
      <c r="E91" s="5"/>
      <c r="F91" s="3"/>
    </row>
    <row r="92" spans="1:6" x14ac:dyDescent="0.3">
      <c r="A92" s="2"/>
      <c r="B92" s="2"/>
      <c r="C92" s="2"/>
      <c r="D92" s="4"/>
      <c r="E92" s="5"/>
      <c r="F92" s="3"/>
    </row>
    <row r="93" spans="1:6" x14ac:dyDescent="0.3">
      <c r="A93" s="2"/>
      <c r="B93" s="2"/>
      <c r="C93" s="2"/>
      <c r="D93" s="4"/>
      <c r="E93" s="5"/>
      <c r="F93" s="3"/>
    </row>
    <row r="94" spans="1:6" x14ac:dyDescent="0.3">
      <c r="A94" s="2"/>
      <c r="B94" s="2"/>
      <c r="C94" s="2"/>
      <c r="D94" s="4"/>
      <c r="E94" s="5"/>
      <c r="F94" s="3"/>
    </row>
    <row r="95" spans="1:6" x14ac:dyDescent="0.3">
      <c r="A95" s="2"/>
      <c r="B95" s="2"/>
      <c r="C95" s="2"/>
      <c r="D95" s="4"/>
      <c r="E95" s="5"/>
      <c r="F95" s="3"/>
    </row>
    <row r="96" spans="1:6" x14ac:dyDescent="0.3">
      <c r="A96" s="2"/>
      <c r="B96" s="2"/>
      <c r="C96" s="2"/>
      <c r="D96" s="4"/>
      <c r="E96" s="5"/>
      <c r="F96" s="3"/>
    </row>
    <row r="97" spans="1:6" ht="104.25" customHeight="1" x14ac:dyDescent="0.3">
      <c r="A97" s="2"/>
      <c r="B97" s="2"/>
      <c r="C97" s="2"/>
      <c r="D97" s="4"/>
      <c r="E97" s="5"/>
      <c r="F97" s="3"/>
    </row>
    <row r="98" spans="1:6" ht="104.25" customHeight="1" x14ac:dyDescent="0.3">
      <c r="A98" s="2"/>
      <c r="B98" s="2"/>
      <c r="C98" s="2"/>
      <c r="D98" s="4"/>
      <c r="E98" s="5"/>
      <c r="F98" s="3"/>
    </row>
    <row r="99" spans="1:6" ht="108.75" customHeight="1" x14ac:dyDescent="0.3">
      <c r="A99" s="2"/>
      <c r="B99" s="2"/>
      <c r="C99" s="2"/>
      <c r="D99" s="4"/>
      <c r="E99" s="5"/>
      <c r="F99" s="3"/>
    </row>
    <row r="100" spans="1:6" x14ac:dyDescent="0.3">
      <c r="A100" s="2"/>
      <c r="B100" s="2"/>
      <c r="C100" s="2"/>
      <c r="D100" s="4"/>
      <c r="E100" s="5"/>
      <c r="F100" s="3"/>
    </row>
    <row r="101" spans="1:6" ht="104.25" customHeight="1" x14ac:dyDescent="0.3">
      <c r="A101" s="2"/>
      <c r="B101" s="2"/>
      <c r="C101" s="2"/>
      <c r="D101" s="4"/>
      <c r="E101" s="5"/>
      <c r="F101" s="3"/>
    </row>
    <row r="102" spans="1:6" x14ac:dyDescent="0.3">
      <c r="A102" s="2"/>
      <c r="B102" s="2"/>
      <c r="C102" s="2"/>
      <c r="D102" s="4"/>
      <c r="E102" s="5"/>
      <c r="F102" s="3"/>
    </row>
    <row r="103" spans="1:6" x14ac:dyDescent="0.3">
      <c r="A103" s="2"/>
      <c r="B103" s="2"/>
      <c r="C103" s="2"/>
      <c r="D103" s="4"/>
      <c r="E103" s="9"/>
      <c r="F103" s="3"/>
    </row>
    <row r="104" spans="1:6" x14ac:dyDescent="0.3">
      <c r="A104" s="2"/>
      <c r="B104" s="2"/>
      <c r="C104" s="2"/>
      <c r="D104" s="4"/>
      <c r="E104" s="6"/>
      <c r="F104" s="3"/>
    </row>
    <row r="105" spans="1:6" x14ac:dyDescent="0.3">
      <c r="A105" s="2"/>
      <c r="B105" s="2"/>
      <c r="C105" s="2"/>
      <c r="D105" s="4"/>
      <c r="E105" s="6"/>
      <c r="F105" s="3"/>
    </row>
    <row r="106" spans="1:6" x14ac:dyDescent="0.3">
      <c r="A106" s="2"/>
      <c r="B106" s="2"/>
      <c r="C106" s="2"/>
      <c r="D106" s="4"/>
      <c r="E106" s="6"/>
      <c r="F106" s="3"/>
    </row>
    <row r="107" spans="1:6" x14ac:dyDescent="0.3">
      <c r="A107" s="2"/>
      <c r="B107" s="2"/>
      <c r="C107" s="2"/>
      <c r="D107" s="4"/>
      <c r="E107" s="65"/>
      <c r="F107" s="3"/>
    </row>
    <row r="108" spans="1:6" x14ac:dyDescent="0.3">
      <c r="A108" s="2"/>
      <c r="B108" s="2"/>
      <c r="C108" s="2"/>
      <c r="D108" s="4"/>
      <c r="E108" s="65"/>
      <c r="F108" s="3"/>
    </row>
    <row r="109" spans="1:6" x14ac:dyDescent="0.3">
      <c r="A109" s="2"/>
      <c r="B109" s="2"/>
      <c r="C109" s="2"/>
      <c r="D109" s="4"/>
      <c r="E109" s="65"/>
      <c r="F109" s="3"/>
    </row>
    <row r="110" spans="1:6" x14ac:dyDescent="0.3">
      <c r="A110" s="2"/>
      <c r="B110" s="2"/>
      <c r="C110" s="2"/>
      <c r="D110" s="4"/>
      <c r="E110" s="65"/>
      <c r="F110" s="3"/>
    </row>
    <row r="111" spans="1:6" x14ac:dyDescent="0.3">
      <c r="A111" s="2"/>
      <c r="B111" s="2"/>
      <c r="C111" s="2"/>
      <c r="D111" s="4"/>
      <c r="E111" s="65"/>
      <c r="F111" s="3"/>
    </row>
    <row r="112" spans="1:6" x14ac:dyDescent="0.3">
      <c r="A112" s="2"/>
      <c r="B112" s="2"/>
      <c r="C112" s="2"/>
      <c r="D112" s="4"/>
      <c r="E112" s="65"/>
      <c r="F112" s="3"/>
    </row>
    <row r="113" spans="1:6" x14ac:dyDescent="0.3">
      <c r="A113" s="2"/>
      <c r="B113" s="2"/>
      <c r="C113" s="2"/>
      <c r="D113" s="4"/>
      <c r="E113" s="65"/>
      <c r="F113" s="3"/>
    </row>
    <row r="114" spans="1:6" x14ac:dyDescent="0.3">
      <c r="A114" s="2"/>
      <c r="B114" s="2"/>
      <c r="C114" s="2"/>
      <c r="D114" s="4"/>
      <c r="E114" s="65"/>
      <c r="F114" s="3"/>
    </row>
    <row r="115" spans="1:6" x14ac:dyDescent="0.3">
      <c r="A115" s="2"/>
      <c r="B115" s="2"/>
      <c r="C115" s="2"/>
      <c r="D115" s="4"/>
      <c r="E115" s="65"/>
      <c r="F115" s="3"/>
    </row>
    <row r="116" spans="1:6" ht="118.5" customHeight="1" x14ac:dyDescent="0.3">
      <c r="A116" s="2"/>
      <c r="B116" s="2"/>
      <c r="C116" s="2"/>
      <c r="D116" s="4"/>
      <c r="E116" s="65"/>
      <c r="F116" s="3"/>
    </row>
    <row r="117" spans="1:6" x14ac:dyDescent="0.3">
      <c r="A117" s="2"/>
      <c r="B117" s="2"/>
      <c r="C117" s="2"/>
      <c r="D117" s="4"/>
      <c r="E117" s="65"/>
      <c r="F117" s="3"/>
    </row>
    <row r="118" spans="1:6" x14ac:dyDescent="0.3">
      <c r="A118" s="2"/>
      <c r="B118" s="2"/>
      <c r="C118" s="2"/>
      <c r="D118" s="4"/>
      <c r="E118" s="65"/>
      <c r="F118" s="3"/>
    </row>
    <row r="119" spans="1:6" x14ac:dyDescent="0.3">
      <c r="A119" s="2"/>
      <c r="B119" s="2"/>
      <c r="C119" s="2"/>
      <c r="D119" s="4"/>
      <c r="E119" s="6"/>
      <c r="F119" s="3"/>
    </row>
    <row r="120" spans="1:6" ht="58.5" customHeight="1" x14ac:dyDescent="0.3">
      <c r="A120" s="2"/>
      <c r="B120" s="2"/>
      <c r="C120" s="2"/>
      <c r="D120" s="4"/>
      <c r="E120" s="6"/>
      <c r="F120" s="3"/>
    </row>
    <row r="121" spans="1:6" x14ac:dyDescent="0.3">
      <c r="A121" s="2"/>
      <c r="B121" s="2"/>
      <c r="C121" s="2"/>
      <c r="D121" s="4"/>
      <c r="E121" s="6"/>
      <c r="F121" s="3"/>
    </row>
    <row r="122" spans="1:6" ht="25.5" customHeight="1" x14ac:dyDescent="0.3">
      <c r="A122" s="2"/>
      <c r="B122" s="2"/>
      <c r="C122" s="2"/>
      <c r="D122" s="4"/>
      <c r="E122" s="6"/>
      <c r="F122" s="3"/>
    </row>
    <row r="123" spans="1:6" x14ac:dyDescent="0.3">
      <c r="A123" s="2"/>
      <c r="B123" s="2"/>
      <c r="C123" s="2"/>
      <c r="D123" s="4"/>
      <c r="E123" s="6"/>
      <c r="F123" s="3"/>
    </row>
    <row r="124" spans="1:6" ht="105.75" customHeight="1" x14ac:dyDescent="0.3">
      <c r="A124" s="2"/>
      <c r="B124" s="2"/>
      <c r="C124" s="2"/>
      <c r="D124" s="4"/>
      <c r="E124" s="6"/>
      <c r="F124" s="3"/>
    </row>
    <row r="125" spans="1:6" x14ac:dyDescent="0.3">
      <c r="A125" s="2"/>
      <c r="B125" s="2"/>
      <c r="C125" s="2"/>
      <c r="D125" s="4"/>
      <c r="E125" s="6"/>
      <c r="F125" s="3"/>
    </row>
    <row r="126" spans="1:6" x14ac:dyDescent="0.3">
      <c r="A126" s="2"/>
      <c r="B126" s="2"/>
      <c r="C126" s="2"/>
      <c r="D126" s="4"/>
      <c r="E126" s="6"/>
      <c r="F126" s="3"/>
    </row>
    <row r="127" spans="1:6" x14ac:dyDescent="0.3">
      <c r="A127" s="2"/>
      <c r="B127" s="2"/>
      <c r="C127" s="2"/>
      <c r="D127" s="4"/>
      <c r="E127" s="6"/>
      <c r="F127" s="3"/>
    </row>
    <row r="128" spans="1:6" ht="105.75" customHeight="1" x14ac:dyDescent="0.3">
      <c r="A128" s="2"/>
      <c r="B128" s="2"/>
      <c r="C128" s="2"/>
      <c r="D128" s="4"/>
      <c r="E128" s="6"/>
      <c r="F128" s="3"/>
    </row>
    <row r="129" spans="1:6" x14ac:dyDescent="0.3">
      <c r="A129" s="2"/>
      <c r="B129" s="2"/>
      <c r="C129" s="2"/>
      <c r="D129" s="4"/>
      <c r="E129" s="6"/>
      <c r="F129" s="3"/>
    </row>
    <row r="130" spans="1:6" x14ac:dyDescent="0.3">
      <c r="A130" s="2"/>
      <c r="B130" s="2"/>
      <c r="C130" s="2"/>
      <c r="D130" s="4"/>
      <c r="E130" s="6"/>
      <c r="F130" s="3"/>
    </row>
    <row r="131" spans="1:6" x14ac:dyDescent="0.3">
      <c r="A131" s="2"/>
      <c r="B131" s="2"/>
      <c r="C131" s="2"/>
      <c r="D131" s="4"/>
      <c r="E131" s="6"/>
      <c r="F131" s="3"/>
    </row>
    <row r="132" spans="1:6" x14ac:dyDescent="0.3">
      <c r="A132" s="2"/>
      <c r="B132" s="2"/>
      <c r="C132" s="2"/>
      <c r="D132" s="4"/>
      <c r="E132" s="6"/>
      <c r="F132" s="3"/>
    </row>
    <row r="133" spans="1:6" x14ac:dyDescent="0.3">
      <c r="A133" s="2"/>
      <c r="B133" s="2"/>
      <c r="C133" s="2"/>
      <c r="D133" s="4"/>
      <c r="E133" s="6"/>
      <c r="F133" s="3"/>
    </row>
    <row r="134" spans="1:6" ht="145.5" customHeight="1" x14ac:dyDescent="0.3">
      <c r="A134" s="2"/>
      <c r="B134" s="2"/>
      <c r="C134" s="2"/>
      <c r="D134" s="4"/>
      <c r="E134" s="6"/>
      <c r="F134" s="3"/>
    </row>
    <row r="135" spans="1:6" x14ac:dyDescent="0.3">
      <c r="A135" s="2"/>
      <c r="B135" s="2"/>
      <c r="C135" s="2"/>
      <c r="D135" s="4"/>
      <c r="E135" s="6"/>
      <c r="F135" s="3"/>
    </row>
    <row r="136" spans="1:6" x14ac:dyDescent="0.3">
      <c r="A136" s="2"/>
      <c r="B136" s="2"/>
      <c r="C136" s="2"/>
      <c r="D136" s="4"/>
      <c r="E136" s="6"/>
      <c r="F136" s="3"/>
    </row>
    <row r="137" spans="1:6" x14ac:dyDescent="0.3">
      <c r="A137" s="2"/>
      <c r="B137" s="2"/>
      <c r="C137" s="2"/>
      <c r="D137" s="4"/>
      <c r="E137" s="6"/>
      <c r="F137" s="3"/>
    </row>
    <row r="138" spans="1:6" x14ac:dyDescent="0.3">
      <c r="A138" s="2"/>
      <c r="B138" s="2"/>
      <c r="C138" s="2"/>
      <c r="D138" s="4"/>
      <c r="E138" s="6"/>
      <c r="F138" s="3"/>
    </row>
    <row r="139" spans="1:6" x14ac:dyDescent="0.3">
      <c r="A139" s="2"/>
      <c r="B139" s="2"/>
      <c r="C139" s="2"/>
      <c r="D139" s="4"/>
      <c r="E139" s="6"/>
      <c r="F139" s="3"/>
    </row>
    <row r="140" spans="1:6" x14ac:dyDescent="0.3">
      <c r="A140" s="2"/>
      <c r="B140" s="2"/>
      <c r="C140" s="2"/>
      <c r="D140" s="4"/>
      <c r="E140" s="6"/>
      <c r="F140" s="3"/>
    </row>
    <row r="141" spans="1:6" x14ac:dyDescent="0.3">
      <c r="A141" s="2"/>
      <c r="B141" s="2"/>
      <c r="C141" s="2"/>
      <c r="D141" s="4"/>
      <c r="E141" s="6"/>
      <c r="F141" s="3"/>
    </row>
    <row r="142" spans="1:6" x14ac:dyDescent="0.3">
      <c r="A142" s="2"/>
      <c r="B142" s="2"/>
      <c r="C142" s="2"/>
      <c r="D142" s="4"/>
      <c r="E142" s="6"/>
      <c r="F142" s="3"/>
    </row>
    <row r="143" spans="1:6" x14ac:dyDescent="0.3">
      <c r="A143" s="2"/>
      <c r="B143" s="2"/>
      <c r="C143" s="2"/>
      <c r="D143" s="4"/>
      <c r="E143" s="6"/>
      <c r="F143" s="3"/>
    </row>
    <row r="144" spans="1:6" x14ac:dyDescent="0.3">
      <c r="A144" s="2"/>
      <c r="B144" s="2"/>
      <c r="C144" s="2"/>
      <c r="D144" s="4"/>
      <c r="E144" s="6"/>
      <c r="F144" s="3"/>
    </row>
    <row r="145" spans="1:6" x14ac:dyDescent="0.3">
      <c r="A145" s="2"/>
      <c r="B145" s="2"/>
      <c r="C145" s="2"/>
      <c r="D145" s="4"/>
      <c r="E145" s="6"/>
      <c r="F145" s="3"/>
    </row>
    <row r="146" spans="1:6" x14ac:dyDescent="0.3">
      <c r="A146" s="2"/>
      <c r="B146" s="2"/>
      <c r="C146" s="2"/>
      <c r="D146" s="4"/>
      <c r="E146" s="6"/>
      <c r="F146" s="3"/>
    </row>
    <row r="147" spans="1:6" x14ac:dyDescent="0.3">
      <c r="A147" s="2"/>
      <c r="B147" s="2"/>
      <c r="C147" s="2"/>
      <c r="D147" s="4"/>
      <c r="E147" s="6"/>
      <c r="F147" s="3"/>
    </row>
    <row r="148" spans="1:6" x14ac:dyDescent="0.3">
      <c r="A148" s="2"/>
      <c r="B148" s="2"/>
      <c r="C148" s="2"/>
      <c r="D148" s="4"/>
      <c r="E148" s="6"/>
      <c r="F148" s="3"/>
    </row>
    <row r="149" spans="1:6" x14ac:dyDescent="0.3">
      <c r="A149" s="2"/>
      <c r="B149" s="2"/>
      <c r="C149" s="2"/>
      <c r="D149" s="4"/>
      <c r="E149" s="6"/>
      <c r="F149" s="3"/>
    </row>
    <row r="150" spans="1:6" ht="157.5" customHeight="1" x14ac:dyDescent="0.3">
      <c r="A150" s="2"/>
      <c r="B150" s="2"/>
      <c r="C150" s="2"/>
      <c r="D150" s="4"/>
      <c r="E150" s="9"/>
      <c r="F150" s="3"/>
    </row>
    <row r="151" spans="1:6" x14ac:dyDescent="0.3">
      <c r="A151" s="2"/>
      <c r="B151" s="2"/>
      <c r="C151" s="2"/>
      <c r="D151" s="4"/>
      <c r="E151" s="6"/>
      <c r="F151" s="3"/>
    </row>
    <row r="152" spans="1:6" x14ac:dyDescent="0.3">
      <c r="A152" s="2"/>
      <c r="B152" s="2"/>
      <c r="C152" s="2"/>
      <c r="D152" s="4"/>
      <c r="E152" s="6"/>
      <c r="F152" s="3"/>
    </row>
    <row r="153" spans="1:6" ht="198.75" customHeight="1" x14ac:dyDescent="0.3">
      <c r="A153" s="2"/>
      <c r="B153" s="2"/>
      <c r="C153" s="2"/>
      <c r="D153" s="4"/>
      <c r="E153" s="6"/>
      <c r="F153" s="3"/>
    </row>
    <row r="154" spans="1:6" ht="43.5" customHeight="1" x14ac:dyDescent="0.3">
      <c r="A154" s="2"/>
      <c r="B154" s="2"/>
      <c r="C154" s="2"/>
      <c r="D154" s="4"/>
      <c r="E154" s="6"/>
      <c r="F154" s="3"/>
    </row>
    <row r="155" spans="1:6" ht="158.25" customHeight="1" x14ac:dyDescent="0.3">
      <c r="A155" s="2"/>
      <c r="B155" s="2"/>
      <c r="C155" s="2"/>
      <c r="D155" s="4"/>
      <c r="E155" s="9"/>
      <c r="F155" s="3"/>
    </row>
    <row r="156" spans="1:6" x14ac:dyDescent="0.3">
      <c r="A156" s="2"/>
      <c r="B156" s="2"/>
      <c r="C156" s="2"/>
      <c r="D156" s="4"/>
      <c r="E156" s="6"/>
      <c r="F156" s="3"/>
    </row>
    <row r="157" spans="1:6" x14ac:dyDescent="0.3">
      <c r="A157" s="2"/>
      <c r="B157" s="2"/>
      <c r="C157" s="2"/>
      <c r="D157" s="4"/>
      <c r="E157" s="6"/>
      <c r="F157" s="3"/>
    </row>
    <row r="158" spans="1:6" ht="206.25" customHeight="1" x14ac:dyDescent="0.3">
      <c r="A158" s="2"/>
      <c r="B158" s="2"/>
      <c r="C158" s="2"/>
      <c r="D158" s="4"/>
      <c r="E158" s="9"/>
      <c r="F158" s="3"/>
    </row>
    <row r="159" spans="1:6" ht="44.25" customHeight="1" x14ac:dyDescent="0.3">
      <c r="A159" s="2"/>
      <c r="B159" s="2"/>
      <c r="C159" s="2"/>
      <c r="D159" s="4"/>
      <c r="E159" s="6"/>
      <c r="F159" s="3"/>
    </row>
    <row r="160" spans="1:6" ht="159" customHeight="1" x14ac:dyDescent="0.3">
      <c r="A160" s="2"/>
      <c r="B160" s="2"/>
      <c r="C160" s="2"/>
      <c r="D160" s="4"/>
      <c r="E160" s="9"/>
      <c r="F160" s="3"/>
    </row>
    <row r="161" spans="1:6" x14ac:dyDescent="0.3">
      <c r="A161" s="2"/>
      <c r="B161" s="2"/>
      <c r="C161" s="2"/>
      <c r="D161" s="4"/>
      <c r="E161" s="6"/>
      <c r="F161" s="3"/>
    </row>
    <row r="162" spans="1:6" x14ac:dyDescent="0.3">
      <c r="A162" s="2"/>
      <c r="B162" s="2"/>
      <c r="C162" s="2"/>
      <c r="D162" s="4"/>
      <c r="E162" s="6"/>
      <c r="F162" s="3"/>
    </row>
    <row r="163" spans="1:6" ht="198.75" customHeight="1" x14ac:dyDescent="0.3">
      <c r="A163" s="2"/>
      <c r="B163" s="2"/>
      <c r="C163" s="2"/>
      <c r="D163" s="4"/>
      <c r="E163" s="6"/>
      <c r="F163" s="3"/>
    </row>
    <row r="164" spans="1:6" ht="46.5" customHeight="1" x14ac:dyDescent="0.3">
      <c r="A164" s="2"/>
      <c r="B164" s="2"/>
      <c r="C164" s="2"/>
      <c r="D164" s="4"/>
      <c r="E164" s="6"/>
      <c r="F164" s="3"/>
    </row>
    <row r="165" spans="1:6" ht="157.5" customHeight="1" x14ac:dyDescent="0.3">
      <c r="A165" s="2"/>
      <c r="B165" s="2"/>
      <c r="C165" s="2"/>
      <c r="D165" s="4"/>
      <c r="E165" s="9"/>
      <c r="F165" s="3"/>
    </row>
    <row r="166" spans="1:6" x14ac:dyDescent="0.3">
      <c r="A166" s="2"/>
      <c r="B166" s="2"/>
      <c r="C166" s="2"/>
      <c r="D166" s="4"/>
      <c r="E166" s="6"/>
      <c r="F166" s="3"/>
    </row>
    <row r="167" spans="1:6" x14ac:dyDescent="0.3">
      <c r="A167" s="2"/>
      <c r="B167" s="2"/>
      <c r="C167" s="2"/>
      <c r="D167" s="4"/>
      <c r="E167" s="6"/>
      <c r="F167" s="3"/>
    </row>
    <row r="168" spans="1:6" ht="197.25" customHeight="1" x14ac:dyDescent="0.3">
      <c r="A168" s="2"/>
      <c r="B168" s="2"/>
      <c r="C168" s="2"/>
      <c r="D168" s="4"/>
      <c r="E168" s="6"/>
      <c r="F168" s="3"/>
    </row>
    <row r="169" spans="1:6" ht="42" customHeight="1" x14ac:dyDescent="0.3">
      <c r="A169" s="2"/>
      <c r="B169" s="2"/>
      <c r="C169" s="2"/>
      <c r="D169" s="4"/>
      <c r="E169" s="6"/>
      <c r="F169" s="3"/>
    </row>
    <row r="170" spans="1:6" ht="158.25" customHeight="1" x14ac:dyDescent="0.3">
      <c r="A170" s="2"/>
      <c r="B170" s="2"/>
      <c r="C170" s="2"/>
      <c r="D170" s="4"/>
      <c r="E170" s="9"/>
      <c r="F170" s="3"/>
    </row>
    <row r="171" spans="1:6" x14ac:dyDescent="0.3">
      <c r="A171" s="2"/>
      <c r="B171" s="2"/>
      <c r="C171" s="2"/>
      <c r="D171" s="4"/>
      <c r="E171" s="6"/>
      <c r="F171" s="3"/>
    </row>
    <row r="172" spans="1:6" x14ac:dyDescent="0.3">
      <c r="A172" s="2"/>
      <c r="B172" s="2"/>
      <c r="C172" s="2"/>
      <c r="D172" s="4"/>
      <c r="E172" s="6"/>
      <c r="F172" s="3"/>
    </row>
    <row r="173" spans="1:6" ht="198" customHeight="1" x14ac:dyDescent="0.3">
      <c r="A173" s="2"/>
      <c r="B173" s="2"/>
      <c r="C173" s="2"/>
      <c r="D173" s="4"/>
      <c r="E173" s="6"/>
      <c r="F173" s="3"/>
    </row>
    <row r="174" spans="1:6" x14ac:dyDescent="0.3">
      <c r="A174" s="2"/>
      <c r="B174" s="2"/>
      <c r="C174" s="2"/>
      <c r="D174" s="4"/>
      <c r="E174" s="6"/>
      <c r="F174" s="3"/>
    </row>
    <row r="175" spans="1:6" x14ac:dyDescent="0.3">
      <c r="A175" s="2"/>
      <c r="B175" s="2"/>
      <c r="C175" s="2"/>
      <c r="D175" s="4"/>
      <c r="E175" s="6"/>
      <c r="F175" s="3"/>
    </row>
    <row r="176" spans="1:6" x14ac:dyDescent="0.3">
      <c r="A176" s="2"/>
      <c r="B176" s="2"/>
      <c r="C176" s="2"/>
      <c r="D176" s="4"/>
      <c r="E176" s="6"/>
      <c r="F176" s="3"/>
    </row>
    <row r="177" spans="1:6" ht="198.75" customHeight="1" x14ac:dyDescent="0.3">
      <c r="A177" s="2"/>
      <c r="B177" s="2"/>
      <c r="C177" s="2"/>
      <c r="D177" s="4"/>
      <c r="E177" s="6"/>
      <c r="F177" s="3"/>
    </row>
    <row r="178" spans="1:6" ht="159.75" customHeight="1" x14ac:dyDescent="0.3">
      <c r="A178" s="2"/>
      <c r="B178" s="2"/>
      <c r="C178" s="2"/>
      <c r="D178" s="4"/>
      <c r="E178" s="9"/>
      <c r="F178" s="3"/>
    </row>
    <row r="179" spans="1:6" x14ac:dyDescent="0.3">
      <c r="A179" s="2"/>
      <c r="B179" s="2"/>
      <c r="C179" s="2"/>
      <c r="D179" s="4"/>
      <c r="E179" s="6"/>
      <c r="F179" s="3"/>
    </row>
    <row r="180" spans="1:6" x14ac:dyDescent="0.3">
      <c r="A180" s="2"/>
      <c r="B180" s="2"/>
      <c r="C180" s="2"/>
      <c r="D180" s="4"/>
      <c r="E180" s="6"/>
      <c r="F180" s="3"/>
    </row>
    <row r="181" spans="1:6" ht="197.25" customHeight="1" x14ac:dyDescent="0.3">
      <c r="A181" s="2"/>
      <c r="B181" s="2"/>
      <c r="C181" s="2"/>
      <c r="D181" s="4"/>
      <c r="E181" s="6"/>
      <c r="F181" s="3"/>
    </row>
    <row r="182" spans="1:6" x14ac:dyDescent="0.3">
      <c r="A182" s="2"/>
      <c r="B182" s="2"/>
      <c r="C182" s="2"/>
      <c r="D182" s="4"/>
      <c r="E182" s="6"/>
      <c r="F182" s="3"/>
    </row>
    <row r="183" spans="1:6" x14ac:dyDescent="0.3">
      <c r="A183" s="2"/>
      <c r="B183" s="2"/>
      <c r="C183" s="2"/>
      <c r="D183" s="4"/>
      <c r="E183" s="6"/>
      <c r="F183" s="3"/>
    </row>
    <row r="184" spans="1:6" x14ac:dyDescent="0.3">
      <c r="A184" s="2"/>
      <c r="B184" s="2"/>
      <c r="C184" s="2"/>
      <c r="D184" s="4"/>
      <c r="E184" s="6"/>
      <c r="F184" s="3"/>
    </row>
    <row r="185" spans="1:6" ht="158.25" customHeight="1" x14ac:dyDescent="0.3">
      <c r="A185" s="2"/>
      <c r="B185" s="2"/>
      <c r="C185" s="2"/>
      <c r="D185" s="4"/>
      <c r="E185" s="9"/>
      <c r="F185" s="3"/>
    </row>
    <row r="186" spans="1:6" x14ac:dyDescent="0.3">
      <c r="A186" s="2"/>
      <c r="B186" s="2"/>
      <c r="C186" s="2"/>
      <c r="D186" s="4"/>
      <c r="E186" s="6"/>
      <c r="F186" s="3"/>
    </row>
    <row r="187" spans="1:6" x14ac:dyDescent="0.3">
      <c r="A187" s="2"/>
      <c r="B187" s="2"/>
      <c r="C187" s="2"/>
      <c r="D187" s="4"/>
      <c r="E187" s="6"/>
      <c r="F187" s="3"/>
    </row>
    <row r="188" spans="1:6" ht="198" customHeight="1" x14ac:dyDescent="0.3">
      <c r="A188" s="2"/>
      <c r="B188" s="2"/>
      <c r="C188" s="2"/>
      <c r="D188" s="4"/>
      <c r="E188" s="6"/>
      <c r="F188" s="3"/>
    </row>
    <row r="189" spans="1:6" x14ac:dyDescent="0.3">
      <c r="A189" s="2"/>
      <c r="B189" s="2"/>
      <c r="C189" s="2"/>
      <c r="D189" s="4"/>
      <c r="E189" s="6"/>
      <c r="F189" s="3"/>
    </row>
    <row r="190" spans="1:6" x14ac:dyDescent="0.3">
      <c r="A190" s="2"/>
      <c r="B190" s="2"/>
      <c r="C190" s="2"/>
      <c r="D190" s="4"/>
      <c r="E190" s="6"/>
      <c r="F190" s="3"/>
    </row>
    <row r="191" spans="1:6" x14ac:dyDescent="0.3">
      <c r="A191" s="2"/>
      <c r="B191" s="2"/>
      <c r="C191" s="2"/>
      <c r="D191" s="4"/>
      <c r="E191" s="6"/>
      <c r="F191" s="3"/>
    </row>
    <row r="192" spans="1:6" ht="160.5" customHeight="1" x14ac:dyDescent="0.3">
      <c r="A192" s="2"/>
      <c r="B192" s="2"/>
      <c r="C192" s="2"/>
      <c r="D192" s="4"/>
      <c r="E192" s="9"/>
      <c r="F192" s="3"/>
    </row>
    <row r="193" spans="1:6" x14ac:dyDescent="0.3">
      <c r="A193" s="2"/>
      <c r="B193" s="2"/>
      <c r="C193" s="2"/>
      <c r="D193" s="4"/>
      <c r="E193" s="6"/>
      <c r="F193" s="3"/>
    </row>
    <row r="194" spans="1:6" x14ac:dyDescent="0.3">
      <c r="A194" s="2"/>
      <c r="B194" s="2"/>
      <c r="C194" s="2"/>
      <c r="D194" s="4"/>
      <c r="E194" s="6"/>
      <c r="F194" s="3"/>
    </row>
    <row r="195" spans="1:6" ht="199.5" customHeight="1" x14ac:dyDescent="0.3">
      <c r="A195" s="2"/>
      <c r="B195" s="2"/>
      <c r="C195" s="2"/>
      <c r="D195" s="4"/>
      <c r="E195" s="6"/>
      <c r="F195" s="3"/>
    </row>
    <row r="196" spans="1:6" x14ac:dyDescent="0.3">
      <c r="A196" s="2"/>
      <c r="B196" s="2"/>
      <c r="C196" s="2"/>
      <c r="D196" s="4"/>
      <c r="E196" s="6"/>
      <c r="F196" s="3"/>
    </row>
    <row r="197" spans="1:6" x14ac:dyDescent="0.3">
      <c r="A197" s="2"/>
      <c r="B197" s="2"/>
      <c r="C197" s="2"/>
      <c r="D197" s="4"/>
      <c r="E197" s="6"/>
      <c r="F197" s="3"/>
    </row>
    <row r="198" spans="1:6" x14ac:dyDescent="0.3">
      <c r="A198" s="2"/>
      <c r="B198" s="2"/>
      <c r="C198" s="2"/>
      <c r="D198" s="4"/>
      <c r="E198" s="6"/>
      <c r="F198" s="3"/>
    </row>
    <row r="199" spans="1:6" x14ac:dyDescent="0.3">
      <c r="A199" s="2"/>
      <c r="B199" s="2"/>
      <c r="C199" s="2"/>
      <c r="D199" s="4"/>
      <c r="E199" s="6"/>
      <c r="F199" s="3"/>
    </row>
    <row r="200" spans="1:6" x14ac:dyDescent="0.3">
      <c r="A200" s="2"/>
      <c r="B200" s="2"/>
      <c r="C200" s="2"/>
      <c r="D200" s="4"/>
      <c r="E200" s="6"/>
      <c r="F200" s="3"/>
    </row>
    <row r="201" spans="1:6" x14ac:dyDescent="0.3">
      <c r="A201" s="2"/>
      <c r="B201" s="2"/>
      <c r="C201" s="2"/>
      <c r="D201" s="4"/>
      <c r="E201" s="6"/>
      <c r="F201" s="3"/>
    </row>
    <row r="202" spans="1:6" ht="162" customHeight="1" x14ac:dyDescent="0.3">
      <c r="A202" s="2"/>
      <c r="B202" s="2"/>
      <c r="C202" s="2"/>
      <c r="D202" s="4"/>
      <c r="E202" s="9"/>
      <c r="F202" s="3"/>
    </row>
    <row r="203" spans="1:6" x14ac:dyDescent="0.3">
      <c r="A203" s="2"/>
      <c r="B203" s="2"/>
      <c r="C203" s="2"/>
      <c r="D203" s="4"/>
      <c r="E203" s="6"/>
      <c r="F203" s="3"/>
    </row>
    <row r="204" spans="1:6" x14ac:dyDescent="0.3">
      <c r="A204" s="2"/>
      <c r="B204" s="2"/>
      <c r="C204" s="2"/>
      <c r="D204" s="4"/>
      <c r="E204" s="6"/>
      <c r="F204" s="3"/>
    </row>
    <row r="205" spans="1:6" x14ac:dyDescent="0.3">
      <c r="A205" s="2"/>
      <c r="B205" s="2"/>
      <c r="C205" s="2"/>
      <c r="D205" s="4"/>
      <c r="E205" s="6"/>
      <c r="F205" s="3"/>
    </row>
    <row r="206" spans="1:6" x14ac:dyDescent="0.3">
      <c r="A206" s="2"/>
      <c r="B206" s="2"/>
      <c r="C206" s="2"/>
      <c r="D206" s="4"/>
      <c r="E206" s="6"/>
      <c r="F206" s="3"/>
    </row>
    <row r="207" spans="1:6" x14ac:dyDescent="0.3">
      <c r="A207" s="2"/>
      <c r="B207" s="2"/>
      <c r="C207" s="2"/>
      <c r="D207" s="4"/>
      <c r="E207" s="6"/>
      <c r="F207" s="3"/>
    </row>
    <row r="208" spans="1:6" x14ac:dyDescent="0.3">
      <c r="A208" s="2"/>
      <c r="B208" s="2"/>
      <c r="C208" s="2"/>
      <c r="D208" s="4"/>
      <c r="E208" s="6"/>
      <c r="F208" s="3"/>
    </row>
    <row r="209" spans="1:6" x14ac:dyDescent="0.3">
      <c r="A209" s="2"/>
      <c r="B209" s="2"/>
      <c r="C209" s="2"/>
      <c r="D209" s="4"/>
      <c r="E209" s="6"/>
      <c r="F209" s="3"/>
    </row>
    <row r="210" spans="1:6" x14ac:dyDescent="0.3">
      <c r="A210" s="2"/>
      <c r="B210" s="2"/>
      <c r="C210" s="2"/>
      <c r="D210" s="4"/>
      <c r="E210" s="6"/>
      <c r="F210" s="3"/>
    </row>
    <row r="211" spans="1:6" x14ac:dyDescent="0.3">
      <c r="A211" s="2"/>
      <c r="B211" s="2"/>
      <c r="C211" s="2"/>
      <c r="D211" s="4"/>
      <c r="E211" s="6"/>
      <c r="F211" s="3"/>
    </row>
    <row r="212" spans="1:6" x14ac:dyDescent="0.3">
      <c r="A212" s="2"/>
      <c r="B212" s="2"/>
      <c r="C212" s="2"/>
      <c r="D212" s="4"/>
      <c r="E212" s="6"/>
      <c r="F212" s="3"/>
    </row>
    <row r="213" spans="1:6" x14ac:dyDescent="0.3">
      <c r="A213" s="2"/>
      <c r="B213" s="2"/>
      <c r="C213" s="2"/>
      <c r="D213" s="4"/>
      <c r="E213" s="6"/>
      <c r="F213" s="3"/>
    </row>
    <row r="214" spans="1:6" x14ac:dyDescent="0.3">
      <c r="A214" s="2"/>
      <c r="B214" s="2"/>
      <c r="C214" s="2"/>
      <c r="D214" s="4"/>
      <c r="E214" s="6"/>
      <c r="F214" s="3"/>
    </row>
    <row r="215" spans="1:6" x14ac:dyDescent="0.3">
      <c r="A215" s="2"/>
      <c r="B215" s="2"/>
      <c r="C215" s="2"/>
      <c r="D215" s="4"/>
      <c r="E215" s="6"/>
      <c r="F215" s="3"/>
    </row>
    <row r="216" spans="1:6" x14ac:dyDescent="0.3">
      <c r="A216" s="2"/>
      <c r="B216" s="2"/>
      <c r="C216" s="2"/>
      <c r="D216" s="4"/>
      <c r="E216" s="6"/>
      <c r="F216" s="3"/>
    </row>
    <row r="217" spans="1:6" x14ac:dyDescent="0.3">
      <c r="A217" s="2"/>
      <c r="B217" s="2"/>
      <c r="C217" s="2"/>
      <c r="D217" s="4"/>
      <c r="E217" s="6"/>
      <c r="F217" s="3"/>
    </row>
    <row r="218" spans="1:6" x14ac:dyDescent="0.3">
      <c r="A218" s="2"/>
      <c r="B218" s="2"/>
      <c r="C218" s="2"/>
      <c r="D218" s="4"/>
      <c r="E218" s="6"/>
      <c r="F218" s="3"/>
    </row>
    <row r="219" spans="1:6" ht="60" customHeight="1" x14ac:dyDescent="0.3">
      <c r="A219" s="2"/>
      <c r="B219" s="2"/>
      <c r="C219" s="2"/>
      <c r="D219" s="4"/>
      <c r="E219" s="6"/>
      <c r="F219" s="3"/>
    </row>
    <row r="220" spans="1:6" x14ac:dyDescent="0.3">
      <c r="A220" s="2"/>
      <c r="B220" s="2"/>
      <c r="C220" s="2"/>
      <c r="D220" s="4"/>
      <c r="E220" s="6"/>
      <c r="F220" s="3"/>
    </row>
    <row r="221" spans="1:6" x14ac:dyDescent="0.3">
      <c r="A221" s="2"/>
      <c r="B221" s="2"/>
      <c r="C221" s="2"/>
      <c r="D221" s="4"/>
      <c r="E221" s="7"/>
      <c r="F221" s="3"/>
    </row>
    <row r="222" spans="1:6" x14ac:dyDescent="0.3">
      <c r="A222" s="2"/>
      <c r="B222" s="2"/>
      <c r="C222" s="2"/>
      <c r="D222" s="4"/>
      <c r="E222" s="8"/>
      <c r="F222" s="3"/>
    </row>
    <row r="223" spans="1:6" x14ac:dyDescent="0.3">
      <c r="A223" s="2"/>
      <c r="B223" s="2"/>
      <c r="C223" s="2"/>
      <c r="D223" s="4"/>
      <c r="E223" s="8"/>
      <c r="F223" s="3"/>
    </row>
    <row r="224" spans="1:6" x14ac:dyDescent="0.3">
      <c r="A224" s="2"/>
      <c r="B224" s="2"/>
      <c r="C224" s="2"/>
      <c r="D224" s="4"/>
      <c r="E224" s="8"/>
      <c r="F224" s="3"/>
    </row>
    <row r="225" spans="1:6" x14ac:dyDescent="0.3">
      <c r="A225" s="2"/>
      <c r="B225" s="2"/>
      <c r="C225" s="2"/>
      <c r="D225" s="4"/>
      <c r="E225" s="7"/>
      <c r="F225" s="3"/>
    </row>
    <row r="226" spans="1:6" x14ac:dyDescent="0.3">
      <c r="A226" s="2"/>
      <c r="B226" s="2"/>
      <c r="C226" s="2"/>
      <c r="D226" s="4"/>
      <c r="E226" s="8"/>
      <c r="F226" s="3"/>
    </row>
    <row r="227" spans="1:6" x14ac:dyDescent="0.3">
      <c r="A227" s="2"/>
      <c r="B227" s="2"/>
      <c r="C227" s="2"/>
      <c r="D227" s="4"/>
      <c r="E227" s="8"/>
      <c r="F227" s="3"/>
    </row>
    <row r="228" spans="1:6" x14ac:dyDescent="0.3">
      <c r="A228" s="2"/>
      <c r="B228" s="2"/>
      <c r="C228" s="2"/>
      <c r="D228" s="4"/>
      <c r="E228" s="8"/>
      <c r="F228" s="3"/>
    </row>
    <row r="229" spans="1:6" x14ac:dyDescent="0.3">
      <c r="A229" s="2"/>
      <c r="B229" s="2"/>
      <c r="C229" s="2"/>
      <c r="D229" s="4"/>
      <c r="E229" s="8"/>
      <c r="F229" s="3"/>
    </row>
    <row r="230" spans="1:6" x14ac:dyDescent="0.3">
      <c r="A230" s="2"/>
      <c r="B230" s="2"/>
      <c r="C230" s="2"/>
      <c r="D230" s="4"/>
      <c r="E230" s="8"/>
      <c r="F230" s="3"/>
    </row>
    <row r="231" spans="1:6" x14ac:dyDescent="0.3">
      <c r="A231" s="2"/>
      <c r="B231" s="2"/>
      <c r="C231" s="2"/>
      <c r="D231" s="4"/>
      <c r="E231" s="7"/>
      <c r="F231" s="3"/>
    </row>
    <row r="232" spans="1:6" x14ac:dyDescent="0.3">
      <c r="A232" s="2"/>
      <c r="B232" s="2"/>
      <c r="C232" s="2"/>
      <c r="D232" s="4"/>
      <c r="E232" s="6"/>
      <c r="F232" s="3"/>
    </row>
    <row r="233" spans="1:6" x14ac:dyDescent="0.3">
      <c r="A233" s="2"/>
      <c r="B233" s="2"/>
      <c r="C233" s="2"/>
      <c r="D233" s="4"/>
      <c r="E233" s="7"/>
      <c r="F233" s="3"/>
    </row>
    <row r="234" spans="1:6" x14ac:dyDescent="0.3">
      <c r="A234" s="2"/>
      <c r="B234" s="2"/>
      <c r="C234" s="2"/>
      <c r="D234" s="4"/>
      <c r="E234" s="7"/>
      <c r="F234" s="3"/>
    </row>
    <row r="235" spans="1:6" x14ac:dyDescent="0.3">
      <c r="A235" s="2"/>
      <c r="B235" s="2"/>
      <c r="C235" s="2"/>
      <c r="D235" s="4"/>
      <c r="E235" s="7"/>
      <c r="F235" s="3"/>
    </row>
    <row r="236" spans="1:6" x14ac:dyDescent="0.3">
      <c r="A236" s="2"/>
      <c r="B236" s="2"/>
      <c r="C236" s="2"/>
      <c r="D236" s="4"/>
      <c r="E236" s="7"/>
      <c r="F236" s="3"/>
    </row>
    <row r="237" spans="1:6" x14ac:dyDescent="0.3">
      <c r="A237" s="2"/>
      <c r="B237" s="2"/>
      <c r="C237" s="2"/>
      <c r="D237" s="4"/>
      <c r="E237" s="7"/>
      <c r="F237" s="3"/>
    </row>
    <row r="238" spans="1:6" x14ac:dyDescent="0.3">
      <c r="A238" s="2"/>
      <c r="B238" s="2"/>
      <c r="C238" s="2"/>
      <c r="D238" s="4"/>
      <c r="E238" s="7"/>
      <c r="F238" s="3"/>
    </row>
    <row r="239" spans="1:6" x14ac:dyDescent="0.3">
      <c r="A239" s="2"/>
      <c r="B239" s="2"/>
      <c r="C239" s="2"/>
      <c r="D239" s="4"/>
      <c r="E239" s="7"/>
      <c r="F239" s="3"/>
    </row>
    <row r="240" spans="1:6" x14ac:dyDescent="0.3">
      <c r="A240" s="2"/>
      <c r="B240" s="2"/>
      <c r="C240" s="2"/>
      <c r="D240" s="4"/>
      <c r="E240" s="7"/>
      <c r="F240" s="3"/>
    </row>
    <row r="241" spans="1:6" x14ac:dyDescent="0.3">
      <c r="A241" s="2"/>
      <c r="B241" s="2"/>
      <c r="C241" s="2"/>
      <c r="D241" s="4"/>
      <c r="E241" s="7"/>
      <c r="F241" s="3"/>
    </row>
    <row r="242" spans="1:6" x14ac:dyDescent="0.3">
      <c r="A242" s="2"/>
      <c r="B242" s="2"/>
      <c r="C242" s="2"/>
      <c r="D242" s="4"/>
      <c r="E242" s="7"/>
      <c r="F242" s="3"/>
    </row>
    <row r="243" spans="1:6" x14ac:dyDescent="0.3">
      <c r="A243" s="2"/>
      <c r="B243" s="2"/>
      <c r="C243" s="2"/>
      <c r="D243" s="4"/>
      <c r="E243" s="7"/>
      <c r="F243" s="3"/>
    </row>
    <row r="244" spans="1:6" x14ac:dyDescent="0.3">
      <c r="A244" s="2"/>
      <c r="B244" s="2"/>
      <c r="C244" s="2"/>
      <c r="D244" s="4"/>
      <c r="E244" s="7"/>
      <c r="F244" s="3"/>
    </row>
    <row r="245" spans="1:6" x14ac:dyDescent="0.3">
      <c r="A245" s="2"/>
      <c r="B245" s="2"/>
      <c r="C245" s="2"/>
      <c r="D245" s="4"/>
      <c r="E245" s="7"/>
      <c r="F245" s="3"/>
    </row>
    <row r="246" spans="1:6" x14ac:dyDescent="0.3">
      <c r="A246" s="2"/>
      <c r="B246" s="2"/>
      <c r="C246" s="2"/>
      <c r="D246" s="4"/>
      <c r="E246" s="7"/>
      <c r="F246" s="3"/>
    </row>
    <row r="247" spans="1:6" x14ac:dyDescent="0.3">
      <c r="A247" s="2"/>
      <c r="B247" s="2"/>
      <c r="C247" s="2"/>
      <c r="D247" s="4"/>
      <c r="E247" s="7"/>
      <c r="F247" s="3"/>
    </row>
    <row r="248" spans="1:6" x14ac:dyDescent="0.3">
      <c r="A248" s="2"/>
      <c r="B248" s="2"/>
      <c r="C248" s="2"/>
      <c r="D248" s="4"/>
      <c r="E248" s="7"/>
      <c r="F248" s="3"/>
    </row>
    <row r="249" spans="1:6" x14ac:dyDescent="0.3">
      <c r="A249" s="2"/>
      <c r="B249" s="2"/>
      <c r="C249" s="2"/>
      <c r="D249" s="4"/>
      <c r="E249" s="7"/>
      <c r="F249" s="3"/>
    </row>
    <row r="250" spans="1:6" x14ac:dyDescent="0.3">
      <c r="A250" s="2"/>
      <c r="B250" s="2"/>
      <c r="C250" s="2"/>
      <c r="D250" s="4"/>
      <c r="E250" s="7"/>
      <c r="F250" s="3"/>
    </row>
    <row r="251" spans="1:6" x14ac:dyDescent="0.3">
      <c r="A251" s="2"/>
      <c r="B251" s="2"/>
      <c r="C251" s="2"/>
      <c r="D251" s="4"/>
      <c r="E251" s="7"/>
      <c r="F251" s="3"/>
    </row>
    <row r="252" spans="1:6" x14ac:dyDescent="0.3">
      <c r="A252" s="2"/>
      <c r="B252" s="2"/>
      <c r="C252" s="2"/>
      <c r="D252" s="4"/>
      <c r="E252" s="7"/>
      <c r="F252" s="3"/>
    </row>
    <row r="253" spans="1:6" x14ac:dyDescent="0.3">
      <c r="A253" s="2"/>
      <c r="B253" s="2"/>
      <c r="C253" s="2"/>
      <c r="D253" s="4"/>
      <c r="E253" s="7"/>
      <c r="F253" s="3"/>
    </row>
    <row r="254" spans="1:6" x14ac:dyDescent="0.3">
      <c r="A254" s="2"/>
      <c r="B254" s="2"/>
      <c r="C254" s="2"/>
      <c r="D254" s="4"/>
      <c r="E254" s="7"/>
      <c r="F254" s="3"/>
    </row>
    <row r="255" spans="1:6" x14ac:dyDescent="0.3">
      <c r="A255" s="2"/>
      <c r="B255" s="2"/>
      <c r="C255" s="2"/>
      <c r="D255" s="4"/>
      <c r="E255" s="7"/>
      <c r="F255" s="3"/>
    </row>
    <row r="256" spans="1:6" x14ac:dyDescent="0.3">
      <c r="A256" s="2"/>
      <c r="B256" s="2"/>
      <c r="C256" s="2"/>
      <c r="D256" s="4"/>
      <c r="E256" s="7"/>
      <c r="F256" s="3"/>
    </row>
    <row r="257" spans="1:6" x14ac:dyDescent="0.3">
      <c r="A257" s="2"/>
      <c r="B257" s="2"/>
      <c r="C257" s="2"/>
      <c r="D257" s="4"/>
      <c r="E257" s="7"/>
      <c r="F257" s="3"/>
    </row>
    <row r="258" spans="1:6" x14ac:dyDescent="0.3">
      <c r="A258" s="2"/>
      <c r="B258" s="2"/>
      <c r="C258" s="2"/>
      <c r="D258" s="4"/>
      <c r="E258" s="7"/>
      <c r="F258" s="3"/>
    </row>
    <row r="259" spans="1:6" x14ac:dyDescent="0.3">
      <c r="A259" s="2"/>
      <c r="B259" s="2"/>
      <c r="C259" s="2"/>
      <c r="D259" s="4"/>
      <c r="E259" s="7"/>
      <c r="F259" s="3"/>
    </row>
    <row r="260" spans="1:6" x14ac:dyDescent="0.3">
      <c r="A260" s="2"/>
      <c r="B260" s="2"/>
      <c r="C260" s="2"/>
      <c r="D260" s="4"/>
      <c r="E260" s="7"/>
      <c r="F260" s="3"/>
    </row>
    <row r="261" spans="1:6" x14ac:dyDescent="0.3">
      <c r="A261" s="2"/>
      <c r="B261" s="2"/>
      <c r="C261" s="2"/>
      <c r="D261" s="4"/>
      <c r="E261" s="7"/>
      <c r="F261" s="3"/>
    </row>
    <row r="262" spans="1:6" x14ac:dyDescent="0.3">
      <c r="A262" s="2"/>
      <c r="B262" s="2"/>
      <c r="C262" s="2"/>
      <c r="D262" s="4"/>
      <c r="E262" s="7"/>
      <c r="F262" s="3"/>
    </row>
    <row r="263" spans="1:6" x14ac:dyDescent="0.3">
      <c r="A263" s="2"/>
      <c r="B263" s="2"/>
      <c r="C263" s="2"/>
      <c r="D263" s="4"/>
      <c r="E263" s="7"/>
      <c r="F263" s="3"/>
    </row>
    <row r="264" spans="1:6" x14ac:dyDescent="0.3">
      <c r="A264" s="2"/>
      <c r="B264" s="2"/>
      <c r="C264" s="2"/>
      <c r="D264" s="4"/>
      <c r="E264" s="7"/>
      <c r="F264" s="3"/>
    </row>
    <row r="265" spans="1:6" x14ac:dyDescent="0.3">
      <c r="A265" s="2"/>
      <c r="B265" s="2"/>
      <c r="C265" s="2"/>
      <c r="D265" s="4"/>
      <c r="E265" s="7"/>
      <c r="F265" s="3"/>
    </row>
    <row r="266" spans="1:6" x14ac:dyDescent="0.3">
      <c r="A266" s="2"/>
      <c r="B266" s="2"/>
      <c r="C266" s="2"/>
      <c r="D266" s="4"/>
      <c r="E266" s="7"/>
      <c r="F266" s="3"/>
    </row>
    <row r="267" spans="1:6" x14ac:dyDescent="0.3">
      <c r="A267" s="2"/>
      <c r="B267" s="2"/>
      <c r="C267" s="2"/>
      <c r="D267" s="4"/>
      <c r="E267" s="7"/>
      <c r="F267" s="3"/>
    </row>
    <row r="268" spans="1:6" x14ac:dyDescent="0.3">
      <c r="A268" s="2"/>
      <c r="B268" s="2"/>
      <c r="C268" s="2"/>
      <c r="D268" s="4"/>
      <c r="E268" s="7"/>
      <c r="F268" s="3"/>
    </row>
    <row r="269" spans="1:6" x14ac:dyDescent="0.3">
      <c r="A269" s="2"/>
      <c r="B269" s="2"/>
      <c r="C269" s="2"/>
      <c r="D269" s="4"/>
      <c r="E269" s="7"/>
      <c r="F269" s="3"/>
    </row>
    <row r="270" spans="1:6" x14ac:dyDescent="0.3">
      <c r="A270" s="2"/>
      <c r="B270" s="2"/>
      <c r="C270" s="2"/>
      <c r="D270" s="4"/>
      <c r="E270" s="7"/>
      <c r="F270" s="3"/>
    </row>
    <row r="271" spans="1:6" x14ac:dyDescent="0.3">
      <c r="A271" s="2"/>
      <c r="B271" s="2"/>
      <c r="C271" s="2"/>
      <c r="D271" s="4"/>
      <c r="E271" s="7"/>
      <c r="F271" s="3"/>
    </row>
    <row r="272" spans="1:6" x14ac:dyDescent="0.3">
      <c r="A272" s="2"/>
      <c r="B272" s="2"/>
      <c r="C272" s="2"/>
      <c r="D272" s="4"/>
      <c r="E272" s="7"/>
      <c r="F272" s="3"/>
    </row>
    <row r="273" spans="1:6" x14ac:dyDescent="0.3">
      <c r="A273" s="2"/>
      <c r="B273" s="2"/>
      <c r="C273" s="2"/>
      <c r="D273" s="4"/>
      <c r="E273" s="7"/>
      <c r="F273" s="3"/>
    </row>
    <row r="274" spans="1:6" x14ac:dyDescent="0.3">
      <c r="A274" s="2"/>
      <c r="B274" s="2"/>
      <c r="C274" s="2"/>
      <c r="D274" s="4"/>
      <c r="E274" s="7"/>
      <c r="F274" s="3"/>
    </row>
    <row r="275" spans="1:6" x14ac:dyDescent="0.3">
      <c r="A275" s="2"/>
      <c r="B275" s="2"/>
      <c r="C275" s="2"/>
      <c r="D275" s="4"/>
      <c r="E275" s="7"/>
      <c r="F275" s="3"/>
    </row>
    <row r="276" spans="1:6" x14ac:dyDescent="0.3">
      <c r="A276" s="2"/>
      <c r="B276" s="2"/>
      <c r="C276" s="2"/>
      <c r="D276" s="4"/>
      <c r="E276" s="7"/>
      <c r="F276" s="3"/>
    </row>
    <row r="277" spans="1:6" x14ac:dyDescent="0.3">
      <c r="A277" s="2"/>
      <c r="B277" s="2"/>
      <c r="C277" s="2"/>
      <c r="D277" s="4"/>
      <c r="E277" s="7"/>
      <c r="F277" s="3"/>
    </row>
    <row r="278" spans="1:6" x14ac:dyDescent="0.3">
      <c r="A278" s="2"/>
      <c r="B278" s="2"/>
      <c r="C278" s="2"/>
      <c r="D278" s="4"/>
      <c r="E278" s="7"/>
      <c r="F278" s="3"/>
    </row>
    <row r="279" spans="1:6" x14ac:dyDescent="0.3">
      <c r="A279" s="2"/>
      <c r="B279" s="2"/>
      <c r="C279" s="2"/>
      <c r="D279" s="4"/>
      <c r="E279" s="6"/>
      <c r="F279" s="3"/>
    </row>
    <row r="280" spans="1:6" x14ac:dyDescent="0.3">
      <c r="A280" s="2"/>
      <c r="B280" s="2"/>
      <c r="C280" s="2"/>
      <c r="D280" s="4"/>
      <c r="E280" s="6"/>
      <c r="F280" s="3"/>
    </row>
    <row r="281" spans="1:6" x14ac:dyDescent="0.3">
      <c r="A281" s="2"/>
      <c r="B281" s="2"/>
      <c r="C281" s="2"/>
      <c r="D281" s="4"/>
      <c r="E281" s="6"/>
      <c r="F281" s="3"/>
    </row>
    <row r="282" spans="1:6" x14ac:dyDescent="0.3">
      <c r="A282" s="66"/>
      <c r="B282" s="67"/>
      <c r="C282" s="67"/>
      <c r="D282" s="67"/>
      <c r="E282" s="67"/>
      <c r="F282" s="18">
        <f>SUM(F3:F281)</f>
        <v>531</v>
      </c>
    </row>
  </sheetData>
  <sheetProtection algorithmName="SHA-512" hashValue="vrGF05OfV5J1vrCaCRuzw9GxY0scihCqVWUxXGL/+BlvcbE/0RfvWWBfPV4chC5HT/10Lh9cC0qkFnuLHG+tvA==" saltValue="PPoEOGEJzEua7Bnjdw3hSg==" spinCount="100000" sheet="1" objects="1" scenarios="1" selectLockedCells="1" selectUnlockedCells="1"/>
  <mergeCells count="1">
    <mergeCell ref="A1:F1"/>
  </mergeCells>
  <dataValidations count="2">
    <dataValidation type="list" allowBlank="1" showInputMessage="1" showErrorMessage="1" sqref="C3:C281" xr:uid="{2E9A6661-51A3-4391-B018-596711F0EEC6}">
      <formula1>"DISPOSITIVO MÉDICO,MOBILIARIO,INSTRUMENTAL"</formula1>
    </dataValidation>
    <dataValidation type="list" allowBlank="1" showInputMessage="1" showErrorMessage="1" promptTitle="Seleccione" prompt="Cantidad necesitada" sqref="F32:F281" xr:uid="{2AFDA956-D346-42EF-8E45-DCE67ACBA0CD}">
      <formula1>#REF!</formula1>
    </dataValidation>
  </dataValidations>
  <pageMargins left="0.7" right="0.7" top="0.75" bottom="0.75" header="0.3" footer="0.3"/>
  <pageSetup paperSize="9" orientation="portrait" r:id="rId1"/>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7FCBC-9D6F-408A-8479-23343329B686}">
  <sheetPr codeName="Hoja12"/>
  <dimension ref="A1:F34"/>
  <sheetViews>
    <sheetView showGridLines="0" topLeftCell="A32"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90</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94</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94</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94</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94</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94</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94</v>
      </c>
      <c r="D8" s="32" t="s">
        <v>60</v>
      </c>
      <c r="E8" s="42" t="str">
        <f>VLOOKUP(D8,Tabla1[#All],2,0)</f>
        <v>Pito silvato. Material plástico, con cuerda de colgar</v>
      </c>
      <c r="F8" s="68">
        <v>12</v>
      </c>
    </row>
    <row r="9" spans="1:6" ht="84" x14ac:dyDescent="0.3">
      <c r="A9" s="41">
        <v>7</v>
      </c>
      <c r="B9" s="15" t="s">
        <v>92</v>
      </c>
      <c r="C9" s="15" t="s">
        <v>94</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94</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8" x14ac:dyDescent="0.3">
      <c r="A11" s="41">
        <v>9</v>
      </c>
      <c r="B11" s="15" t="s">
        <v>92</v>
      </c>
      <c r="C11" s="15" t="s">
        <v>94</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94</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94</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94</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94</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94</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94</v>
      </c>
      <c r="D17" s="32" t="s">
        <v>280</v>
      </c>
      <c r="E17" s="42" t="str">
        <f>VLOOKUP(D17,Tabla1[#All],2,0)</f>
        <v>DESCRIPCIÓN
Aguja plateada en acero inoxidable. 
Tamaño: largo 4cm y ancho 0.7 cm</v>
      </c>
      <c r="F17" s="68">
        <v>24</v>
      </c>
    </row>
    <row r="18" spans="1:6" ht="196" x14ac:dyDescent="0.3">
      <c r="A18" s="41">
        <v>16</v>
      </c>
      <c r="B18" s="15" t="s">
        <v>92</v>
      </c>
      <c r="C18" s="15" t="s">
        <v>94</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94</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94</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94</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94</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94</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94</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94</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94</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94</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94</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94</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94</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1">
        <v>29</v>
      </c>
      <c r="B31" s="15" t="s">
        <v>92</v>
      </c>
      <c r="C31" s="15" t="s">
        <v>94</v>
      </c>
      <c r="D31" s="34" t="s">
        <v>76</v>
      </c>
      <c r="E31" s="42"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8">
        <v>2</v>
      </c>
    </row>
    <row r="32" spans="1:6" ht="140" x14ac:dyDescent="0.3">
      <c r="A32" s="44">
        <v>30</v>
      </c>
      <c r="B32" s="21" t="s">
        <v>92</v>
      </c>
      <c r="C32" s="21" t="s">
        <v>94</v>
      </c>
      <c r="D32" s="36" t="s">
        <v>85</v>
      </c>
      <c r="E32" s="45" t="str">
        <f>VLOOKUP(D32,Tabla1[#All],2,0)</f>
        <v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v>
      </c>
      <c r="F32" s="69">
        <v>20</v>
      </c>
    </row>
    <row r="34" spans="3:3" x14ac:dyDescent="0.3">
      <c r="C34" s="72"/>
    </row>
  </sheetData>
  <sheetProtection algorithmName="SHA-512" hashValue="VKewZVcaoLIuSRv8zIciOnzrque27qdxRppZmkZW7n902xffWcxd0n+LZQKVspwQAiFcR15Wvxc3d8J1MB8Izg==" saltValue="DCM3C6xvLvWL3EVNHeUPLw==" spinCount="100000" sheet="1" objects="1" scenarios="1" selectLockedCells="1" selectUnlockedCells="1"/>
  <mergeCells count="1">
    <mergeCell ref="A1:F1"/>
  </mergeCells>
  <dataValidations count="1">
    <dataValidation type="list" allowBlank="1" showInputMessage="1" showErrorMessage="1" sqref="C3:C32" xr:uid="{39FE2171-FCBF-4065-8033-5CE8C752FE90}">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AB575-CF15-4DDC-AC5A-2A001A44DFF1}">
  <sheetPr codeName="Hoja34"/>
  <dimension ref="A1:F42"/>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127</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43"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43"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8</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80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1">
        <v>39</v>
      </c>
      <c r="B41" s="15" t="s">
        <v>92</v>
      </c>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3">
        <v>2</v>
      </c>
    </row>
    <row r="42" spans="1:6" ht="196" x14ac:dyDescent="0.3">
      <c r="A42" s="44">
        <v>40</v>
      </c>
      <c r="B42" s="21" t="s">
        <v>92</v>
      </c>
      <c r="C42" s="21" t="s">
        <v>38</v>
      </c>
      <c r="D42" s="37" t="s">
        <v>80</v>
      </c>
      <c r="E42" s="45" t="str">
        <f>VLOOKUP(D42,Tabla16[#All],2,0)</f>
        <v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v>
      </c>
      <c r="F42" s="24">
        <v>1</v>
      </c>
    </row>
  </sheetData>
  <sheetProtection algorithmName="SHA-512" hashValue="4boTaeIlO/F+eXhCX1Ke7Cx4IkyVXFY684vl1+3RX0oEt2Vcv0OP7isikmxbntnddNgQcN2AoxwRpVue/++1yQ==" saltValue="yrg2O5WaoiypMJLHtHW3eg==" spinCount="100000" sheet="1" objects="1" scenarios="1" selectLockedCells="1" selectUnlockedCells="1"/>
  <mergeCells count="1">
    <mergeCell ref="A1:F1"/>
  </mergeCells>
  <dataValidations count="2">
    <dataValidation type="list" allowBlank="1" showInputMessage="1" showErrorMessage="1" sqref="C3:C42" xr:uid="{89275A5E-CB22-44A8-A4FD-33C11AAEF94E}">
      <formula1>"DISPOSITIVO MÉDICO,MOBILIARIO,INSTRUMENTAL"</formula1>
    </dataValidation>
    <dataValidation type="list" allowBlank="1" showInputMessage="1" showErrorMessage="1" promptTitle="Seleccione" prompt="Cantidad necesitada" sqref="F3:F40" xr:uid="{60CFEF4B-266D-4D8D-B7E9-90DF479F6195}">
      <formula1>#REF!</formula1>
    </dataValidation>
  </dataValidations>
  <pageMargins left="0.7" right="0.7" top="0.75" bottom="0.75" header="0.3" footer="0.3"/>
  <pageSetup paperSize="9" orientation="portrait" r:id="rId1"/>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2ADD7-53AA-4E79-B220-9C13D46A741C}">
  <sheetPr codeName="Hoja8"/>
  <dimension ref="A1:F32"/>
  <sheetViews>
    <sheetView showGridLines="0" topLeftCell="A32"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84</v>
      </c>
      <c r="B1" s="79"/>
      <c r="C1" s="79"/>
      <c r="D1" s="79"/>
      <c r="E1" s="79"/>
      <c r="F1" s="79"/>
    </row>
    <row r="2" spans="1:6" x14ac:dyDescent="0.3">
      <c r="A2" s="38" t="s">
        <v>0</v>
      </c>
      <c r="B2" s="39" t="s">
        <v>1</v>
      </c>
      <c r="C2" s="39" t="s">
        <v>2</v>
      </c>
      <c r="D2" s="39" t="s">
        <v>3</v>
      </c>
      <c r="E2" s="39" t="s">
        <v>53</v>
      </c>
      <c r="F2" s="40" t="s">
        <v>4</v>
      </c>
    </row>
    <row r="3" spans="1:6" ht="128.25" customHeight="1" x14ac:dyDescent="0.3">
      <c r="A3" s="41">
        <v>1</v>
      </c>
      <c r="B3" s="15" t="s">
        <v>92</v>
      </c>
      <c r="C3" s="15" t="s">
        <v>94</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94</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94</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94</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94</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94</v>
      </c>
      <c r="D8" s="32" t="s">
        <v>60</v>
      </c>
      <c r="E8" s="42" t="str">
        <f>VLOOKUP(D8,Tabla1[#All],2,0)</f>
        <v>Pito silvato. Material plástico, con cuerda de colgar</v>
      </c>
      <c r="F8" s="68">
        <v>12</v>
      </c>
    </row>
    <row r="9" spans="1:6" ht="84" x14ac:dyDescent="0.3">
      <c r="A9" s="41">
        <v>7</v>
      </c>
      <c r="B9" s="15" t="s">
        <v>92</v>
      </c>
      <c r="C9" s="15" t="s">
        <v>94</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94</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30" customHeight="1" x14ac:dyDescent="0.3">
      <c r="A11" s="41">
        <v>9</v>
      </c>
      <c r="B11" s="15" t="s">
        <v>92</v>
      </c>
      <c r="C11" s="15" t="s">
        <v>94</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94</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94</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94</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94</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94</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94</v>
      </c>
      <c r="D17" s="32" t="s">
        <v>63</v>
      </c>
      <c r="E17" s="42" t="str">
        <f>VLOOKUP(D17,Tabla1[#All],2,0)</f>
        <v>DESCRIPCIÓN
Aguja plateada en acero inoxidable. 
Tamaño: largo 4cm y ancho 0.7 cm</v>
      </c>
      <c r="F17" s="68">
        <v>24</v>
      </c>
    </row>
    <row r="18" spans="1:6" ht="196" x14ac:dyDescent="0.3">
      <c r="A18" s="41">
        <v>16</v>
      </c>
      <c r="B18" s="15" t="s">
        <v>92</v>
      </c>
      <c r="C18" s="15" t="s">
        <v>94</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94</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94</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94</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94</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94</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94</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94</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94</v>
      </c>
      <c r="D26" s="34" t="s">
        <v>72</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94</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94</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94</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94</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1">
        <v>29</v>
      </c>
      <c r="B31" s="15" t="s">
        <v>92</v>
      </c>
      <c r="C31" s="15" t="s">
        <v>94</v>
      </c>
      <c r="D31" s="34" t="s">
        <v>76</v>
      </c>
      <c r="E31" s="42"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8">
        <v>2</v>
      </c>
    </row>
    <row r="32" spans="1:6" ht="140" x14ac:dyDescent="0.3">
      <c r="A32" s="44">
        <v>30</v>
      </c>
      <c r="B32" s="21" t="s">
        <v>92</v>
      </c>
      <c r="C32" s="21" t="s">
        <v>94</v>
      </c>
      <c r="D32" s="36" t="s">
        <v>85</v>
      </c>
      <c r="E32" s="45" t="str">
        <f>VLOOKUP(D32,Tabla1[#All],2,0)</f>
        <v xml:space="preserve">Colchoneta para Yoga Pilates portable  Dimensiones :                                                                             Largo x Ancho 180 cm x 63 cm
Espesor 1.5 cm
Densidad 2 kg/m³
Materiales del relleno: Espuma pre-prensada de alta densidad, tela de recubrimiento acrílica de alta densidad, impermeable, lavable. 
Indeformable y portátil
Color: Negra
Fácil de limpiar. 
</v>
      </c>
      <c r="F32" s="69">
        <v>20</v>
      </c>
    </row>
  </sheetData>
  <sheetProtection algorithmName="SHA-512" hashValue="3f3wabz8WB+3IiwTImb5z1EkIUEggJHHJpRZA6eyecadgKSHAScU1z6LbexSj+skNHbZ3S5fRqi62nKiDtHraQ==" saltValue="vsCx3HASC+eyUkjpl6z4FQ==" spinCount="100000" sheet="1" objects="1" scenarios="1" selectLockedCells="1" selectUnlockedCells="1"/>
  <mergeCells count="1">
    <mergeCell ref="A1:F1"/>
  </mergeCells>
  <dataValidations disablePrompts="1" count="1">
    <dataValidation type="list" allowBlank="1" showInputMessage="1" showErrorMessage="1" sqref="C3:C32" xr:uid="{6673CC6C-A8CA-492E-89B3-14CF2710F8B3}">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32C9C-B743-4016-9FA5-949FFD804F4B}">
  <sheetPr codeName="Hoja19"/>
  <dimension ref="A1:F33"/>
  <sheetViews>
    <sheetView showGridLines="0" topLeftCell="A34"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100</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94</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94</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94</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94</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94</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94</v>
      </c>
      <c r="D8" s="32" t="s">
        <v>60</v>
      </c>
      <c r="E8" s="42" t="str">
        <f>VLOOKUP(D8,Tabla1[#All],2,0)</f>
        <v>Pito silvato. Material plástico, con cuerda de colgar</v>
      </c>
      <c r="F8" s="68">
        <v>12</v>
      </c>
    </row>
    <row r="9" spans="1:6" ht="84" x14ac:dyDescent="0.3">
      <c r="A9" s="41">
        <v>7</v>
      </c>
      <c r="B9" s="15" t="s">
        <v>92</v>
      </c>
      <c r="C9" s="15" t="s">
        <v>94</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94</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8" x14ac:dyDescent="0.3">
      <c r="A11" s="41">
        <v>9</v>
      </c>
      <c r="B11" s="15" t="s">
        <v>92</v>
      </c>
      <c r="C11" s="15" t="s">
        <v>94</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94</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94</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94</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94</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94</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94</v>
      </c>
      <c r="D17" s="32" t="s">
        <v>280</v>
      </c>
      <c r="E17" s="42" t="str">
        <f>VLOOKUP(D17,Tabla1[#All],2,0)</f>
        <v>DESCRIPCIÓN
Aguja plateada en acero inoxidable. 
Tamaño: largo 4cm y ancho 0.7 cm</v>
      </c>
      <c r="F17" s="68">
        <v>24</v>
      </c>
    </row>
    <row r="18" spans="1:6" ht="196" x14ac:dyDescent="0.3">
      <c r="A18" s="41">
        <v>16</v>
      </c>
      <c r="B18" s="15" t="s">
        <v>92</v>
      </c>
      <c r="C18" s="15" t="s">
        <v>94</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94</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94</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94</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94</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94</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94</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94</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94</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94</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94</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94</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94</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4">
        <v>29</v>
      </c>
      <c r="B31" s="21" t="s">
        <v>92</v>
      </c>
      <c r="C31" s="21" t="s">
        <v>94</v>
      </c>
      <c r="D31" s="36" t="s">
        <v>76</v>
      </c>
      <c r="E31" s="4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9">
        <v>1</v>
      </c>
    </row>
    <row r="33" spans="1:6" s="48" customFormat="1" x14ac:dyDescent="0.3">
      <c r="A33" s="46"/>
      <c r="B33" s="47"/>
      <c r="C33" s="72"/>
      <c r="F33" s="19"/>
    </row>
  </sheetData>
  <sheetProtection algorithmName="SHA-512" hashValue="eOn1jhF0xURbZah0KEJ5AwYJ1M9kBaYed7wZja0+4dSomt6KTkEX3h9Ykam5RHcp9InVLjvreK9H73nWX9TKvg==" saltValue="8kELXp5tUDDaZVnxGikcbg==" spinCount="100000" sheet="1" objects="1" scenarios="1" selectLockedCells="1" selectUnlockedCells="1"/>
  <mergeCells count="1">
    <mergeCell ref="A1:F1"/>
  </mergeCells>
  <dataValidations count="1">
    <dataValidation type="list" allowBlank="1" showInputMessage="1" showErrorMessage="1" sqref="C3:C31" xr:uid="{35FE425E-F7E2-4B1A-AB2F-EFDF8EA5C21F}">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A45EC-6B60-4318-8303-A402597FBF6D}">
  <sheetPr codeName="Hoja17"/>
  <dimension ref="A1:F33"/>
  <sheetViews>
    <sheetView showGridLines="0" tabSelected="1" topLeftCell="A31" zoomScaleNormal="100" workbookViewId="0">
      <selection activeCell="G31" sqref="G31"/>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8" width="8" style="1"/>
    <col min="9" max="9" width="9.1640625" style="1" bestFit="1" customWidth="1"/>
    <col min="10" max="16384" width="8" style="1"/>
  </cols>
  <sheetData>
    <row r="1" spans="1:6" ht="41.25" customHeight="1" x14ac:dyDescent="0.3">
      <c r="A1" s="78" t="s">
        <v>98</v>
      </c>
      <c r="B1" s="79"/>
      <c r="C1" s="79"/>
      <c r="D1" s="79"/>
      <c r="E1" s="79"/>
      <c r="F1" s="79"/>
    </row>
    <row r="2" spans="1:6" x14ac:dyDescent="0.3">
      <c r="A2" s="38" t="s">
        <v>0</v>
      </c>
      <c r="B2" s="39" t="s">
        <v>1</v>
      </c>
      <c r="C2" s="39" t="s">
        <v>2</v>
      </c>
      <c r="D2" s="39" t="s">
        <v>3</v>
      </c>
      <c r="E2" s="39" t="s">
        <v>53</v>
      </c>
      <c r="F2" s="40" t="s">
        <v>4</v>
      </c>
    </row>
    <row r="3" spans="1:6" ht="84" x14ac:dyDescent="0.3">
      <c r="A3" s="41">
        <v>1</v>
      </c>
      <c r="B3" s="15" t="s">
        <v>92</v>
      </c>
      <c r="C3" s="15" t="s">
        <v>94</v>
      </c>
      <c r="D3" s="32" t="s">
        <v>55</v>
      </c>
      <c r="E3" s="42" t="str">
        <f>VLOOKUP(D3,Tabla1[#All],2,0)</f>
        <v xml:space="preserve">Características:
- longitud de extremo a extremo: 5 a 6 mts aprox.  
- Ancho: 39 a 50 cmts  cm
- Fácil de armar, desarmar, trasladar
- Material: P.V.C los separadores  o similar  y Riata
- 10 pasos graduables </v>
      </c>
      <c r="F3" s="68">
        <v>12</v>
      </c>
    </row>
    <row r="4" spans="1:6" ht="98" x14ac:dyDescent="0.3">
      <c r="A4" s="41">
        <v>2</v>
      </c>
      <c r="B4" s="15" t="s">
        <v>92</v>
      </c>
      <c r="C4" s="15" t="s">
        <v>94</v>
      </c>
      <c r="D4" s="32" t="s">
        <v>56</v>
      </c>
      <c r="E4" s="42" t="str">
        <f>VLOOKUP(D4,Tabla1[#All],2,0)</f>
        <v xml:space="preserve">CONOS PLÁSTICOS DE ENTRENAMIENTO Y AGILIDAD
CARACTERÍSTICAS
• altura de  40  cm 
•Material plástico PVC de alta resistencia o polipropileno o similar 
• base estable de 20 cm de diámetro o similar 
• con agujeros en sus 4 esquinas por si se requiere fijación. Color de los conos : Naranja </v>
      </c>
      <c r="F4" s="68">
        <v>24</v>
      </c>
    </row>
    <row r="5" spans="1:6" ht="70" x14ac:dyDescent="0.3">
      <c r="A5" s="41">
        <v>3</v>
      </c>
      <c r="B5" s="15" t="s">
        <v>92</v>
      </c>
      <c r="C5" s="15" t="s">
        <v>94</v>
      </c>
      <c r="D5" s="32" t="s">
        <v>57</v>
      </c>
      <c r="E5" s="42" t="str">
        <f>VLOOKUP(D5,Tabla1[#All],2,0)</f>
        <v>Especificaciones: Elaborado en plástico Plano
- Material: PVC o similar 
- Antideslizante
- Colores: Varios
- Medidas: 60 Cm de diametro</v>
      </c>
      <c r="F5" s="68">
        <v>24</v>
      </c>
    </row>
    <row r="6" spans="1:6" ht="126" x14ac:dyDescent="0.3">
      <c r="A6" s="41">
        <v>4</v>
      </c>
      <c r="B6" s="15" t="s">
        <v>92</v>
      </c>
      <c r="C6" s="15" t="s">
        <v>94</v>
      </c>
      <c r="D6" s="32" t="s">
        <v>58</v>
      </c>
      <c r="E6" s="42" t="str">
        <f>VLOOKUP(D6,Tabla1[#All],2,0)</f>
        <v xml:space="preserve">También llamadas Barreras De Saltos Graduables De 4 Alturas.CARACTERÍSTICAS:
* Material pvc inyectado de alta resistencia 
* Alturas que pueden trabajar en cada barrera de salto.
* Altura N 1 ( 15 cm )
* Altura N 2 ( 22 cm )
* Altura N 3 ( 28 cm )
* Altura N 4 ( 36 CM )                                                                       Juego de 4 vallas </v>
      </c>
      <c r="F6" s="68">
        <v>24</v>
      </c>
    </row>
    <row r="7" spans="1:6" ht="140" x14ac:dyDescent="0.3">
      <c r="A7" s="41">
        <v>5</v>
      </c>
      <c r="B7" s="15" t="s">
        <v>92</v>
      </c>
      <c r="C7" s="15" t="s">
        <v>94</v>
      </c>
      <c r="D7" s="32" t="s">
        <v>59</v>
      </c>
      <c r="E7" s="42" t="str">
        <f>VLOOKUP(D7,Tabla1[#All],2,0)</f>
        <v>Descripción
Cronometro Digital Profesional Deportivo 
2 vueltas / memoria dividida
1/100 segundos de precisión con contador dividido (durante los primeros 30 minutos)
Calendario
Reloj (formato de 12/24 horas)
Alarma diaria
Señal horaria
Funcion de dormir</v>
      </c>
      <c r="F7" s="68">
        <v>12</v>
      </c>
    </row>
    <row r="8" spans="1:6" ht="26" x14ac:dyDescent="0.3">
      <c r="A8" s="41">
        <v>6</v>
      </c>
      <c r="B8" s="15" t="s">
        <v>92</v>
      </c>
      <c r="C8" s="15" t="s">
        <v>94</v>
      </c>
      <c r="D8" s="32" t="s">
        <v>60</v>
      </c>
      <c r="E8" s="42" t="str">
        <f>VLOOKUP(D8,Tabla1[#All],2,0)</f>
        <v>Pito silvato. Material plástico, con cuerda de colgar</v>
      </c>
      <c r="F8" s="68">
        <v>12</v>
      </c>
    </row>
    <row r="9" spans="1:6" ht="84" x14ac:dyDescent="0.3">
      <c r="A9" s="41">
        <v>7</v>
      </c>
      <c r="B9" s="15" t="s">
        <v>92</v>
      </c>
      <c r="C9" s="15" t="s">
        <v>94</v>
      </c>
      <c r="D9" s="32" t="s">
        <v>61</v>
      </c>
      <c r="E9" s="42" t="str">
        <f>VLOOKUP(D9,Tabla1[#All],2,0)</f>
        <v>Cinturón de cintura ajustable con cierre.
Color: varios 
Material : poliéster o similar 
Diámetro: 142 cm aprox.
Cintura ajustable: 70 cm 113 cm aprox.
Peso: 190 g</v>
      </c>
      <c r="F9" s="68">
        <v>24</v>
      </c>
    </row>
    <row r="10" spans="1:6" ht="168" x14ac:dyDescent="0.3">
      <c r="A10" s="41">
        <v>8</v>
      </c>
      <c r="B10" s="15" t="s">
        <v>92</v>
      </c>
      <c r="C10" s="15" t="s">
        <v>94</v>
      </c>
      <c r="D10" s="32" t="s">
        <v>62</v>
      </c>
      <c r="E10" s="42" t="str">
        <f>VLOOKUP(D10,Tabla1[#All],2,0)</f>
        <v>Descripción
MANILARES EN GOMA QUE NO SEE RAZGAN 
TIENE HEBILLAS LATERALES Y AJUSTE EN LA CORREA CENTRAL , INDISPENSABLE PARA MODIFICAR POSICION Y ALTURAS iii
-GUIA PDF
-Bandas suspensión resistencia  500 kilos reales  ,mide 3,20 mts alta calidad hebillas en acero , herrajes en acero que  no se oxidan ,, tela de seguridad alta carga
-anclaje puerta
- Bolso tela portable
set de 3 bandas tubulares</v>
      </c>
      <c r="F10" s="68">
        <v>24</v>
      </c>
    </row>
    <row r="11" spans="1:6" ht="98" x14ac:dyDescent="0.3">
      <c r="A11" s="41">
        <v>9</v>
      </c>
      <c r="B11" s="15" t="s">
        <v>92</v>
      </c>
      <c r="C11" s="15" t="s">
        <v>94</v>
      </c>
      <c r="D11" s="32" t="s">
        <v>274</v>
      </c>
      <c r="E11" s="42" t="str">
        <f>VLOOKUP(D11,Tabla1[#All],2,0)</f>
        <v xml:space="preserve">Descripción
Balón Bulcanizado
Medida 60-62 Official
MICROFÚTBOL - Futsal - Futsala
Peso Promedio 320 Gr
Ideal para Cemento o  Cualquier Superficie
</v>
      </c>
      <c r="F11" s="68">
        <v>24</v>
      </c>
    </row>
    <row r="12" spans="1:6" ht="182" x14ac:dyDescent="0.3">
      <c r="A12" s="41">
        <v>10</v>
      </c>
      <c r="B12" s="15" t="s">
        <v>92</v>
      </c>
      <c r="C12" s="15" t="s">
        <v>94</v>
      </c>
      <c r="D12" s="32" t="s">
        <v>275</v>
      </c>
      <c r="E12" s="42" t="str">
        <f>VLOOKUP(D12,Tabla1[#All],2,0)</f>
        <v>Balón Futbol  #4 (Formación). Balón de uso formación o recreativo, no para uso profesional. Es un balón que está diseñado con materiales de buena calidad. Es más de uso para inicio en el arte del futbol, te ayudara a que tengas un excelente desempeño. Balón cosido a máquina, maneja total esfericidad y un rebote controlado, te brinda un equilibrio ideal.  Calibración recomendada de fábrica, (Máximo 6 lb).
• Buen rebote. 
• Total esfericidad.
• Uso recreativo.
• Peso 350 a 390 g.
• Circunferencia 63 a 66 cm.
• Rebote 110 a 155 cm.</v>
      </c>
      <c r="F12" s="68">
        <v>24</v>
      </c>
    </row>
    <row r="13" spans="1:6" ht="140" x14ac:dyDescent="0.3">
      <c r="A13" s="41">
        <v>11</v>
      </c>
      <c r="B13" s="15" t="s">
        <v>92</v>
      </c>
      <c r="C13" s="15" t="s">
        <v>94</v>
      </c>
      <c r="D13" s="32" t="s">
        <v>276</v>
      </c>
      <c r="E13" s="42" t="str">
        <f>VLOOKUP(D13,Tabla1[#All],2,0)</f>
        <v>El balón tiene que ser de forma esférica y las medidas de circunferencia oscila entre los 68 y 70 cm con un diámetro aproximado de entre 21,65 cm y 22,29 cm. El peso del balón de fútbol talla 5 oscila entre los 410 y 450 gramos al comienzo del partido.                                                                     Materiales posibles : Poliuretano (PU): Se suele aplicar en balones de entrenamiento, y es conocido por proporcionar una mayor durabilidad que el cuero sintético. 
Policloruro de vinilo (PVC): Es un material usado en los balones de fútbol económicos. Es muy duradero.</v>
      </c>
      <c r="F13" s="68">
        <v>24</v>
      </c>
    </row>
    <row r="14" spans="1:6" ht="168" x14ac:dyDescent="0.3">
      <c r="A14" s="41">
        <v>12</v>
      </c>
      <c r="B14" s="15" t="s">
        <v>92</v>
      </c>
      <c r="C14" s="15" t="s">
        <v>94</v>
      </c>
      <c r="D14" s="32" t="s">
        <v>277</v>
      </c>
      <c r="E14" s="42" t="str">
        <f>VLOOKUP(D14,Tabla1[#All],2,0)</f>
        <v xml:space="preserve">Descripción
Categoría: Formación
Construcción tipo vulcanizado creando mayor resistencia y meno rabsorción de humedad para mayor durabilidad y mantener un peso estable
Cuenta con cámara en caucho reduciendo la perdida de aire
Enmallado en hilo 100% Nylon de alta tenacidad .
Incorpora cubierta en Caucho para un extraordinario agarre mejorando el desempeño
Superficie texturizada aportando agarre, antideslizante
Superficies de juego; interiores y exteriores Peso : 470 a 500 Gramos , colores surtidos, el más comun es el naranja. </v>
      </c>
      <c r="F14" s="68">
        <v>24</v>
      </c>
    </row>
    <row r="15" spans="1:6" ht="238" x14ac:dyDescent="0.3">
      <c r="A15" s="41">
        <v>13</v>
      </c>
      <c r="B15" s="15" t="s">
        <v>92</v>
      </c>
      <c r="C15" s="15" t="s">
        <v>94</v>
      </c>
      <c r="D15" s="32" t="s">
        <v>237</v>
      </c>
      <c r="E15" s="42" t="str">
        <f>VLOOKUP(D15,Tabla1[#All],2,0)</f>
        <v xml:space="preserve">Descripción
Construcción tipo vulcanizado creando mayor resistencia y meno rabsorción de humedad para mayor durabilidad y mantener un peso estable . Cuenta con cámara en caucho reduciendo la perdida de aire . Enmallado en hilo 100% Nylon de alta tenacidad .. Incorpora cubierta en Caucho para un extraordinario agarre mejorando el desempeño                       Peso 580 a 650 g
Circunferencia 75 a 78 cm
Rebote 120 a 140 cm
Extraordinario agarre
Mayor dominio del balón
Resistente al desgaste
Alta duración
Cumple especificaciones oficiales de tamaño, peso, rebote
Alto desempeño
Menor absorción de humedad
</v>
      </c>
      <c r="F15" s="68">
        <v>24</v>
      </c>
    </row>
    <row r="16" spans="1:6" ht="56" x14ac:dyDescent="0.3">
      <c r="A16" s="41">
        <v>14</v>
      </c>
      <c r="B16" s="15" t="s">
        <v>92</v>
      </c>
      <c r="C16" s="15" t="s">
        <v>94</v>
      </c>
      <c r="D16" s="32" t="s">
        <v>278</v>
      </c>
      <c r="E16" s="42" t="str">
        <f>VLOOKUP(D16,Tabla1[#All],2,0)</f>
        <v>Pelota fundamentación voleibol . Características: Diámetro: 22cm. Material: PVC. Superficie de juego: artificial, natural y duras. El balón es esférico y flexible; 65-67 cm de circunferencia, 260-280 g de peso y presión interior de 0,3-0,325 kg/cm²</v>
      </c>
      <c r="F16" s="68">
        <v>12</v>
      </c>
    </row>
    <row r="17" spans="1:6" ht="42" x14ac:dyDescent="0.3">
      <c r="A17" s="41">
        <v>15</v>
      </c>
      <c r="B17" s="15" t="s">
        <v>92</v>
      </c>
      <c r="C17" s="15" t="s">
        <v>94</v>
      </c>
      <c r="D17" s="32" t="s">
        <v>280</v>
      </c>
      <c r="E17" s="42" t="str">
        <f>VLOOKUP(D17,Tabla1[#All],2,0)</f>
        <v>DESCRIPCIÓN
Aguja plateada en acero inoxidable. 
Tamaño: largo 4cm y ancho 0.7 cm</v>
      </c>
      <c r="F17" s="68">
        <v>24</v>
      </c>
    </row>
    <row r="18" spans="1:6" ht="196" x14ac:dyDescent="0.3">
      <c r="A18" s="41">
        <v>16</v>
      </c>
      <c r="B18" s="15" t="s">
        <v>92</v>
      </c>
      <c r="C18" s="15" t="s">
        <v>94</v>
      </c>
      <c r="D18" s="32" t="s">
        <v>64</v>
      </c>
      <c r="E18" s="42" t="str">
        <f>VLOOKUP(D18,Tabla1[#All],2,0)</f>
        <v xml:space="preserve">Bomba manual para inflar, 80 PSI,
• Cuerpo de acero
• Cabeza dual que permite el uso de válvulas europea (Presta), americana (Schrader) y Dunlop
• Ideal para inflar neumáticos de autos, bicicletas, motocicletas y balones
• Incluye válvulas para inflables y balones
Especificaciones (o similares) 
Largo 60 cm (24")
Diámetro 32 mm (1 1/4")
Presión 80 PSI (551 KPa)
Peso 640 g
</v>
      </c>
      <c r="F18" s="68">
        <v>8</v>
      </c>
    </row>
    <row r="19" spans="1:6" ht="154" x14ac:dyDescent="0.3">
      <c r="A19" s="41">
        <v>17</v>
      </c>
      <c r="B19" s="15" t="s">
        <v>92</v>
      </c>
      <c r="C19" s="15" t="s">
        <v>94</v>
      </c>
      <c r="D19" s="32" t="s">
        <v>65</v>
      </c>
      <c r="E19" s="42" t="str">
        <f>VLOOKUP(D19,Tabla1[#All],2,0)</f>
        <v>Descripción
• Material: Plástico ABS y tubo en PVC o similar. 
tamaño del arco armado 
78 x 59 x 45 cm
2 arcos
2 mallas
medidas de los tubos 4,5 cm
medidas del empaque 78 x25
• Peso Aprox.: Arquería: 244 grs.
• Caja: 527 grs.
• Ideal para uso en interiores y exteriores</v>
      </c>
      <c r="F19" s="68">
        <v>8</v>
      </c>
    </row>
    <row r="20" spans="1:6" ht="43.5" x14ac:dyDescent="0.3">
      <c r="A20" s="41">
        <v>18</v>
      </c>
      <c r="B20" s="15" t="s">
        <v>92</v>
      </c>
      <c r="C20" s="15" t="s">
        <v>94</v>
      </c>
      <c r="D20" s="32" t="s">
        <v>66</v>
      </c>
      <c r="E20" s="42" t="str">
        <f>VLOOKUP(D20,Tabla1[#All],2,0)</f>
        <v>Peto Deportivo Entrenamiento Futbol , Voley , Baloncesto  - Tela Perforada Malla o lisa 
- Colores Varios</v>
      </c>
      <c r="F20" s="68">
        <v>120</v>
      </c>
    </row>
    <row r="21" spans="1:6" ht="98" x14ac:dyDescent="0.3">
      <c r="A21" s="41">
        <v>19</v>
      </c>
      <c r="B21" s="15" t="s">
        <v>92</v>
      </c>
      <c r="C21" s="15" t="s">
        <v>94</v>
      </c>
      <c r="D21" s="32" t="s">
        <v>67</v>
      </c>
      <c r="E21" s="42" t="str">
        <f>VLOOKUP(D21,Tabla1[#All],2,0)</f>
        <v xml:space="preserve">Descripción
Lazo Cuerda para saltar .
Este lazo cuenta con rodamientos en los mangos para evitar que se rompa la cuerda.
-mango ergonómico en PVC
- Cuerda en nylon
- largos: 2.5 mt a 3,00 mts </v>
      </c>
      <c r="F21" s="68">
        <v>24</v>
      </c>
    </row>
    <row r="22" spans="1:6" ht="224" x14ac:dyDescent="0.3">
      <c r="A22" s="41">
        <v>20</v>
      </c>
      <c r="B22" s="15" t="s">
        <v>92</v>
      </c>
      <c r="C22" s="15" t="s">
        <v>94</v>
      </c>
      <c r="D22" s="34" t="s">
        <v>68</v>
      </c>
      <c r="E22" s="42" t="str">
        <f>VLOOKUP(D22,Tabla1[#All],2,0)</f>
        <v>Diámetro: 34 cm
Altura: 9 cm
Peso máximo soportado: 150 kg
Material: Propileno
Descripción
Base inestable para prácticas de equilibrio. Material: Poliuretano de alta resitencia. Resiste hasta 150 Kg. para ejercicios de equilibrio, propiocepción, yoga, rehabilitación de rodilla y lesiones de tobillo. Ideal para realizar ejercicios de estabilidad, balance y fuerza, focalizando en grupos específicos de músculos. Fortalece y tonifica las piernas, abdominales y espalda. Ayuda además en el fortalecimiento de tendones, ligamentos y articulaciones, previniendo y recuperando lesiones
-Elaborado en Polipropileno
-Diámetro Superior 34 cts.
-Altura 9 cts.</v>
      </c>
      <c r="F22" s="68">
        <v>22</v>
      </c>
    </row>
    <row r="23" spans="1:6" ht="112" x14ac:dyDescent="0.3">
      <c r="A23" s="41">
        <v>21</v>
      </c>
      <c r="B23" s="15" t="s">
        <v>92</v>
      </c>
      <c r="C23" s="15" t="s">
        <v>94</v>
      </c>
      <c r="D23" s="34" t="s">
        <v>69</v>
      </c>
      <c r="E23" s="42" t="str">
        <f>VLOOKUP(D23,Tabla1[#All],2,0)</f>
        <v>Ficha técnica:
COJIN O BASE INESTABLE
ANTIDESLIZANTE DE 40CMS DE DIAMETRO
PARA REFORZAMIENTOS DE TOBILLOS RODILLAS Y MUÑECAS
AEROBICOS Y FITNESS
USO INSTITUCIONAL O DOMESTICO
COLOR AZUL</v>
      </c>
      <c r="F23" s="68">
        <v>22</v>
      </c>
    </row>
    <row r="24" spans="1:6" ht="126" x14ac:dyDescent="0.3">
      <c r="A24" s="41">
        <v>22</v>
      </c>
      <c r="B24" s="15" t="s">
        <v>92</v>
      </c>
      <c r="C24" s="15" t="s">
        <v>94</v>
      </c>
      <c r="D24" s="32" t="s">
        <v>70</v>
      </c>
      <c r="E24" s="42" t="str">
        <f>VLOOKUP(D24,Tabla1[#All],2,0)</f>
        <v>Conos Señalización 40 cm Entrenamiento Deportivo , perforados para poder pasar lasos entre ellos.
Ideal para señalizar y demarcar.
Los ejercicios de entrenamiento de velocidad y agilidad con conos están diseñados para trabajar todos los músculos de la pierna y  zona central del cuerpo.
- Material: PVC.
- Medida: 40 cm. color naranja 
- Multiusos.</v>
      </c>
      <c r="F24" s="68">
        <v>24</v>
      </c>
    </row>
    <row r="25" spans="1:6" ht="98" x14ac:dyDescent="0.3">
      <c r="A25" s="41">
        <v>23</v>
      </c>
      <c r="B25" s="15" t="s">
        <v>92</v>
      </c>
      <c r="C25" s="15" t="s">
        <v>94</v>
      </c>
      <c r="D25" s="32" t="s">
        <v>71</v>
      </c>
      <c r="E25" s="42" t="str">
        <f>VLOOKUP(D25,Tabla1[#All],2,0)</f>
        <v xml:space="preserve">Descripción
Balón de peso para entrenamiento. Diametro 25 cmts 
Material en caucho de alta resistencia.
Caucho antideslizante para el entrenamiento de fuerza.
Superficie adherente para asegurar un buen agarre.
Peso:5Kg 
Uso: Profesional. Colores varios </v>
      </c>
      <c r="F25" s="68">
        <v>12</v>
      </c>
    </row>
    <row r="26" spans="1:6" ht="70" x14ac:dyDescent="0.3">
      <c r="A26" s="41">
        <v>24</v>
      </c>
      <c r="B26" s="15" t="s">
        <v>92</v>
      </c>
      <c r="C26" s="15" t="s">
        <v>94</v>
      </c>
      <c r="D26" s="34" t="s">
        <v>279</v>
      </c>
      <c r="E26" s="42" t="str">
        <f>VLOOKUP(D26,Tabla1[#All],2,0)</f>
        <v xml:space="preserve">Descripción
Capacidad máxima 18 balones de cualquier deporte!
tela de morral lona  gruesa . Tipo Tula , cremallera de alta resistencia y 2 manijas en lona , reforzadas para poder cargar. 
Color negro. </v>
      </c>
      <c r="F26" s="68">
        <v>12</v>
      </c>
    </row>
    <row r="27" spans="1:6" ht="378" x14ac:dyDescent="0.3">
      <c r="A27" s="41">
        <v>25</v>
      </c>
      <c r="B27" s="15" t="s">
        <v>92</v>
      </c>
      <c r="C27" s="15" t="s">
        <v>94</v>
      </c>
      <c r="D27" s="32" t="s">
        <v>73</v>
      </c>
      <c r="E27" s="42" t="str">
        <f>VLOOKUP(D27,Tabla1[#All],2,0)</f>
        <v>Descripción 
Potencia de 1000 W:  sistema de altavoces de monitor PA activo cuenta con una salida máxima de 1000 W de alta potencia. Está equipado con controlador de presión con subwoofer de diafragma de titanio de 12 pulgadas, tweeter de 1 pulgada para reproducción de sonido estéreo de gama pleta.
Altavoz inalámbrico: el versátil altavoz PA para exteriores es patible con Bluetooth para transmisión de música inalámbrica. Funciona con los últimos dispositivos de hoy incluyendo iPhone, Android, smartphone, iPad, tablet, PC, etc. con alcance inalámbrico de hasta 98.4 ft.
Grabación de audio: este amplificador activo impermeable puede grabar audio o se transmite a través del altavoz. Tiene una proyección de audio de rango pleto de 2 vías, amplificador de audio digital integrado y práctico mando a distancia.
8 entradas: este altavoz pacto de tipo caja también está equipado con lectores de tarjetas de memoria SD y flash USB para que pueda servir o un reproductor de MP3, conectores XLR de 3 pines, 2 líneas de entrada, 2 micrófonos/guitarra y entrada RCA desequilibrada para conectar dispositivos adicionales.                                                                                 Incluye 2 microfonos 
Carcasa de ABS diseñada: este altavoz portátil y probado en estudio cuenta con una carcasa de ABS de alta resistencia en un diseño de armario resistente y duradero para un sonido fiable. También tiene prácticas asas de transporte para un fácil viaje.</v>
      </c>
      <c r="F27" s="68">
        <v>1</v>
      </c>
    </row>
    <row r="28" spans="1:6" ht="42" x14ac:dyDescent="0.3">
      <c r="A28" s="41">
        <v>26</v>
      </c>
      <c r="B28" s="15" t="s">
        <v>92</v>
      </c>
      <c r="C28" s="15" t="s">
        <v>94</v>
      </c>
      <c r="D28" s="32" t="s">
        <v>29</v>
      </c>
      <c r="E28" s="42" t="str">
        <f>VLOOKUP(D28,Tabla1[#All],2,0)</f>
        <v xml:space="preserve">Camilla De Primero Auxilios Emergencia Traslado + Inmovilizador de cabeza + arnés reflectivo. Material plástico, color naranja, riatas de amarre. </v>
      </c>
      <c r="F28" s="68">
        <v>2</v>
      </c>
    </row>
    <row r="29" spans="1:6" ht="56" x14ac:dyDescent="0.3">
      <c r="A29" s="41">
        <v>27</v>
      </c>
      <c r="B29" s="15" t="s">
        <v>92</v>
      </c>
      <c r="C29" s="15" t="s">
        <v>94</v>
      </c>
      <c r="D29" s="32" t="s">
        <v>74</v>
      </c>
      <c r="E29" s="42" t="str">
        <f>VLOOKUP(D29,Tabla1[#All],2,0)</f>
        <v xml:space="preserve"> Descripción del Producto:
* Soporte cervical rígido, elaborado en espuma de alta densidad, con soporte mentoniano, occipital y esternal.
* Medidas: multitalla</v>
      </c>
      <c r="F29" s="68">
        <v>2</v>
      </c>
    </row>
    <row r="30" spans="1:6" ht="56" x14ac:dyDescent="0.3">
      <c r="A30" s="41">
        <v>28</v>
      </c>
      <c r="B30" s="15" t="s">
        <v>92</v>
      </c>
      <c r="C30" s="15" t="s">
        <v>94</v>
      </c>
      <c r="D30" s="32" t="s">
        <v>75</v>
      </c>
      <c r="E30" s="42" t="str">
        <f>VLOOKUP(D30,Tabla1[#All],2,0)</f>
        <v xml:space="preserve"> Descripción del Producto:
* Soporte cervical rígido, elaborado en espuma de alta densidad, con soporte mentoniano, occipital y esternal.
* Medidas: Talla niños </v>
      </c>
      <c r="F30" s="68">
        <v>1</v>
      </c>
    </row>
    <row r="31" spans="1:6" ht="350" x14ac:dyDescent="0.3">
      <c r="A31" s="44">
        <v>29</v>
      </c>
      <c r="B31" s="21" t="s">
        <v>92</v>
      </c>
      <c r="C31" s="21" t="s">
        <v>94</v>
      </c>
      <c r="D31" s="36" t="s">
        <v>76</v>
      </c>
      <c r="E31" s="45" t="str">
        <f>VLOOKUP(D31,Tabla1[#All],2,0)</f>
        <v xml:space="preserve"> 
Botiquín Tipo Morral o Bolso térmico de primero auxilios con dotación y señal de primeros auxilios.
Contenido:
 Botella de Alcohol Mediana  345 Ml.
- Tapaboca Quirúrgico.
- 2 Guantes desechables
- Botella de alcohol 345 ml.
- Paquete Grande de algodón 25 gr.
- Vaselina
- Paquete de baja lenguas
- Paquete de Gasas Estériles
- Jeringa medica.
- Botella de agua mineral 300 ml.
- Paquete de copitos de algodón
- Paquete de analgésico x 4 unidades 500 mg.
- Rollo completo de papel higiénico
- Preservativo
- Cura adhesiva larga.
- Paño húmedo Marca pequeñín
- Toalla absorbente
- Bisturí
- Vela de parafina
- Paquete de cerillos
Con Banda Reflectante</v>
      </c>
      <c r="F31" s="69">
        <v>1</v>
      </c>
    </row>
    <row r="33" spans="1:6" s="48" customFormat="1" x14ac:dyDescent="0.3">
      <c r="A33" s="46"/>
      <c r="B33" s="47"/>
      <c r="C33" s="72"/>
      <c r="F33" s="19"/>
    </row>
  </sheetData>
  <sheetProtection algorithmName="SHA-512" hashValue="7wkyTxiQu1BcvDBYjHV4szkxDBp9hoDs9ZPm7eSLbgS4uJ+MEfHda8INi6sMwJwq43YlaDYLt/WCa9nhLqbg6Q==" saltValue="4ME27k1qB2FIgIRq21LrBA==" spinCount="100000" sheet="1" objects="1" scenarios="1"/>
  <mergeCells count="1">
    <mergeCell ref="A1:F1"/>
  </mergeCells>
  <dataValidations disablePrompts="1" count="1">
    <dataValidation type="list" allowBlank="1" showInputMessage="1" showErrorMessage="1" sqref="C3:C31" xr:uid="{6A02B38B-0AE7-44FC-A00B-6C419431584C}">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7042C-41DA-48FF-B35A-3EC5B9966D0F}">
  <sheetPr codeName="Hoja33"/>
  <dimension ref="A1:F42"/>
  <sheetViews>
    <sheetView showGridLines="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78" t="s">
        <v>126</v>
      </c>
      <c r="B1" s="79"/>
      <c r="C1" s="79"/>
      <c r="D1" s="79"/>
      <c r="E1" s="79"/>
      <c r="F1" s="79"/>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43"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43"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8</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80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1">
        <v>39</v>
      </c>
      <c r="B41" s="15" t="s">
        <v>92</v>
      </c>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3">
        <v>2</v>
      </c>
    </row>
    <row r="42" spans="1:6" ht="196" x14ac:dyDescent="0.3">
      <c r="A42" s="44">
        <v>40</v>
      </c>
      <c r="B42" s="21" t="s">
        <v>92</v>
      </c>
      <c r="C42" s="21" t="s">
        <v>38</v>
      </c>
      <c r="D42" s="37" t="s">
        <v>80</v>
      </c>
      <c r="E42" s="45" t="str">
        <f>VLOOKUP(D42,Tabla16[#All],2,0)</f>
        <v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v>
      </c>
      <c r="F42" s="24">
        <v>1</v>
      </c>
    </row>
  </sheetData>
  <sheetProtection algorithmName="SHA-512" hashValue="wszbNOXJrsUa2d6l374iYZHEmn4FEc+vUSmWiQHi+koXyvc3bHO73wP/9+MFuxhlLEhhitzTrYm/5r0lbSag7w==" saltValue="uwxlsVzDKdL5X8UxEgfn1g=="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0" xr:uid="{C8D49A63-E64E-4ADC-BC32-60FF7A3EEDFE}">
      <formula1>#REF!</formula1>
    </dataValidation>
    <dataValidation type="list" allowBlank="1" showInputMessage="1" showErrorMessage="1" sqref="C3:C42" xr:uid="{B76FCE3C-273C-4CB3-A64B-E0DE0992359D}">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78DF6-F033-4A8D-BAB0-8788ED4548B1}">
  <sheetPr codeName="Hoja3"/>
  <dimension ref="A1:F41"/>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35.25" customHeight="1" x14ac:dyDescent="0.3">
      <c r="A1" s="78" t="s">
        <v>50</v>
      </c>
      <c r="B1" s="79"/>
      <c r="C1" s="79"/>
      <c r="D1" s="79"/>
      <c r="E1" s="79"/>
      <c r="F1" s="79"/>
    </row>
    <row r="2" spans="1:6" ht="25.5" customHeight="1" x14ac:dyDescent="0.3">
      <c r="A2" s="38" t="s">
        <v>0</v>
      </c>
      <c r="B2" s="39" t="s">
        <v>1</v>
      </c>
      <c r="C2" s="39" t="s">
        <v>2</v>
      </c>
      <c r="D2" s="39" t="s">
        <v>3</v>
      </c>
      <c r="E2" s="39" t="s">
        <v>53</v>
      </c>
      <c r="F2" s="40" t="s">
        <v>4</v>
      </c>
    </row>
    <row r="3" spans="1:6" ht="112" x14ac:dyDescent="0.3">
      <c r="A3" s="41">
        <v>1</v>
      </c>
      <c r="B3" s="14"/>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4"/>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4"/>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4"/>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4"/>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4"/>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4"/>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4"/>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4"/>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4"/>
      <c r="C12" s="15" t="s">
        <v>38</v>
      </c>
      <c r="D12" s="43"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4"/>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4"/>
      <c r="C14" s="15" t="s">
        <v>38</v>
      </c>
      <c r="D14" s="43"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4"/>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4"/>
      <c r="C16" s="15" t="s">
        <v>38</v>
      </c>
      <c r="D16" s="32" t="s">
        <v>16</v>
      </c>
      <c r="E16" s="42" t="str">
        <f>VLOOKUP(D16,Tabla16[#All],2,0)</f>
        <v xml:space="preserve">MESA PLASTICA PVC color blanco Características 
Cuenta con una resistencia hasta de 60 Kilos
Uso interiores - exteriores
75x75; 4 puestos.   Cualquier marca
</v>
      </c>
      <c r="F16" s="23">
        <v>14</v>
      </c>
    </row>
    <row r="17" spans="1:6" ht="84" x14ac:dyDescent="0.3">
      <c r="A17" s="41">
        <v>15</v>
      </c>
      <c r="B17" s="14"/>
      <c r="C17" s="15" t="s">
        <v>38</v>
      </c>
      <c r="D17" s="32" t="s">
        <v>17</v>
      </c>
      <c r="E17" s="42" t="str">
        <f>VLOOKUP(D17,Tabla16[#All],2,0)</f>
        <v xml:space="preserve">Silla plástica color blanco sin brazos, 
Alto 89 cm
Sillas para aire libre y espacios exteriores.
Ancho/Profundo 49,5 cm
Largo 46,5 cm
</v>
      </c>
      <c r="F17" s="23">
        <v>100</v>
      </c>
    </row>
    <row r="18" spans="1:6" ht="238" x14ac:dyDescent="0.3">
      <c r="A18" s="41">
        <v>16</v>
      </c>
      <c r="B18" s="14"/>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4"/>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4"/>
      <c r="C20" s="15" t="s">
        <v>38</v>
      </c>
      <c r="D20" s="32" t="s">
        <v>39</v>
      </c>
      <c r="E20" s="42" t="str">
        <f>VLOOKUP(D20,Tabla16[#All],2,0)</f>
        <v>Olla aluminio triple fuerte, 38Cmts Diam. o similar, 40 litros de capacidad mínimo</v>
      </c>
      <c r="F20" s="23">
        <v>1</v>
      </c>
    </row>
    <row r="21" spans="1:6" ht="29" x14ac:dyDescent="0.3">
      <c r="A21" s="41">
        <v>19</v>
      </c>
      <c r="B21" s="14"/>
      <c r="C21" s="15" t="s">
        <v>38</v>
      </c>
      <c r="D21" s="32" t="s">
        <v>21</v>
      </c>
      <c r="E21" s="42" t="str">
        <f>VLOOKUP(D21,Tabla16[#All],2,0)</f>
        <v>Caldero de aluminio de 10 lts con tapa</v>
      </c>
      <c r="F21" s="23">
        <v>1</v>
      </c>
    </row>
    <row r="22" spans="1:6" ht="26" x14ac:dyDescent="0.3">
      <c r="A22" s="41">
        <v>20</v>
      </c>
      <c r="B22" s="14"/>
      <c r="C22" s="15" t="s">
        <v>38</v>
      </c>
      <c r="D22" s="34" t="s">
        <v>41</v>
      </c>
      <c r="E22" s="42" t="str">
        <f>VLOOKUP(D22,Tabla16[#All],2,0)</f>
        <v xml:space="preserve">Paila de aluminio para freír de 40 cmts </v>
      </c>
      <c r="F22" s="23">
        <v>1</v>
      </c>
    </row>
    <row r="23" spans="1:6" ht="26" x14ac:dyDescent="0.3">
      <c r="A23" s="41">
        <v>21</v>
      </c>
      <c r="B23" s="14"/>
      <c r="C23" s="15" t="s">
        <v>38</v>
      </c>
      <c r="D23" s="34" t="s">
        <v>42</v>
      </c>
      <c r="E23" s="42" t="str">
        <f>VLOOKUP(D23,Tabla16[#All],2,0)</f>
        <v>Porta Comida En Aluminio Alta Calidad X 4 Unidades (Niveles)</v>
      </c>
      <c r="F23" s="23">
        <v>4</v>
      </c>
    </row>
    <row r="24" spans="1:6" ht="26" x14ac:dyDescent="0.3">
      <c r="A24" s="41">
        <v>22</v>
      </c>
      <c r="B24" s="14"/>
      <c r="C24" s="15" t="s">
        <v>38</v>
      </c>
      <c r="D24" s="32" t="s">
        <v>22</v>
      </c>
      <c r="E24" s="42" t="str">
        <f>VLOOKUP(D24,Tabla16[#All],2,0)</f>
        <v>Cuchara sopera en acero inoxidable</v>
      </c>
      <c r="F24" s="23">
        <v>100</v>
      </c>
    </row>
    <row r="25" spans="1:6" ht="28" x14ac:dyDescent="0.3">
      <c r="A25" s="41">
        <v>23</v>
      </c>
      <c r="B25" s="14"/>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4"/>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4"/>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4"/>
      <c r="C28" s="15" t="s">
        <v>38</v>
      </c>
      <c r="D28" s="32" t="s">
        <v>25</v>
      </c>
      <c r="E28" s="42" t="str">
        <f>VLOOKUP(D28,Tabla16[#All],2,0)</f>
        <v xml:space="preserve">Pinzas en acero para coger alimentos </v>
      </c>
      <c r="F28" s="23">
        <v>3</v>
      </c>
    </row>
    <row r="29" spans="1:6" ht="28" x14ac:dyDescent="0.3">
      <c r="A29" s="41">
        <v>27</v>
      </c>
      <c r="B29" s="14"/>
      <c r="C29" s="15" t="s">
        <v>38</v>
      </c>
      <c r="D29" s="32" t="s">
        <v>26</v>
      </c>
      <c r="E29" s="42" t="str">
        <f>VLOOKUP(D29,Tabla16[#All],2,0)</f>
        <v>Juego Cuchillos x5 Unidades Acero Mango Negro, diferentes tamaños, cortes múltiples</v>
      </c>
      <c r="F29" s="23">
        <v>1</v>
      </c>
    </row>
    <row r="30" spans="1:6" ht="29" x14ac:dyDescent="0.3">
      <c r="A30" s="41">
        <v>28</v>
      </c>
      <c r="B30" s="14"/>
      <c r="C30" s="15" t="s">
        <v>38</v>
      </c>
      <c r="D30" s="32" t="s">
        <v>27</v>
      </c>
      <c r="E30" s="42" t="str">
        <f>VLOOKUP(D30,Tabla16[#All],2,0)</f>
        <v>Jarra familiar 3 litros plástica traslucida</v>
      </c>
      <c r="F30" s="23">
        <v>4</v>
      </c>
    </row>
    <row r="31" spans="1:6" ht="28" x14ac:dyDescent="0.3">
      <c r="A31" s="41">
        <v>29</v>
      </c>
      <c r="B31" s="14"/>
      <c r="C31" s="15" t="s">
        <v>38</v>
      </c>
      <c r="D31" s="34" t="s">
        <v>44</v>
      </c>
      <c r="E31" s="42" t="str">
        <f>VLOOKUP(D31,Tabla16[#All],2,0)</f>
        <v xml:space="preserve">Pimpina o bidón para agua, plástico apto para almacenamiento de alimentos </v>
      </c>
      <c r="F31" s="23">
        <v>2</v>
      </c>
    </row>
    <row r="32" spans="1:6" ht="26" x14ac:dyDescent="0.3">
      <c r="A32" s="41">
        <v>30</v>
      </c>
      <c r="B32" s="14"/>
      <c r="C32" s="15" t="s">
        <v>38</v>
      </c>
      <c r="D32" s="32" t="s">
        <v>28</v>
      </c>
      <c r="E32" s="42" t="str">
        <f>VLOOKUP(D32,Tabla16[#All],2,0)</f>
        <v xml:space="preserve">Colador en malla plástico </v>
      </c>
      <c r="F32" s="23">
        <v>1</v>
      </c>
    </row>
    <row r="33" spans="1:6" ht="29" x14ac:dyDescent="0.3">
      <c r="A33" s="41">
        <v>31</v>
      </c>
      <c r="B33" s="14"/>
      <c r="C33" s="15" t="s">
        <v>38</v>
      </c>
      <c r="D33" s="34" t="s">
        <v>51</v>
      </c>
      <c r="E33" s="42" t="str">
        <f>VLOOKUP(D33,Tabla16[#All],2,0)</f>
        <v xml:space="preserve">Coladores en tela con aro metálico, lavable, 15 - 20 cmts diámetro  </v>
      </c>
      <c r="F33" s="23">
        <v>1</v>
      </c>
    </row>
    <row r="34" spans="1:6" ht="26" x14ac:dyDescent="0.3">
      <c r="A34" s="41">
        <v>32</v>
      </c>
      <c r="B34" s="14"/>
      <c r="C34" s="15" t="s">
        <v>38</v>
      </c>
      <c r="D34" s="34" t="s">
        <v>46</v>
      </c>
      <c r="E34" s="42" t="str">
        <f>VLOOKUP(D34,Tabla16[#All],2,0)</f>
        <v>Termo para café exterior en aluminio capacidad 1 lt.</v>
      </c>
      <c r="F34" s="23">
        <v>3</v>
      </c>
    </row>
    <row r="35" spans="1:6" ht="84" x14ac:dyDescent="0.3">
      <c r="A35" s="41">
        <v>33</v>
      </c>
      <c r="B35" s="14"/>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4"/>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126" x14ac:dyDescent="0.3">
      <c r="A37" s="41">
        <v>35</v>
      </c>
      <c r="B37" s="14"/>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154" x14ac:dyDescent="0.3">
      <c r="A38" s="41">
        <v>36</v>
      </c>
      <c r="B38" s="14"/>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4"/>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4"/>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4">
        <v>39</v>
      </c>
      <c r="B41" s="28"/>
      <c r="C41" s="21" t="s">
        <v>38</v>
      </c>
      <c r="D41" s="37" t="s">
        <v>34</v>
      </c>
      <c r="E41" s="45"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4">
        <v>2</v>
      </c>
    </row>
  </sheetData>
  <sheetProtection algorithmName="SHA-512" hashValue="okCBu1jJua3zGq/LiDUOzetC07CwYd3ld2MrrJpmDHMcynA+atIBxXDJVxnb4tspf3P9cKHagetrRf603VGkSQ==" saltValue="eFty82EIkR7pnwPg7cI5eg==" spinCount="100000" sheet="1" objects="1" scenarios="1" selectLockedCells="1" selectUnlockedCells="1"/>
  <mergeCells count="1">
    <mergeCell ref="A1:F1"/>
  </mergeCells>
  <dataValidations count="2">
    <dataValidation type="list" allowBlank="1" showInputMessage="1" showErrorMessage="1" sqref="C3:C41" xr:uid="{724BB5EE-B9B4-48A0-A258-88965DEAF04A}">
      <formula1>"DISPOSITIVO MÉDICO,MOBILIARIO,INSTRUMENTAL"</formula1>
    </dataValidation>
    <dataValidation type="list" allowBlank="1" showInputMessage="1" showErrorMessage="1" promptTitle="Seleccione" prompt="Cantidad necesitada" sqref="F3:F41" xr:uid="{9AEB5D44-7EED-4489-AED0-0BB5A6941FAD}">
      <formula1>#REF!</formula1>
    </dataValidation>
  </dataValidation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8AACE-062D-4BE1-A839-5DD5140F9F41}">
  <sheetPr codeName="Hoja2"/>
  <dimension ref="A1:F43"/>
  <sheetViews>
    <sheetView showGridLines="0" topLeftCell="A39"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35.25" customHeight="1" x14ac:dyDescent="0.3">
      <c r="A1" s="78" t="s">
        <v>40</v>
      </c>
      <c r="B1" s="79"/>
      <c r="C1" s="79"/>
      <c r="D1" s="79"/>
      <c r="E1" s="79"/>
      <c r="F1" s="79"/>
    </row>
    <row r="2" spans="1:6" ht="25.5" customHeight="1" x14ac:dyDescent="0.3">
      <c r="A2" s="38" t="s">
        <v>0</v>
      </c>
      <c r="B2" s="39" t="s">
        <v>1</v>
      </c>
      <c r="C2" s="39" t="s">
        <v>2</v>
      </c>
      <c r="D2" s="39" t="s">
        <v>3</v>
      </c>
      <c r="E2" s="39" t="s">
        <v>53</v>
      </c>
      <c r="F2" s="40" t="s">
        <v>4</v>
      </c>
    </row>
    <row r="3" spans="1:6" ht="112" x14ac:dyDescent="0.3">
      <c r="A3" s="41">
        <v>1</v>
      </c>
      <c r="B3" s="14"/>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4"/>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4"/>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4"/>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1</v>
      </c>
    </row>
    <row r="7" spans="1:6" ht="196" x14ac:dyDescent="0.3">
      <c r="A7" s="41">
        <v>5</v>
      </c>
      <c r="B7" s="14"/>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4"/>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4"/>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4"/>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4"/>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4"/>
      <c r="C12" s="15" t="s">
        <v>38</v>
      </c>
      <c r="D12" s="43"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4"/>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4"/>
      <c r="C14" s="15" t="s">
        <v>38</v>
      </c>
      <c r="D14" s="43"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4"/>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1</v>
      </c>
    </row>
    <row r="16" spans="1:6" ht="70" x14ac:dyDescent="0.3">
      <c r="A16" s="41">
        <v>14</v>
      </c>
      <c r="B16" s="14"/>
      <c r="C16" s="15" t="s">
        <v>38</v>
      </c>
      <c r="D16" s="32" t="s">
        <v>16</v>
      </c>
      <c r="E16" s="42" t="str">
        <f>VLOOKUP(D16,Tabla16[#All],2,0)</f>
        <v xml:space="preserve">MESA PLASTICA PVC color blanco Características 
Cuenta con una resistencia hasta de 60 Kilos
Uso interiores - exteriores
75x75; 4 puestos.   Cualquier marca
</v>
      </c>
      <c r="F16" s="23">
        <v>10</v>
      </c>
    </row>
    <row r="17" spans="1:6" ht="84" x14ac:dyDescent="0.3">
      <c r="A17" s="41">
        <v>15</v>
      </c>
      <c r="B17" s="14"/>
      <c r="C17" s="15" t="s">
        <v>38</v>
      </c>
      <c r="D17" s="32" t="s">
        <v>17</v>
      </c>
      <c r="E17" s="42" t="str">
        <f>VLOOKUP(D17,Tabla16[#All],2,0)</f>
        <v xml:space="preserve">Silla plástica color blanco sin brazos, 
Alto 89 cm
Sillas para aire libre y espacios exteriores.
Ancho/Profundo 49,5 cm
Largo 46,5 cm
</v>
      </c>
      <c r="F17" s="23">
        <v>80</v>
      </c>
    </row>
    <row r="18" spans="1:6" ht="238" x14ac:dyDescent="0.3">
      <c r="A18" s="41">
        <v>16</v>
      </c>
      <c r="B18" s="14"/>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4"/>
      <c r="C19" s="15" t="s">
        <v>38</v>
      </c>
      <c r="D19" s="32" t="s">
        <v>19</v>
      </c>
      <c r="E19" s="42" t="str">
        <f>VLOOKUP(D19,Tabla16[#All],2,0)</f>
        <v xml:space="preserve">Tela tejido plano.
- Plegable cuatro cuerpos cada cuerpo mide 45 cm.
- Espuma densidad 15
- Medidas en cms: 60x180x3,5.
</v>
      </c>
      <c r="F19" s="23">
        <v>25</v>
      </c>
    </row>
    <row r="20" spans="1:6" ht="28" x14ac:dyDescent="0.3">
      <c r="A20" s="41">
        <v>18</v>
      </c>
      <c r="B20" s="14"/>
      <c r="C20" s="15" t="s">
        <v>38</v>
      </c>
      <c r="D20" s="32" t="s">
        <v>20</v>
      </c>
      <c r="E20" s="42" t="str">
        <f>VLOOKUP(D20,Tabla16[#All],2,0)</f>
        <v>Olla aluminio triple fuerte, 38Cmts Diam. o similar, 40 litros de capacidad mínimo</v>
      </c>
      <c r="F20" s="23">
        <v>2</v>
      </c>
    </row>
    <row r="21" spans="1:6" ht="29" x14ac:dyDescent="0.3">
      <c r="A21" s="41">
        <v>19</v>
      </c>
      <c r="B21" s="14"/>
      <c r="C21" s="15" t="s">
        <v>38</v>
      </c>
      <c r="D21" s="32" t="s">
        <v>21</v>
      </c>
      <c r="E21" s="42" t="str">
        <f>VLOOKUP(D21,Tabla16[#All],2,0)</f>
        <v>Caldero de aluminio de 10 lts con tapa</v>
      </c>
      <c r="F21" s="23">
        <v>2</v>
      </c>
    </row>
    <row r="22" spans="1:6" ht="26" x14ac:dyDescent="0.3">
      <c r="A22" s="41">
        <v>20</v>
      </c>
      <c r="B22" s="14"/>
      <c r="C22" s="15" t="s">
        <v>38</v>
      </c>
      <c r="D22" s="34" t="s">
        <v>41</v>
      </c>
      <c r="E22" s="42" t="str">
        <f>VLOOKUP(D22,Tabla16[#All],2,0)</f>
        <v xml:space="preserve">Paila de aluminio para freír de 40 cmts </v>
      </c>
      <c r="F22" s="23">
        <v>2</v>
      </c>
    </row>
    <row r="23" spans="1:6" ht="26" x14ac:dyDescent="0.3">
      <c r="A23" s="41">
        <v>21</v>
      </c>
      <c r="B23" s="14"/>
      <c r="C23" s="15" t="s">
        <v>38</v>
      </c>
      <c r="D23" s="34" t="s">
        <v>42</v>
      </c>
      <c r="E23" s="42" t="str">
        <f>VLOOKUP(D23,Tabla16[#All],2,0)</f>
        <v>Porta Comida En Aluminio Alta Calidad X 4 Unidades (Niveles)</v>
      </c>
      <c r="F23" s="23">
        <v>5</v>
      </c>
    </row>
    <row r="24" spans="1:6" ht="26" x14ac:dyDescent="0.3">
      <c r="A24" s="41">
        <v>22</v>
      </c>
      <c r="B24" s="14"/>
      <c r="C24" s="15" t="s">
        <v>38</v>
      </c>
      <c r="D24" s="32" t="s">
        <v>22</v>
      </c>
      <c r="E24" s="42" t="str">
        <f>VLOOKUP(D24,Tabla16[#All],2,0)</f>
        <v>Cuchara sopera en acero inoxidable</v>
      </c>
      <c r="F24" s="23">
        <v>100</v>
      </c>
    </row>
    <row r="25" spans="1:6" ht="28" x14ac:dyDescent="0.3">
      <c r="A25" s="41">
        <v>23</v>
      </c>
      <c r="B25" s="14"/>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4"/>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4"/>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4"/>
      <c r="C28" s="15" t="s">
        <v>38</v>
      </c>
      <c r="D28" s="32" t="s">
        <v>25</v>
      </c>
      <c r="E28" s="42" t="str">
        <f>VLOOKUP(D28,Tabla16[#All],2,0)</f>
        <v xml:space="preserve">Pinzas en acero para coger alimentos </v>
      </c>
      <c r="F28" s="23">
        <v>5</v>
      </c>
    </row>
    <row r="29" spans="1:6" ht="28" x14ac:dyDescent="0.3">
      <c r="A29" s="41">
        <v>27</v>
      </c>
      <c r="B29" s="14"/>
      <c r="C29" s="15" t="s">
        <v>38</v>
      </c>
      <c r="D29" s="32" t="s">
        <v>26</v>
      </c>
      <c r="E29" s="42" t="str">
        <f>VLOOKUP(D29,Tabla16[#All],2,0)</f>
        <v>Juego Cuchillos x5 Unidades Acero Mango Negro, diferentes tamaños, cortes múltiples</v>
      </c>
      <c r="F29" s="23">
        <v>2</v>
      </c>
    </row>
    <row r="30" spans="1:6" ht="29" x14ac:dyDescent="0.3">
      <c r="A30" s="41">
        <v>28</v>
      </c>
      <c r="B30" s="14"/>
      <c r="C30" s="15" t="s">
        <v>38</v>
      </c>
      <c r="D30" s="32" t="s">
        <v>27</v>
      </c>
      <c r="E30" s="42" t="str">
        <f>VLOOKUP(D30,Tabla16[#All],2,0)</f>
        <v>Jarra familiar 3 litros plástica traslucida</v>
      </c>
      <c r="F30" s="23">
        <v>5</v>
      </c>
    </row>
    <row r="31" spans="1:6" ht="28" x14ac:dyDescent="0.3">
      <c r="A31" s="41">
        <v>29</v>
      </c>
      <c r="B31" s="14"/>
      <c r="C31" s="15" t="s">
        <v>38</v>
      </c>
      <c r="D31" s="34" t="s">
        <v>44</v>
      </c>
      <c r="E31" s="42" t="str">
        <f>VLOOKUP(D31,Tabla16[#All],2,0)</f>
        <v xml:space="preserve">Pimpina o bidón para agua, plástico apto para almacenamiento de alimentos </v>
      </c>
      <c r="F31" s="23">
        <v>2</v>
      </c>
    </row>
    <row r="32" spans="1:6" ht="26" x14ac:dyDescent="0.3">
      <c r="A32" s="41">
        <v>30</v>
      </c>
      <c r="B32" s="14"/>
      <c r="C32" s="15" t="s">
        <v>38</v>
      </c>
      <c r="D32" s="32" t="s">
        <v>28</v>
      </c>
      <c r="E32" s="42" t="str">
        <f>VLOOKUP(D32,Tabla16[#All],2,0)</f>
        <v xml:space="preserve">Colador en malla plástico </v>
      </c>
      <c r="F32" s="23">
        <v>5</v>
      </c>
    </row>
    <row r="33" spans="1:6" ht="26" x14ac:dyDescent="0.3">
      <c r="A33" s="41">
        <v>31</v>
      </c>
      <c r="B33" s="14"/>
      <c r="C33" s="15" t="s">
        <v>38</v>
      </c>
      <c r="D33" s="34" t="s">
        <v>45</v>
      </c>
      <c r="E33" s="42" t="str">
        <f>VLOOKUP(D33,Tabla16[#All],2,0)</f>
        <v xml:space="preserve">Coladores en tela con aro metálico, lavable, 15 - 20 cmts diámetro  </v>
      </c>
      <c r="F33" s="23">
        <v>2</v>
      </c>
    </row>
    <row r="34" spans="1:6" ht="26" x14ac:dyDescent="0.3">
      <c r="A34" s="41">
        <v>32</v>
      </c>
      <c r="B34" s="14"/>
      <c r="C34" s="15" t="s">
        <v>38</v>
      </c>
      <c r="D34" s="34" t="s">
        <v>46</v>
      </c>
      <c r="E34" s="42" t="str">
        <f>VLOOKUP(D34,Tabla16[#All],2,0)</f>
        <v>Termo para café exterior en aluminio capacidad 1 lt.</v>
      </c>
      <c r="F34" s="23">
        <v>5</v>
      </c>
    </row>
    <row r="35" spans="1:6" ht="84" x14ac:dyDescent="0.3">
      <c r="A35" s="41">
        <v>33</v>
      </c>
      <c r="B35" s="14"/>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98" x14ac:dyDescent="0.3">
      <c r="A36" s="41">
        <v>34</v>
      </c>
      <c r="B36" s="14"/>
      <c r="C36" s="15" t="s">
        <v>38</v>
      </c>
      <c r="D36" s="34" t="s">
        <v>48</v>
      </c>
      <c r="E36" s="42" t="str">
        <f>VLOOKUP(D36,Tabla16[#All],2,0)</f>
        <v xml:space="preserve">Ancho (centímetros) 31
Largo (centímetros) 6,5 
Color/Acabado Negro
Color de luz: Luz día o Blanca 
Potencia 100 W
Voltaje 240 V
</v>
      </c>
      <c r="F36" s="23">
        <v>4</v>
      </c>
    </row>
    <row r="37" spans="1:6" ht="42" x14ac:dyDescent="0.3">
      <c r="A37" s="41">
        <v>35</v>
      </c>
      <c r="B37" s="14"/>
      <c r="C37" s="15" t="s">
        <v>38</v>
      </c>
      <c r="D37" s="32" t="s">
        <v>29</v>
      </c>
      <c r="E37" s="42" t="str">
        <f>VLOOKUP(D37,Tabla16[#All],2,0)</f>
        <v xml:space="preserve">Camilla De Primero Auxilios Emergencia Traslado + Inmovilizador de cabeza + arnés reflectivo. Material plástico, color naranja, riatas de amarre. </v>
      </c>
      <c r="F37" s="23">
        <v>5</v>
      </c>
    </row>
    <row r="38" spans="1:6" ht="105.75" customHeight="1" x14ac:dyDescent="0.3">
      <c r="A38" s="41">
        <v>36</v>
      </c>
      <c r="B38" s="14"/>
      <c r="C38" s="15" t="s">
        <v>38</v>
      </c>
      <c r="D38" s="32" t="s">
        <v>49</v>
      </c>
      <c r="E38" s="42" t="str">
        <f>VLOOKUP(D38,Tabla16[#All],2,0)</f>
        <v>Elaboradas en acero inoxidable                                                                                           Descripción
*Capacidad: 10 litros.
*Potencia del: 1 HP 3.600 RPM Motor americano.
*Equipo Eléctrico a 110v.
*Fabricada: En Acero Inoxidable antiácido, (especial para la elaboración de alimentos.).
*Sistema Basculante: (Volcable).
*Cuchillas: 4 aspas en Acero Inoxidable.</v>
      </c>
      <c r="F38" s="23">
        <v>1</v>
      </c>
    </row>
    <row r="39" spans="1:6" ht="104.25" customHeight="1" x14ac:dyDescent="0.3">
      <c r="A39" s="41">
        <v>37</v>
      </c>
      <c r="B39" s="14"/>
      <c r="C39" s="15" t="s">
        <v>38</v>
      </c>
      <c r="D39" s="32" t="s">
        <v>30</v>
      </c>
      <c r="E39" s="42" t="str">
        <f>VLOOKUP(D39,Tabla16[#All],2,0)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9" s="23">
        <v>3</v>
      </c>
    </row>
    <row r="40" spans="1:6" ht="96.75" customHeight="1" x14ac:dyDescent="0.3">
      <c r="A40" s="41">
        <v>38</v>
      </c>
      <c r="B40" s="14"/>
      <c r="C40" s="15" t="s">
        <v>38</v>
      </c>
      <c r="D40" s="32" t="s">
        <v>31</v>
      </c>
      <c r="E40" s="42" t="str">
        <f>VLOOKUP(D40,Tabla16[#All],2,0)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40" s="23">
        <v>1</v>
      </c>
    </row>
    <row r="41" spans="1:6" ht="70.5" customHeight="1" x14ac:dyDescent="0.3">
      <c r="A41" s="41">
        <v>39</v>
      </c>
      <c r="B41" s="14"/>
      <c r="C41" s="15" t="s">
        <v>38</v>
      </c>
      <c r="D41" s="32" t="s">
        <v>32</v>
      </c>
      <c r="E41" s="42" t="str">
        <f>VLOOKUP(D41,Tabla16[#All],2,0)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41" s="23">
        <v>1</v>
      </c>
    </row>
    <row r="42" spans="1:6" ht="56" x14ac:dyDescent="0.3">
      <c r="A42" s="41">
        <v>40</v>
      </c>
      <c r="B42" s="14"/>
      <c r="C42" s="15" t="s">
        <v>38</v>
      </c>
      <c r="D42" s="32" t="s">
        <v>33</v>
      </c>
      <c r="E42" s="42" t="str">
        <f>VLOOKUP(D42,Tabla16[#All],2,0)</f>
        <v xml:space="preserve"> Descripción del Producto:
* Soporte cervical rígido, elaborado en espuma de alta densidad, con soporte mentoniano, occipital y esternal.
* Medidas: multitalla</v>
      </c>
      <c r="F42" s="23">
        <v>2</v>
      </c>
    </row>
    <row r="43" spans="1:6" ht="70" x14ac:dyDescent="0.3">
      <c r="A43" s="44">
        <v>41</v>
      </c>
      <c r="B43" s="28"/>
      <c r="C43" s="21" t="s">
        <v>38</v>
      </c>
      <c r="D43" s="37" t="s">
        <v>34</v>
      </c>
      <c r="E43" s="45" t="str">
        <f>VLOOKUP(D43,Tabla16[#All],2,0)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3" s="24">
        <v>2</v>
      </c>
    </row>
  </sheetData>
  <sheetProtection algorithmName="SHA-512" hashValue="OVm66xRdd3xaomxMlYWZpAcPaUeqO/YDWFYhAYHTCYWdC5zvrDUhlAK1zM15Bf3ngaA6tgvg5lBHE14NHBM3mg==" saltValue="eWWLNZTwssCKq2fPETRA6A==" spinCount="100000" sheet="1" objects="1" scenarios="1" selectLockedCells="1" selectUnlockedCells="1"/>
  <mergeCells count="1">
    <mergeCell ref="A1:F1"/>
  </mergeCells>
  <dataValidations count="2">
    <dataValidation type="list" allowBlank="1" showInputMessage="1" showErrorMessage="1" promptTitle="Seleccione" prompt="Cantidad necesitada" sqref="F3:F43" xr:uid="{EC33ECDC-ACA6-4A41-A61C-F367FB8A8951}">
      <formula1>#REF!</formula1>
    </dataValidation>
    <dataValidation type="list" allowBlank="1" showInputMessage="1" showErrorMessage="1" sqref="C3:C43" xr:uid="{CA266A07-B3C4-4C47-ABF4-204B7CA29A1B}">
      <formula1>"DISPOSITIVO MÉDICO,MOBILIARIO,INSTRUMENTAL"</formula1>
    </dataValidation>
  </dataValidation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F36"/>
  <sheetViews>
    <sheetView showGridLines="0" topLeftCell="A34"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35.25" customHeight="1" x14ac:dyDescent="0.3">
      <c r="A1" s="78" t="s">
        <v>37</v>
      </c>
      <c r="B1" s="79"/>
      <c r="C1" s="79"/>
      <c r="D1" s="79"/>
      <c r="E1" s="79"/>
      <c r="F1" s="79"/>
    </row>
    <row r="2" spans="1:6" ht="25.5" customHeight="1" x14ac:dyDescent="0.3">
      <c r="A2" s="38" t="s">
        <v>0</v>
      </c>
      <c r="B2" s="39" t="s">
        <v>1</v>
      </c>
      <c r="C2" s="39" t="s">
        <v>2</v>
      </c>
      <c r="D2" s="39" t="s">
        <v>3</v>
      </c>
      <c r="E2" s="39" t="s">
        <v>53</v>
      </c>
      <c r="F2" s="40" t="s">
        <v>4</v>
      </c>
    </row>
    <row r="3" spans="1:6" ht="104" x14ac:dyDescent="0.3">
      <c r="A3" s="41">
        <v>1</v>
      </c>
      <c r="B3" s="14"/>
      <c r="C3" s="15" t="s">
        <v>38</v>
      </c>
      <c r="D3" s="33" t="s">
        <v>5</v>
      </c>
      <c r="E3" s="6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9">
        <v>1</v>
      </c>
    </row>
    <row r="4" spans="1:6" ht="208" x14ac:dyDescent="0.3">
      <c r="A4" s="41">
        <v>2</v>
      </c>
      <c r="B4" s="14"/>
      <c r="C4" s="15" t="s">
        <v>38</v>
      </c>
      <c r="D4" s="33" t="s">
        <v>6</v>
      </c>
      <c r="E4" s="6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9">
        <v>1</v>
      </c>
    </row>
    <row r="5" spans="1:6" ht="39" x14ac:dyDescent="0.3">
      <c r="A5" s="41">
        <v>3</v>
      </c>
      <c r="B5" s="14"/>
      <c r="C5" s="15" t="s">
        <v>38</v>
      </c>
      <c r="D5" s="33" t="s">
        <v>7</v>
      </c>
      <c r="E5" s="62" t="str">
        <f>VLOOKUP(D5,Tabla16[#All],2,0)</f>
        <v xml:space="preserve">Silla gerencial polipropileno, base metálica, con rodachines y apoya brazos, graduable, color negro (o gris oscuro). Capacidad una persona Max. 100 kilos </v>
      </c>
      <c r="F5" s="29">
        <v>1</v>
      </c>
    </row>
    <row r="6" spans="1:6" ht="65" x14ac:dyDescent="0.3">
      <c r="A6" s="41">
        <v>4</v>
      </c>
      <c r="B6" s="14"/>
      <c r="C6" s="15" t="s">
        <v>38</v>
      </c>
      <c r="D6" s="33" t="s">
        <v>8</v>
      </c>
      <c r="E6" s="62" t="str">
        <f>VLOOKUP(D6,Tabla16[#All],2,0)</f>
        <v xml:space="preserve">Silla Auxiliar Style Negra o similar 
para uso interior como exterior. Base metálica, asiento y espaldar en polipropileno. Alta resistencia. 
• Colores como blanco, rojo, amarillo, verde, azul y chocolate.
</v>
      </c>
      <c r="F6" s="29">
        <v>1</v>
      </c>
    </row>
    <row r="7" spans="1:6" ht="169" x14ac:dyDescent="0.3">
      <c r="A7" s="41">
        <v>5</v>
      </c>
      <c r="B7" s="14"/>
      <c r="C7" s="15" t="s">
        <v>38</v>
      </c>
      <c r="D7" s="33" t="s">
        <v>9</v>
      </c>
      <c r="E7" s="6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9">
        <v>1</v>
      </c>
    </row>
    <row r="8" spans="1:6" ht="91" x14ac:dyDescent="0.3">
      <c r="A8" s="41">
        <v>6</v>
      </c>
      <c r="B8" s="14"/>
      <c r="C8" s="15" t="s">
        <v>38</v>
      </c>
      <c r="D8" s="33" t="s">
        <v>10</v>
      </c>
      <c r="E8" s="6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9">
        <v>1</v>
      </c>
    </row>
    <row r="9" spans="1:6" ht="221" x14ac:dyDescent="0.3">
      <c r="A9" s="41">
        <v>7</v>
      </c>
      <c r="B9" s="14"/>
      <c r="C9" s="15" t="s">
        <v>38</v>
      </c>
      <c r="D9" s="33" t="s">
        <v>11</v>
      </c>
      <c r="E9" s="6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9">
        <v>1</v>
      </c>
    </row>
    <row r="10" spans="1:6" ht="39" x14ac:dyDescent="0.3">
      <c r="A10" s="41">
        <v>8</v>
      </c>
      <c r="B10" s="14"/>
      <c r="C10" s="15" t="s">
        <v>38</v>
      </c>
      <c r="D10" s="33" t="s">
        <v>12</v>
      </c>
      <c r="E10" s="62" t="str">
        <f>VLOOKUP(D10,Tabla16[#All],2,0)</f>
        <v>SOPORTE TV - Base Escualizable de Tijera para televisores de 40" a 60" Peso Máximo que Soporta 40 Kilogramos Tamaño de TV que Soporta 40" a 60"</v>
      </c>
      <c r="F10" s="29">
        <v>1</v>
      </c>
    </row>
    <row r="11" spans="1:6" ht="169" x14ac:dyDescent="0.3">
      <c r="A11" s="41">
        <v>9</v>
      </c>
      <c r="B11" s="14"/>
      <c r="C11" s="15" t="s">
        <v>38</v>
      </c>
      <c r="D11" s="33" t="s">
        <v>13</v>
      </c>
      <c r="E11" s="6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9">
        <v>1</v>
      </c>
    </row>
    <row r="12" spans="1:6" ht="130" x14ac:dyDescent="0.3">
      <c r="A12" s="41">
        <v>10</v>
      </c>
      <c r="B12" s="14"/>
      <c r="C12" s="15" t="s">
        <v>38</v>
      </c>
      <c r="D12" s="43" t="s">
        <v>88</v>
      </c>
      <c r="E12" s="6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9">
        <v>1</v>
      </c>
    </row>
    <row r="13" spans="1:6" ht="286" x14ac:dyDescent="0.3">
      <c r="A13" s="41">
        <v>11</v>
      </c>
      <c r="B13" s="14"/>
      <c r="C13" s="15" t="s">
        <v>38</v>
      </c>
      <c r="D13" s="33" t="s">
        <v>14</v>
      </c>
      <c r="E13" s="6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9">
        <v>1</v>
      </c>
    </row>
    <row r="14" spans="1:6" ht="78" x14ac:dyDescent="0.3">
      <c r="A14" s="41">
        <v>12</v>
      </c>
      <c r="B14" s="14"/>
      <c r="C14" s="15" t="s">
        <v>38</v>
      </c>
      <c r="D14" s="43" t="s">
        <v>89</v>
      </c>
      <c r="E14" s="62" t="str">
        <f>VLOOKUP(D14,Tabla16[#All],2,0)</f>
        <v xml:space="preserve">Soporte metálico graduable, para parlante cabina Descripción
Altura del altavoz ajustable: 60 cm a 1,20 mts
Altavoz Máx. Peso: 100 lbs. (45 kgs.)
Se vende como: Unidad
Peso: 1.830g
</v>
      </c>
      <c r="F14" s="29">
        <v>1</v>
      </c>
    </row>
    <row r="15" spans="1:6" ht="130" x14ac:dyDescent="0.3">
      <c r="A15" s="41">
        <v>13</v>
      </c>
      <c r="B15" s="14"/>
      <c r="C15" s="15" t="s">
        <v>38</v>
      </c>
      <c r="D15" s="33" t="s">
        <v>15</v>
      </c>
      <c r="E15" s="6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9">
        <v>2</v>
      </c>
    </row>
    <row r="16" spans="1:6" ht="65" x14ac:dyDescent="0.3">
      <c r="A16" s="41">
        <v>14</v>
      </c>
      <c r="B16" s="14"/>
      <c r="C16" s="15" t="s">
        <v>38</v>
      </c>
      <c r="D16" s="33" t="s">
        <v>16</v>
      </c>
      <c r="E16" s="62" t="str">
        <f>VLOOKUP(D16,Tabla16[#All],2,0)</f>
        <v xml:space="preserve">MESA PLASTICA PVC color blanco Características 
Cuenta con una resistencia hasta de 60 Kilos
Uso interiores - exteriores
75x75; 4 puestos.   Cualquier marca
</v>
      </c>
      <c r="F16" s="29">
        <v>25</v>
      </c>
    </row>
    <row r="17" spans="1:6" ht="78" x14ac:dyDescent="0.3">
      <c r="A17" s="41">
        <v>15</v>
      </c>
      <c r="B17" s="14"/>
      <c r="C17" s="15" t="s">
        <v>38</v>
      </c>
      <c r="D17" s="33" t="s">
        <v>17</v>
      </c>
      <c r="E17" s="62" t="str">
        <f>VLOOKUP(D17,Tabla16[#All],2,0)</f>
        <v xml:space="preserve">Silla plástica color blanco sin brazos, 
Alto 89 cm
Sillas para aire libre y espacios exteriores.
Ancho/Profundo 49,5 cm
Largo 46,5 cm
</v>
      </c>
      <c r="F17" s="29">
        <v>10</v>
      </c>
    </row>
    <row r="18" spans="1:6" ht="208" x14ac:dyDescent="0.3">
      <c r="A18" s="41">
        <v>16</v>
      </c>
      <c r="B18" s="14"/>
      <c r="C18" s="15" t="s">
        <v>38</v>
      </c>
      <c r="D18" s="33" t="s">
        <v>18</v>
      </c>
      <c r="E18" s="6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9">
        <v>1</v>
      </c>
    </row>
    <row r="19" spans="1:6" ht="65" x14ac:dyDescent="0.3">
      <c r="A19" s="41">
        <v>17</v>
      </c>
      <c r="B19" s="14"/>
      <c r="C19" s="15" t="s">
        <v>38</v>
      </c>
      <c r="D19" s="33" t="s">
        <v>19</v>
      </c>
      <c r="E19" s="62" t="str">
        <f>VLOOKUP(D19,Tabla16[#All],2,0)</f>
        <v xml:space="preserve">Tela tejido plano.
- Plegable cuatro cuerpos cada cuerpo mide 45 cm.
- Espuma densidad 15
- Medidas en cms: 60x180x3,5.
</v>
      </c>
      <c r="F19" s="29">
        <v>46</v>
      </c>
    </row>
    <row r="20" spans="1:6" ht="26" x14ac:dyDescent="0.3">
      <c r="A20" s="41">
        <v>18</v>
      </c>
      <c r="B20" s="14"/>
      <c r="C20" s="15" t="s">
        <v>38</v>
      </c>
      <c r="D20" s="33" t="s">
        <v>39</v>
      </c>
      <c r="E20" s="62" t="str">
        <f>VLOOKUP(D20,Tabla16[#All],2,0)</f>
        <v>Olla aluminio triple fuerte, 38Cmts Diam. o similar, 40 litros de capacidad mínimo</v>
      </c>
      <c r="F20" s="29">
        <v>1</v>
      </c>
    </row>
    <row r="21" spans="1:6" ht="26" x14ac:dyDescent="0.3">
      <c r="A21" s="41">
        <v>19</v>
      </c>
      <c r="B21" s="14"/>
      <c r="C21" s="15" t="s">
        <v>38</v>
      </c>
      <c r="D21" s="33" t="s">
        <v>21</v>
      </c>
      <c r="E21" s="62" t="str">
        <f>VLOOKUP(D21,Tabla16[#All],2,0)</f>
        <v>Caldero de aluminio de 10 lts con tapa</v>
      </c>
      <c r="F21" s="29">
        <v>2</v>
      </c>
    </row>
    <row r="22" spans="1:6" ht="26" x14ac:dyDescent="0.3">
      <c r="A22" s="41">
        <v>20</v>
      </c>
      <c r="B22" s="14"/>
      <c r="C22" s="15" t="s">
        <v>38</v>
      </c>
      <c r="D22" s="33" t="s">
        <v>22</v>
      </c>
      <c r="E22" s="62" t="str">
        <f>VLOOKUP(D22,Tabla16[#All],2,0)</f>
        <v>Cuchara sopera en acero inoxidable</v>
      </c>
      <c r="F22" s="29">
        <v>100</v>
      </c>
    </row>
    <row r="23" spans="1:6" ht="26" x14ac:dyDescent="0.3">
      <c r="A23" s="41">
        <v>21</v>
      </c>
      <c r="B23" s="14"/>
      <c r="C23" s="15" t="s">
        <v>38</v>
      </c>
      <c r="D23" s="33" t="s">
        <v>23</v>
      </c>
      <c r="E23" s="62" t="str">
        <f>VLOOKUP(D23,Tabla16[#All],2,0)</f>
        <v>Vaso plástico con capacidad de 0.5L, duraderos, hechos de materiales aptos para el contacto con alimentos</v>
      </c>
      <c r="F23" s="29">
        <v>100</v>
      </c>
    </row>
    <row r="24" spans="1:6" ht="39" x14ac:dyDescent="0.3">
      <c r="A24" s="41">
        <v>22</v>
      </c>
      <c r="B24" s="14"/>
      <c r="C24" s="15" t="s">
        <v>38</v>
      </c>
      <c r="D24" s="33" t="s">
        <v>24</v>
      </c>
      <c r="E24" s="62" t="str">
        <f>VLOOKUP(D24,Tabla16[#All],2,0)</f>
        <v>Set x4 Utensilios de Cocina en Nylon o plástico resistente a altas temperaturas, compatible con alimentos,  (Cuchara, Espátula, Cucharón, Espumadera)</v>
      </c>
      <c r="F24" s="29">
        <v>3</v>
      </c>
    </row>
    <row r="25" spans="1:6" ht="26" x14ac:dyDescent="0.3">
      <c r="A25" s="41">
        <v>23</v>
      </c>
      <c r="B25" s="14"/>
      <c r="C25" s="15" t="s">
        <v>38</v>
      </c>
      <c r="D25" s="33" t="s">
        <v>25</v>
      </c>
      <c r="E25" s="62" t="str">
        <f>VLOOKUP(D25,Tabla16[#All],2,0)</f>
        <v xml:space="preserve">Pinzas en acero para coger alimentos </v>
      </c>
      <c r="F25" s="29">
        <v>2</v>
      </c>
    </row>
    <row r="26" spans="1:6" ht="26" x14ac:dyDescent="0.3">
      <c r="A26" s="41">
        <v>24</v>
      </c>
      <c r="B26" s="14"/>
      <c r="C26" s="15" t="s">
        <v>38</v>
      </c>
      <c r="D26" s="33" t="s">
        <v>26</v>
      </c>
      <c r="E26" s="62" t="str">
        <f>VLOOKUP(D26,Tabla16[#All],2,0)</f>
        <v>Juego Cuchillos x5 Unidades Acero Mango Negro, diferentes tamaños, cortes múltiples</v>
      </c>
      <c r="F26" s="29">
        <v>1</v>
      </c>
    </row>
    <row r="27" spans="1:6" ht="26" x14ac:dyDescent="0.3">
      <c r="A27" s="41">
        <v>25</v>
      </c>
      <c r="B27" s="14"/>
      <c r="C27" s="15" t="s">
        <v>38</v>
      </c>
      <c r="D27" s="33" t="s">
        <v>27</v>
      </c>
      <c r="E27" s="62" t="str">
        <f>VLOOKUP(D27,Tabla16[#All],2,0)</f>
        <v>Jarra familiar 3 litros plástica traslucida</v>
      </c>
      <c r="F27" s="29">
        <v>4</v>
      </c>
    </row>
    <row r="28" spans="1:6" ht="26" x14ac:dyDescent="0.3">
      <c r="A28" s="41">
        <v>26</v>
      </c>
      <c r="B28" s="14"/>
      <c r="C28" s="15" t="s">
        <v>38</v>
      </c>
      <c r="D28" s="33" t="s">
        <v>28</v>
      </c>
      <c r="E28" s="62" t="str">
        <f>VLOOKUP(D28,Tabla16[#All],2,0)</f>
        <v xml:space="preserve">Colador en malla plástico </v>
      </c>
      <c r="F28" s="29">
        <v>2</v>
      </c>
    </row>
    <row r="29" spans="1:6" ht="39" x14ac:dyDescent="0.3">
      <c r="A29" s="41">
        <v>27</v>
      </c>
      <c r="B29" s="14"/>
      <c r="C29" s="15" t="s">
        <v>38</v>
      </c>
      <c r="D29" s="33" t="s">
        <v>29</v>
      </c>
      <c r="E29" s="62" t="str">
        <f>VLOOKUP(D29,Tabla16[#All],2,0)</f>
        <v xml:space="preserve">Camilla De Primero Auxilios Emergencia Traslado + Inmovilizador de cabeza + arnés reflectivo. Material plástico, color naranja, riatas de amarre. </v>
      </c>
      <c r="F29" s="29">
        <v>1</v>
      </c>
    </row>
    <row r="30" spans="1:6" ht="117" x14ac:dyDescent="0.3">
      <c r="A30" s="41">
        <v>28</v>
      </c>
      <c r="B30" s="14"/>
      <c r="C30" s="15" t="s">
        <v>38</v>
      </c>
      <c r="D30" s="33" t="s">
        <v>30</v>
      </c>
      <c r="E30" s="62" t="str">
        <f>VLOOKUP(D30,Tabla16[#All],2,0)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0" s="29">
        <v>1</v>
      </c>
    </row>
    <row r="31" spans="1:6" ht="143" x14ac:dyDescent="0.3">
      <c r="A31" s="41">
        <v>29</v>
      </c>
      <c r="B31" s="14"/>
      <c r="C31" s="15" t="s">
        <v>38</v>
      </c>
      <c r="D31" s="33" t="s">
        <v>31</v>
      </c>
      <c r="E31" s="62" t="str">
        <f>VLOOKUP(D31,Tabla16[#All],2,0)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1" s="29">
        <v>1</v>
      </c>
    </row>
    <row r="32" spans="1:6" ht="312" x14ac:dyDescent="0.3">
      <c r="A32" s="41">
        <v>30</v>
      </c>
      <c r="B32" s="14"/>
      <c r="C32" s="15" t="s">
        <v>38</v>
      </c>
      <c r="D32" s="33" t="s">
        <v>32</v>
      </c>
      <c r="E32" s="62" t="str">
        <f>VLOOKUP(D32,Tabla16[#All],2,0)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2" s="29">
        <v>1</v>
      </c>
    </row>
    <row r="33" spans="1:6" ht="52" x14ac:dyDescent="0.3">
      <c r="A33" s="41">
        <v>31</v>
      </c>
      <c r="B33" s="14"/>
      <c r="C33" s="15" t="s">
        <v>38</v>
      </c>
      <c r="D33" s="33" t="s">
        <v>33</v>
      </c>
      <c r="E33" s="62" t="str">
        <f>VLOOKUP(D33,Tabla16[#All],2,0)</f>
        <v xml:space="preserve"> Descripción del Producto:
* Soporte cervical rígido, elaborado en espuma de alta densidad, con soporte mentoniano, occipital y esternal.
* Medidas: multitalla</v>
      </c>
      <c r="F33" s="29">
        <v>2</v>
      </c>
    </row>
    <row r="34" spans="1:6" ht="65" x14ac:dyDescent="0.3">
      <c r="A34" s="41">
        <v>32</v>
      </c>
      <c r="B34" s="14"/>
      <c r="C34" s="15" t="s">
        <v>38</v>
      </c>
      <c r="D34" s="33" t="s">
        <v>34</v>
      </c>
      <c r="E34" s="62" t="str">
        <f>VLOOKUP(D34,Tabla16[#All],2,0)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34" s="29">
        <v>1</v>
      </c>
    </row>
    <row r="35" spans="1:6" ht="156" x14ac:dyDescent="0.3">
      <c r="A35" s="41">
        <v>33</v>
      </c>
      <c r="B35" s="14"/>
      <c r="C35" s="15" t="s">
        <v>38</v>
      </c>
      <c r="D35" s="56" t="s">
        <v>35</v>
      </c>
      <c r="E35" s="62" t="str">
        <f>VLOOKUP(D35,Tabla16[#All],2,0)</f>
        <v>Vajillas en melamina ( no se rompe) compuesta por:                                                                   4 Platos Pando
4 Platos Hondo 
4 Platos Torteros
4 Pocillos                                                                                                                                                  Forma : redonda o cuadrada , Opciones : Las vajillas pueden ser monocolor (cualquiera) , con flores , bordes de otro color .                                   La melamina es un plastico fuerte prácticamente irrompible, resistente a los arañazos y al ácido que aguanta temperaturas desde -30ºC a 70ºC.
La vajilla de melamina imita en algunos casos vajillas de porcelana,  ventajas no tóxicas , no producen sabor a los alimentos (insípidas), livianas</v>
      </c>
      <c r="F35" s="29">
        <v>10</v>
      </c>
    </row>
    <row r="36" spans="1:6" ht="143" x14ac:dyDescent="0.3">
      <c r="A36" s="44">
        <v>34</v>
      </c>
      <c r="B36" s="28"/>
      <c r="C36" s="21" t="s">
        <v>38</v>
      </c>
      <c r="D36" s="57" t="s">
        <v>36</v>
      </c>
      <c r="E36" s="63" t="str">
        <f>VLOOKUP(D36,Tabla16[#All],2,0)</f>
        <v xml:space="preserve"> El dispensador de agua caliente y fría tiene un tanque de agua de 3 o 5 galones (no incluido) y proporciona agua fría y agua caliente al instante.
Enfriamiento termoeléctrico que ahorra energía e ingeniería de alta eficiencia térmica; ruido bajo
Armario de almacenamiento inferior; Dimensiones: 31 pulgadas x 11 pulgadas x 11 pulgadas (sin botella)
El dispensador utiliza 550 vatios de potencia de calefacción para proporcionar agua caliente con temperaturas de 194F (90C) 5L / h, utiliza 75 vatios de potencia de enfriamiento para proporcionar agua fría con temperaturas de 59F (15C) 0,7L / h
Utiliza un enchufe polarizado de clavija plana, 120 V, 60 Hz, 4,0 A</v>
      </c>
      <c r="F36" s="64">
        <v>1</v>
      </c>
    </row>
  </sheetData>
  <sheetProtection algorithmName="SHA-512" hashValue="j6ptlCSHifJ3W0clCrxNIRbmAVPiQQV/RYabfAhWeGasifU9GgJusyAq8mCDAGKiXVUjypn5AgtZ8sIt6PiDrA==" saltValue="psFKXaEe9DRUqg26uVZdUg==" spinCount="100000" sheet="1" objects="1" scenarios="1" selectLockedCells="1" selectUnlockedCells="1"/>
  <mergeCells count="1">
    <mergeCell ref="A1:F1"/>
  </mergeCells>
  <dataValidations xWindow="14" yWindow="667" count="2">
    <dataValidation type="list" allowBlank="1" showInputMessage="1" showErrorMessage="1" sqref="C3:C36" xr:uid="{00000000-0002-0000-0000-000000000000}">
      <formula1>"DISPOSITIVO MÉDICO,MOBILIARIO,INSTRUMENTAL"</formula1>
    </dataValidation>
    <dataValidation type="list" allowBlank="1" showInputMessage="1" showErrorMessage="1" promptTitle="Seleccione" prompt="Cantidad necesitada" sqref="F3:F36" xr:uid="{00000000-0002-0000-0000-000001000000}">
      <formula1>#REF!</formula1>
    </dataValidation>
  </dataValidation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639FF-9828-4816-8639-9A6CA97D9FA4}">
  <sheetPr codeName="Hoja32"/>
  <dimension ref="A1:F42"/>
  <sheetViews>
    <sheetView showGridLines="0" topLeftCell="A40" zoomScaleNormal="100" workbookViewId="0">
      <selection activeCell="D42" sqref="D42"/>
    </sheetView>
  </sheetViews>
  <sheetFormatPr baseColWidth="10" defaultColWidth="8" defaultRowHeight="13" x14ac:dyDescent="0.3"/>
  <cols>
    <col min="1" max="1" width="7.9140625" style="46" customWidth="1"/>
    <col min="2" max="2" width="14.08203125" style="47" customWidth="1"/>
    <col min="3" max="3" width="15.58203125" style="46" customWidth="1"/>
    <col min="4" max="4" width="19" style="48" customWidth="1"/>
    <col min="5" max="5" width="46" style="48" customWidth="1"/>
    <col min="6" max="6" width="9.6640625" style="19" customWidth="1"/>
    <col min="7" max="16384" width="8" style="1"/>
  </cols>
  <sheetData>
    <row r="1" spans="1:6" ht="41.25" customHeight="1" x14ac:dyDescent="0.3">
      <c r="A1" s="80" t="s">
        <v>125</v>
      </c>
      <c r="B1" s="81"/>
      <c r="C1" s="81"/>
      <c r="D1" s="81"/>
      <c r="E1" s="81"/>
      <c r="F1" s="81"/>
    </row>
    <row r="2" spans="1:6" x14ac:dyDescent="0.3">
      <c r="A2" s="38" t="s">
        <v>0</v>
      </c>
      <c r="B2" s="39" t="s">
        <v>1</v>
      </c>
      <c r="C2" s="39" t="s">
        <v>2</v>
      </c>
      <c r="D2" s="39" t="s">
        <v>3</v>
      </c>
      <c r="E2" s="39" t="s">
        <v>53</v>
      </c>
      <c r="F2" s="40" t="s">
        <v>4</v>
      </c>
    </row>
    <row r="3" spans="1:6" ht="112" x14ac:dyDescent="0.3">
      <c r="A3" s="41">
        <v>1</v>
      </c>
      <c r="B3" s="15" t="s">
        <v>92</v>
      </c>
      <c r="C3" s="15" t="s">
        <v>38</v>
      </c>
      <c r="D3" s="32" t="s">
        <v>5</v>
      </c>
      <c r="E3" s="42" t="str">
        <f>VLOOKUP(D3,Tabla16[#All],2,0)</f>
        <v xml:space="preserve">Escritorios para un solo puesto de trabajo 
medidas 120x60x75cm
ancho 120 centímetros
alto 75 centímetros
profundo 60 centímetros
material madera tipo aglomerado acabado tipo madera o similar, base en metal. posibilidades, base en madera 
</v>
      </c>
      <c r="F3" s="22">
        <v>1</v>
      </c>
    </row>
    <row r="4" spans="1:6" ht="238" x14ac:dyDescent="0.3">
      <c r="A4" s="41">
        <v>2</v>
      </c>
      <c r="B4" s="15" t="s">
        <v>92</v>
      </c>
      <c r="C4" s="15" t="s">
        <v>38</v>
      </c>
      <c r="D4" s="32" t="s">
        <v>6</v>
      </c>
      <c r="E4" s="42" t="str">
        <f>VLOOKUP(D4,Tabla16[#All],2,0)</f>
        <v xml:space="preserve">Archivador 4 cajones, base con niveladores protegidos con polipropileno hr 5/16 para evitar ralladuras en el piso. correderas en lámina cold rolled calibre 18 (full extensión). la cajonera cuenta con 2 cajones y 1 gaveta con capacidad para fólder colgante tamaño oficio. cada gaveta posee tope para evitar su caída. limpieza por aspersión total en desengrasante, desfosfatizante y sellante. pintura electrostática, gavetas montadas sobre correderas independientes remachadas, sistema de seguridad tipo trampa, frentes en lámina.
alto 136 cm
ancho 47 cm
fondo 60 cm
posibles colores gris atardecer, gris, o negro o café 
capacidad: 55 kilos por cajón, carga distribuida
según el ancho de 30 a 60 cm
según el alto de 90.1 a 160 cm
</v>
      </c>
      <c r="F4" s="22">
        <v>1</v>
      </c>
    </row>
    <row r="5" spans="1:6" ht="42" x14ac:dyDescent="0.3">
      <c r="A5" s="41">
        <v>3</v>
      </c>
      <c r="B5" s="15" t="s">
        <v>92</v>
      </c>
      <c r="C5" s="15" t="s">
        <v>38</v>
      </c>
      <c r="D5" s="32" t="s">
        <v>7</v>
      </c>
      <c r="E5" s="42" t="str">
        <f>VLOOKUP(D5,Tabla16[#All],2,0)</f>
        <v xml:space="preserve">Silla gerencial polipropileno, base metálica, con rodachines y apoya brazos, graduable, color negro (o gris oscuro). Capacidad una persona Max. 100 kilos </v>
      </c>
      <c r="F5" s="22">
        <v>1</v>
      </c>
    </row>
    <row r="6" spans="1:6" ht="70" x14ac:dyDescent="0.3">
      <c r="A6" s="41">
        <v>4</v>
      </c>
      <c r="B6" s="15" t="s">
        <v>92</v>
      </c>
      <c r="C6" s="15" t="s">
        <v>38</v>
      </c>
      <c r="D6" s="32" t="s">
        <v>8</v>
      </c>
      <c r="E6" s="42" t="str">
        <f>VLOOKUP(D6,Tabla16[#All],2,0)</f>
        <v xml:space="preserve">Silla Auxiliar Style Negra o similar 
para uso interior como exterior. Base metálica, asiento y espaldar en polipropileno. Alta resistencia. 
• Colores como blanco, rojo, amarillo, verde, azul y chocolate.
</v>
      </c>
      <c r="F6" s="22">
        <v>2</v>
      </c>
    </row>
    <row r="7" spans="1:6" ht="196" x14ac:dyDescent="0.3">
      <c r="A7" s="41">
        <v>5</v>
      </c>
      <c r="B7" s="15" t="s">
        <v>92</v>
      </c>
      <c r="C7" s="15" t="s">
        <v>38</v>
      </c>
      <c r="D7" s="32" t="s">
        <v>9</v>
      </c>
      <c r="E7" s="42" t="str">
        <f>VLOOKUP(D7,Tabla16[#All],2,0)</f>
        <v xml:space="preserve">Computador Portátil + Licencia Individual Office 365 por 12 meses.  Doble juego de micrófono y software de reducción del ruido de avanzada.  Memoria RAM del Computador 8 GB. MARCA OPCIONAL, no obstante, las características del equipo deben ser similares o mejores. 
Incluye Disco Estado Solido (SSD) 
Cap. Del Disco Estado Solido 512 GB
Procesador del Computador INTEL Core i5 10 generación o AMD RYZEN 5 última generación
Sistema Operativo Windows 
Versión Sistema Operativo Windows 10 Home 64 
Numero de Núcleos del Procesador 4 Núcleos
Velocidad del Procesador 1,6 o similares
</v>
      </c>
      <c r="F7" s="22">
        <v>1</v>
      </c>
    </row>
    <row r="8" spans="1:6" ht="112" x14ac:dyDescent="0.3">
      <c r="A8" s="41">
        <v>6</v>
      </c>
      <c r="B8" s="15" t="s">
        <v>92</v>
      </c>
      <c r="C8" s="15" t="s">
        <v>38</v>
      </c>
      <c r="D8" s="32" t="s">
        <v>10</v>
      </c>
      <c r="E8" s="42" t="str">
        <f>VLOOKUP(D8,Tabla16[#All],2,0)</f>
        <v xml:space="preserve">Multifuncional con sistemas de tanque de tinta; Copiadora Escáner; Pantalla LCD color de 1,44" para fácil impresión y copiado
Sistema Ecofit, llenado automático y limpio
Velocidad impresión, hasta 4500 en negro o 7500 páginas a color
Wifi / connect y wifi direct. MARCA OPCIONAL, no obstante, las características del equipo deben ser similares o mejores. 
</v>
      </c>
      <c r="F8" s="22">
        <v>1</v>
      </c>
    </row>
    <row r="9" spans="1:6" ht="252" x14ac:dyDescent="0.3">
      <c r="A9" s="41">
        <v>7</v>
      </c>
      <c r="B9" s="15" t="s">
        <v>92</v>
      </c>
      <c r="C9" s="15" t="s">
        <v>38</v>
      </c>
      <c r="D9" s="32" t="s">
        <v>11</v>
      </c>
      <c r="E9" s="42" t="str">
        <f>VLOOKUP(D9,Tabla16[#All],2,0)</f>
        <v xml:space="preserve">TV 50" Pulgadas 126 cm 50 4K-UHD  Plano Smart TV
Ancho o Frente del TV Con Base 112  Centímetros
Alto del TV Con Base 71.8  Centímetros
Fondo del TV Con Base 25.7  Centímetros
Ancho o Frente del TV Sin Base 112  Centímetros
Alto del TV Sin Base 65.3  Centímetros
Fondo del TV Sin Base 4.92  Centímetros Sintonizador Digital DVB T2  
Potencia de Audio 20  Watts
Velocidad de Respuesta del TV 60 Hz 
Smart TV 
 Tiene Opción de Compartir Pantalla 
Asistente de Voz Si Soporta Asistente de Voz 
Opciones de Conectividad Bluetooth 
WiFi                                                                                                                                MARCA OPCIONAL , no obstante las características del equipo deben ser similares o mejores. 
</v>
      </c>
      <c r="F9" s="22">
        <v>1</v>
      </c>
    </row>
    <row r="10" spans="1:6" ht="42" x14ac:dyDescent="0.3">
      <c r="A10" s="41">
        <v>8</v>
      </c>
      <c r="B10" s="15" t="s">
        <v>92</v>
      </c>
      <c r="C10" s="15" t="s">
        <v>38</v>
      </c>
      <c r="D10" s="32" t="s">
        <v>12</v>
      </c>
      <c r="E10" s="42" t="str">
        <f>VLOOKUP(D10,Tabla16[#All],2,0)</f>
        <v>SOPORTE TV - Base Escualizable de Tijera para televisores de 40" a 60" Peso Máximo que Soporta 40 Kilogramos Tamaño de TV que Soporta 40" a 60"</v>
      </c>
      <c r="F10" s="22">
        <v>1</v>
      </c>
    </row>
    <row r="11" spans="1:6" ht="196" x14ac:dyDescent="0.3">
      <c r="A11" s="41">
        <v>9</v>
      </c>
      <c r="B11" s="15" t="s">
        <v>92</v>
      </c>
      <c r="C11" s="15" t="s">
        <v>38</v>
      </c>
      <c r="D11" s="32" t="s">
        <v>13</v>
      </c>
      <c r="E11" s="42" t="str">
        <f>VLOOKUP(D11,Tabla16[#All],2,0)</f>
        <v xml:space="preserve">Videoproyector Smart con acceso a conexión WI-FI Información Básica
Uso del Proyector Hogar o similar 
Portabilidad Si es Portable (Con Batería) 
Fuentes de Alimentación de Energía Batería Recargable Interna 
Energía Eléctrica 
Tonalidad Exacta del Color Blanco 
Características Técnicas
Duración de la Lampara 30000 Horas Aprox
Brillo 600 Lumens
Tamaño de Proyección 100 Pulgadas
Resolución de la Imagen del Proyector Full HD 
Tecnología de Visualización DLP 
</v>
      </c>
      <c r="F11" s="22">
        <v>1</v>
      </c>
    </row>
    <row r="12" spans="1:6" ht="154" x14ac:dyDescent="0.3">
      <c r="A12" s="41">
        <v>10</v>
      </c>
      <c r="B12" s="15" t="s">
        <v>92</v>
      </c>
      <c r="C12" s="15" t="s">
        <v>38</v>
      </c>
      <c r="D12" s="51" t="s">
        <v>88</v>
      </c>
      <c r="E12" s="42" t="str">
        <f>VLOOKUP(D12,Tabla16[#All],2,0)</f>
        <v xml:space="preserve">Telón O Pantalla Manual 234x177 Para Proyección - Dimensiones:234X177
- Ideal para aplicaciones en oficinas o aulas de clase.
- Material retardante al fuego
- Superficie blanco mate
- Es perfecto para proyectores de video, diapositivas y retroproyectores.
- Carcasa metálica resistente al polvo
- Angulo de visualización de 150° y ganancia visual. Opción: Puede tener trípode para colgar
</v>
      </c>
      <c r="F12" s="22">
        <v>1</v>
      </c>
    </row>
    <row r="13" spans="1:6" ht="308" x14ac:dyDescent="0.3">
      <c r="A13" s="41">
        <v>11</v>
      </c>
      <c r="B13" s="15" t="s">
        <v>92</v>
      </c>
      <c r="C13" s="15" t="s">
        <v>38</v>
      </c>
      <c r="D13" s="32" t="s">
        <v>14</v>
      </c>
      <c r="E13" s="42" t="str">
        <f>VLOOKUP(D13,Tabla16[#All],2,0)</f>
        <v xml:space="preserve">Parlante recargable portátil de 6.5" X2
Sonido contundente y nítido es ideal para eventos sociales, conferencias, Etc.
Medidas 13 pulgadas (60 cm alto )
CARACTERISTICAS: Soportable sobre trípode
*Duración de hasta 8 horas seguidas de batería
* Boofer de 6.5 " X2
* Potencia 7000 W PMPO
* CON LUZ LED
* Entrada Auxiliar para cable 1x1
* Reproductor de MP3, MP4
* Bluetooth, USB, SD y Radio FM.
* Entrada de micrófono con control de volumen y eco.
* Reproduce formato MP3/WMA.
* Control remoto y micrófono alámbrico.
 INCLUYE:
-1 Parlante cabina 
-1 Control
-1 Micrófono
-1 Manual
-1 Cable para cargar, Sin marca especifica. 
</v>
      </c>
      <c r="F13" s="23">
        <v>1</v>
      </c>
    </row>
    <row r="14" spans="1:6" ht="84" x14ac:dyDescent="0.3">
      <c r="A14" s="41">
        <v>12</v>
      </c>
      <c r="B14" s="15" t="s">
        <v>92</v>
      </c>
      <c r="C14" s="15" t="s">
        <v>38</v>
      </c>
      <c r="D14" s="51" t="s">
        <v>89</v>
      </c>
      <c r="E14" s="42" t="str">
        <f>VLOOKUP(D14,Tabla16[#All],2,0)</f>
        <v xml:space="preserve">Soporte metálico graduable, para parlante cabina Descripción
Altura del altavoz ajustable: 60 cm a 1,20 mts
Altavoz Máx. Peso: 100 lbs. (45 kgs.)
Se vende como: Unidad
Peso: 1.830g
</v>
      </c>
      <c r="F14" s="23">
        <v>1</v>
      </c>
    </row>
    <row r="15" spans="1:6" ht="140" x14ac:dyDescent="0.3">
      <c r="A15" s="41">
        <v>13</v>
      </c>
      <c r="B15" s="15" t="s">
        <v>92</v>
      </c>
      <c r="C15" s="15" t="s">
        <v>38</v>
      </c>
      <c r="D15" s="32" t="s">
        <v>15</v>
      </c>
      <c r="E15" s="42" t="str">
        <f>VLOOKUP(D15,Tabla16[#All],2,0)</f>
        <v xml:space="preserve">Ventilador 2 en 1, 120 V Alto 50 cm; Material Plástico
Gracias al diseño de sus mallas aerodinámicas se obtiene una mayor concentración de aire que hace más poderosa la sensación de frescura. Máxima concentración del aire. Hasta 3 veces más silencioso y aún más fuerte. Optimiza hasta un 20% del consumo de energía. Mallas aerodinámicas 100% seguras que evitan cualquier tipo de accidente. Seguro sistema de inclinación vertical que se acciona por el botón lateral. Piezas plásticas que evitan la oxidación y facilitan la limpieza. Eco amigable e insonoro.
</v>
      </c>
      <c r="F15" s="23">
        <v>3</v>
      </c>
    </row>
    <row r="16" spans="1:6" ht="70" x14ac:dyDescent="0.3">
      <c r="A16" s="41">
        <v>14</v>
      </c>
      <c r="B16" s="15" t="s">
        <v>92</v>
      </c>
      <c r="C16" s="15" t="s">
        <v>38</v>
      </c>
      <c r="D16" s="32" t="s">
        <v>16</v>
      </c>
      <c r="E16" s="42" t="str">
        <f>VLOOKUP(D16,Tabla16[#All],2,0)</f>
        <v xml:space="preserve">MESA PLASTICA PVC color blanco Características 
Cuenta con una resistencia hasta de 60 Kilos
Uso interiores - exteriores
75x75; 4 puestos.   Cualquier marca
</v>
      </c>
      <c r="F16" s="23">
        <v>8</v>
      </c>
    </row>
    <row r="17" spans="1:6" ht="84" x14ac:dyDescent="0.3">
      <c r="A17" s="41">
        <v>15</v>
      </c>
      <c r="B17" s="15" t="s">
        <v>92</v>
      </c>
      <c r="C17" s="15" t="s">
        <v>38</v>
      </c>
      <c r="D17" s="32" t="s">
        <v>17</v>
      </c>
      <c r="E17" s="42" t="str">
        <f>VLOOKUP(D17,Tabla16[#All],2,0)</f>
        <v xml:space="preserve">Silla plástica color blanco sin brazos, 
Alto 89 cm
Sillas para aire libre y espacios exteriores.
Ancho/Profundo 49,5 cm
Largo 46,5 cm
</v>
      </c>
      <c r="F17" s="23">
        <v>80</v>
      </c>
    </row>
    <row r="18" spans="1:6" ht="238" x14ac:dyDescent="0.3">
      <c r="A18" s="41">
        <v>16</v>
      </c>
      <c r="B18" s="15" t="s">
        <v>92</v>
      </c>
      <c r="C18" s="15" t="s">
        <v>38</v>
      </c>
      <c r="D18" s="32" t="s">
        <v>18</v>
      </c>
      <c r="E18" s="42" t="str">
        <f>VLOOKUP(D18,Tabla16[#All],2,0)</f>
        <v xml:space="preserve">Características Técnicas CARPA TOLDO PLEGABLE 
Base : 3 mts x 3 mts 
Altura 2,40 Mts.
Forma : Piramidal , su diseño contempla tela afianzada a los pilares del toldo, fácil de instalar y quitar.
Uso : Exterior 
Material del Toldo: Poliéster o similar 
Estructura : metálica en tubos de 1/2 “ o similar, fácilmente armable, con tubos que se ensamblan entre sí y terminales plásticas en las esquinas para poder ensamblar la estructura. O sistema estructural similar.
Peso desarmado: 6  Kg
Color a escoger entre blanco con azul o blanco con verde  o blanco con café o similar
Partes del elemento: Piezas para estructura metálica, tela, elementos de armado y anclaje.
</v>
      </c>
      <c r="F18" s="23">
        <v>1</v>
      </c>
    </row>
    <row r="19" spans="1:6" ht="70" x14ac:dyDescent="0.3">
      <c r="A19" s="41">
        <v>17</v>
      </c>
      <c r="B19" s="15" t="s">
        <v>92</v>
      </c>
      <c r="C19" s="15" t="s">
        <v>38</v>
      </c>
      <c r="D19" s="32" t="s">
        <v>19</v>
      </c>
      <c r="E19" s="42" t="str">
        <f>VLOOKUP(D19,Tabla16[#All],2,0)</f>
        <v xml:space="preserve">Tela tejido plano.
- Plegable cuatro cuerpos cada cuerpo mide 45 cm.
- Espuma densidad 15
- Medidas en cms: 60x180x3,5.
</v>
      </c>
      <c r="F19" s="23">
        <v>46</v>
      </c>
    </row>
    <row r="20" spans="1:6" ht="28" x14ac:dyDescent="0.3">
      <c r="A20" s="41">
        <v>18</v>
      </c>
      <c r="B20" s="15" t="s">
        <v>92</v>
      </c>
      <c r="C20" s="15" t="s">
        <v>38</v>
      </c>
      <c r="D20" s="32" t="s">
        <v>39</v>
      </c>
      <c r="E20" s="42" t="str">
        <f>VLOOKUP(D20,Tabla16[#All],2,0)</f>
        <v>Olla aluminio triple fuerte, 38Cmts Diam. o similar, 40 litros de capacidad mínimo</v>
      </c>
      <c r="F20" s="23">
        <v>1</v>
      </c>
    </row>
    <row r="21" spans="1:6" ht="29" x14ac:dyDescent="0.3">
      <c r="A21" s="41">
        <v>19</v>
      </c>
      <c r="B21" s="15" t="s">
        <v>92</v>
      </c>
      <c r="C21" s="15" t="s">
        <v>38</v>
      </c>
      <c r="D21" s="32" t="s">
        <v>21</v>
      </c>
      <c r="E21" s="42" t="str">
        <f>VLOOKUP(D21,Tabla16[#All],2,0)</f>
        <v>Caldero de aluminio de 10 lts con tapa</v>
      </c>
      <c r="F21" s="23">
        <v>1</v>
      </c>
    </row>
    <row r="22" spans="1:6" ht="26" x14ac:dyDescent="0.3">
      <c r="A22" s="41">
        <v>20</v>
      </c>
      <c r="B22" s="15" t="s">
        <v>92</v>
      </c>
      <c r="C22" s="15" t="s">
        <v>38</v>
      </c>
      <c r="D22" s="34" t="s">
        <v>41</v>
      </c>
      <c r="E22" s="42" t="str">
        <f>VLOOKUP(D22,Tabla16[#All],2,0)</f>
        <v xml:space="preserve">Paila de aluminio para freír de 40 cmts </v>
      </c>
      <c r="F22" s="23">
        <v>1</v>
      </c>
    </row>
    <row r="23" spans="1:6" ht="26" x14ac:dyDescent="0.3">
      <c r="A23" s="41">
        <v>21</v>
      </c>
      <c r="B23" s="15" t="s">
        <v>92</v>
      </c>
      <c r="C23" s="15" t="s">
        <v>38</v>
      </c>
      <c r="D23" s="34" t="s">
        <v>42</v>
      </c>
      <c r="E23" s="42" t="str">
        <f>VLOOKUP(D23,Tabla16[#All],2,0)</f>
        <v>Porta Comida En Aluminio Alta Calidad X 4 Unidades (Niveles)</v>
      </c>
      <c r="F23" s="23">
        <v>4</v>
      </c>
    </row>
    <row r="24" spans="1:6" ht="26" x14ac:dyDescent="0.3">
      <c r="A24" s="41">
        <v>22</v>
      </c>
      <c r="B24" s="15" t="s">
        <v>92</v>
      </c>
      <c r="C24" s="15" t="s">
        <v>38</v>
      </c>
      <c r="D24" s="32" t="s">
        <v>22</v>
      </c>
      <c r="E24" s="42" t="str">
        <f>VLOOKUP(D24,Tabla16[#All],2,0)</f>
        <v>Cuchara sopera en acero inoxidable</v>
      </c>
      <c r="F24" s="23">
        <v>100</v>
      </c>
    </row>
    <row r="25" spans="1:6" ht="28" x14ac:dyDescent="0.3">
      <c r="A25" s="41">
        <v>23</v>
      </c>
      <c r="B25" s="15" t="s">
        <v>92</v>
      </c>
      <c r="C25" s="15" t="s">
        <v>38</v>
      </c>
      <c r="D25" s="32" t="s">
        <v>23</v>
      </c>
      <c r="E25" s="42" t="str">
        <f>VLOOKUP(D25,Tabla16[#All],2,0)</f>
        <v>Vaso plástico con capacidad de 0.5L, duraderos, hechos de materiales aptos para el contacto con alimentos</v>
      </c>
      <c r="F25" s="23">
        <v>100</v>
      </c>
    </row>
    <row r="26" spans="1:6" ht="29" x14ac:dyDescent="0.3">
      <c r="A26" s="41">
        <v>24</v>
      </c>
      <c r="B26" s="15" t="s">
        <v>92</v>
      </c>
      <c r="C26" s="15" t="s">
        <v>38</v>
      </c>
      <c r="D26" s="34" t="s">
        <v>43</v>
      </c>
      <c r="E26" s="42" t="str">
        <f>VLOOKUP(D26,Tabla16[#All],2,0)</f>
        <v>Taza plástica con capacidad de 250 CC. duraderos, hechos de materiales aptos para el contacto con alimentos</v>
      </c>
      <c r="F26" s="23">
        <v>100</v>
      </c>
    </row>
    <row r="27" spans="1:6" ht="42" x14ac:dyDescent="0.3">
      <c r="A27" s="41">
        <v>25</v>
      </c>
      <c r="B27" s="15" t="s">
        <v>92</v>
      </c>
      <c r="C27" s="15" t="s">
        <v>38</v>
      </c>
      <c r="D27" s="32" t="s">
        <v>24</v>
      </c>
      <c r="E27" s="42" t="str">
        <f>VLOOKUP(D27,Tabla16[#All],2,0)</f>
        <v>Set x4 Utensilios de Cocina en Nylon o plástico resistente a altas temperaturas, compatible con alimentos,  (Cuchara, Espátula, Cucharón, Espumadera)</v>
      </c>
      <c r="F27" s="23">
        <v>2</v>
      </c>
    </row>
    <row r="28" spans="1:6" ht="26" x14ac:dyDescent="0.3">
      <c r="A28" s="41">
        <v>26</v>
      </c>
      <c r="B28" s="15" t="s">
        <v>92</v>
      </c>
      <c r="C28" s="15" t="s">
        <v>38</v>
      </c>
      <c r="D28" s="32" t="s">
        <v>25</v>
      </c>
      <c r="E28" s="42" t="str">
        <f>VLOOKUP(D28,Tabla16[#All],2,0)</f>
        <v xml:space="preserve">Pinzas en acero para coger alimentos </v>
      </c>
      <c r="F28" s="23">
        <v>3</v>
      </c>
    </row>
    <row r="29" spans="1:6" ht="28" x14ac:dyDescent="0.3">
      <c r="A29" s="41">
        <v>27</v>
      </c>
      <c r="B29" s="15" t="s">
        <v>92</v>
      </c>
      <c r="C29" s="15" t="s">
        <v>38</v>
      </c>
      <c r="D29" s="32" t="s">
        <v>26</v>
      </c>
      <c r="E29" s="42" t="str">
        <f>VLOOKUP(D29,Tabla16[#All],2,0)</f>
        <v>Juego Cuchillos x5 Unidades Acero Mango Negro, diferentes tamaños, cortes múltiples</v>
      </c>
      <c r="F29" s="23">
        <v>1</v>
      </c>
    </row>
    <row r="30" spans="1:6" ht="29" x14ac:dyDescent="0.3">
      <c r="A30" s="41">
        <v>28</v>
      </c>
      <c r="B30" s="15" t="s">
        <v>92</v>
      </c>
      <c r="C30" s="15" t="s">
        <v>38</v>
      </c>
      <c r="D30" s="32" t="s">
        <v>27</v>
      </c>
      <c r="E30" s="42" t="str">
        <f>VLOOKUP(D30,Tabla16[#All],2,0)</f>
        <v>Jarra familiar 3 litros plástica traslucida</v>
      </c>
      <c r="F30" s="23">
        <v>4</v>
      </c>
    </row>
    <row r="31" spans="1:6" ht="28" x14ac:dyDescent="0.3">
      <c r="A31" s="41">
        <v>29</v>
      </c>
      <c r="B31" s="15" t="s">
        <v>92</v>
      </c>
      <c r="C31" s="15" t="s">
        <v>38</v>
      </c>
      <c r="D31" s="34" t="s">
        <v>44</v>
      </c>
      <c r="E31" s="42" t="str">
        <f>VLOOKUP(D31,Tabla16[#All],2,0)</f>
        <v xml:space="preserve">Pimpina o bidón para agua, plástico apto para almacenamiento de alimentos </v>
      </c>
      <c r="F31" s="23">
        <v>2</v>
      </c>
    </row>
    <row r="32" spans="1:6" ht="26" x14ac:dyDescent="0.3">
      <c r="A32" s="41">
        <v>30</v>
      </c>
      <c r="B32" s="15" t="s">
        <v>92</v>
      </c>
      <c r="C32" s="15" t="s">
        <v>38</v>
      </c>
      <c r="D32" s="32" t="s">
        <v>28</v>
      </c>
      <c r="E32" s="42" t="str">
        <f>VLOOKUP(D32,Tabla16[#All],2,0)</f>
        <v xml:space="preserve">Colador en malla plástico </v>
      </c>
      <c r="F32" s="23">
        <v>1</v>
      </c>
    </row>
    <row r="33" spans="1:6" ht="29" x14ac:dyDescent="0.3">
      <c r="A33" s="41">
        <v>31</v>
      </c>
      <c r="B33" s="15" t="s">
        <v>92</v>
      </c>
      <c r="C33" s="15" t="s">
        <v>38</v>
      </c>
      <c r="D33" s="34" t="s">
        <v>51</v>
      </c>
      <c r="E33" s="42" t="str">
        <f>VLOOKUP(D33,Tabla16[#All],2,0)</f>
        <v xml:space="preserve">Coladores en tela con aro metálico, lavable, 15 - 20 cmts diámetro  </v>
      </c>
      <c r="F33" s="23">
        <v>1</v>
      </c>
    </row>
    <row r="34" spans="1:6" ht="26" x14ac:dyDescent="0.3">
      <c r="A34" s="41">
        <v>32</v>
      </c>
      <c r="B34" s="15" t="s">
        <v>92</v>
      </c>
      <c r="C34" s="15" t="s">
        <v>38</v>
      </c>
      <c r="D34" s="34" t="s">
        <v>46</v>
      </c>
      <c r="E34" s="42" t="str">
        <f>VLOOKUP(D34,Tabla16[#All],2,0)</f>
        <v>Termo para café exterior en aluminio capacidad 1 lt.</v>
      </c>
      <c r="F34" s="23">
        <v>3</v>
      </c>
    </row>
    <row r="35" spans="1:6" ht="84" x14ac:dyDescent="0.3">
      <c r="A35" s="41">
        <v>33</v>
      </c>
      <c r="B35" s="15" t="s">
        <v>92</v>
      </c>
      <c r="C35" s="15" t="s">
        <v>38</v>
      </c>
      <c r="D35" s="34" t="s">
        <v>47</v>
      </c>
      <c r="E35" s="42" t="str">
        <f>VLOOKUP(D35,Tabla16[#All],2,0)</f>
        <v xml:space="preserve">Ancho 34 cm, 75 cm de alto, fondo 32 cm, de acero inoxidable calibre 26, color plateado, peso 6 kg, tipo greca, Consumo 1800 Watts, gas, Capacidad
120 tintos, con luz encendido, con indicador de llenado, sin apague automático
</v>
      </c>
      <c r="F35" s="23">
        <v>1</v>
      </c>
    </row>
    <row r="36" spans="1:6" ht="42" x14ac:dyDescent="0.3">
      <c r="A36" s="41">
        <v>34</v>
      </c>
      <c r="B36" s="15" t="s">
        <v>92</v>
      </c>
      <c r="C36" s="15" t="s">
        <v>38</v>
      </c>
      <c r="D36" s="34" t="s">
        <v>29</v>
      </c>
      <c r="E36" s="42" t="str">
        <f>VLOOKUP(D36,Tabla16[#All],2,0)</f>
        <v xml:space="preserve">Camilla De Primero Auxilios Emergencia Traslado + Inmovilizador de cabeza + arnés reflectivo. Material plástico, color naranja, riatas de amarre. </v>
      </c>
      <c r="F36" s="23">
        <v>1</v>
      </c>
    </row>
    <row r="37" spans="1:6" ht="25.5" customHeight="1" x14ac:dyDescent="0.3">
      <c r="A37" s="41">
        <v>35</v>
      </c>
      <c r="B37" s="15" t="s">
        <v>92</v>
      </c>
      <c r="C37" s="15" t="s">
        <v>38</v>
      </c>
      <c r="D37" s="32" t="s">
        <v>30</v>
      </c>
      <c r="E37" s="42" t="str">
        <f>VLOOKUP(D37,Tabla16[#All],2,0)</f>
        <v xml:space="preserve">Potencial de extinción, MULTIUSOS 
Materias sólidas, materias líquidas licuables y equipos electrónicos energizados
Contenido 10 lb
Certificación
NTC 652, NTC 1141, NTC 1916, NTC 2885, NTC 1446
Agente Extintor Polvo químico seco
Fuegos Clases ABC
</v>
      </c>
      <c r="F37" s="23">
        <v>1</v>
      </c>
    </row>
    <row r="38" spans="1:6" ht="25.5" customHeight="1" x14ac:dyDescent="0.3">
      <c r="A38" s="41">
        <v>36</v>
      </c>
      <c r="B38" s="15" t="s">
        <v>92</v>
      </c>
      <c r="C38" s="15" t="s">
        <v>38</v>
      </c>
      <c r="D38" s="32" t="s">
        <v>31</v>
      </c>
      <c r="E38" s="42" t="str">
        <f>VLOOKUP(D38,Tabla16[#All],2,0)</f>
        <v xml:space="preserve">Material de las canecas: Plástico
Material del soporte: Metálico
Incluye:
- 3 canecas de 35 litros
- 1 Soporte metálico y su respectivo sticker
Disponibilidad de colores en las canecas: verde, blanco, negro 
Un “punto ecológico” consiste en una zona especial claramente demarcada y señalizada, compuesta por 3 o 4 recipientes cuyo tamaño serán de libre determinación acorde al tipo de establecimiento comercial, institucional. 
</v>
      </c>
      <c r="F38" s="23">
        <v>1</v>
      </c>
    </row>
    <row r="39" spans="1:6" ht="336" x14ac:dyDescent="0.3">
      <c r="A39" s="41">
        <v>37</v>
      </c>
      <c r="B39" s="15" t="s">
        <v>92</v>
      </c>
      <c r="C39" s="15" t="s">
        <v>38</v>
      </c>
      <c r="D39" s="32" t="s">
        <v>32</v>
      </c>
      <c r="E39" s="42" t="str">
        <f>VLOOKUP(D39,Tabla16[#All],2,0)</f>
        <v>Descripción
BOTIQUÍN GABINETE METALICO SEMI INDUSTRIAL CON LLAVE 38X27X12 (o medida similar) COLLED ROLLED DE PRIMERO AUXILIOS .
Gabinete de primeros auxilios metálico de pared, elaborado en lámina de alta calidad, pintura electrostática horneable, puerta en vidrio, con chapa y 2 llaves, 3 divisiones que permiten una mejor distribución de la dotación.        CONTENIDO
- Tapaboca Quirúrgico.
- 2 Guantes desechables
- Botella de Alcohol Mediana marca Osa de 120 Ml.
- Paquete de algodón 5 gr.
- Paquete de baja lenguas x 4
- Paquete de Gasas Estériles
- Jeringa y Aguja. 5 Ml.
- Botella de agua mineral 300 ml.
- Paquete de copitos de algodón
- Paquete de analgésico x 4 unidades 500 mg.
- Rollo Completo de papel uso higiénico.
- Cura o Banda adhesiva Larga.
- Toalla absorbente
- Vaselina
- Bisturí
- Toalla Húmeda individual</v>
      </c>
      <c r="F39" s="23">
        <v>1</v>
      </c>
    </row>
    <row r="40" spans="1:6" ht="56" x14ac:dyDescent="0.3">
      <c r="A40" s="41">
        <v>38</v>
      </c>
      <c r="B40" s="15" t="s">
        <v>92</v>
      </c>
      <c r="C40" s="15" t="s">
        <v>38</v>
      </c>
      <c r="D40" s="32" t="s">
        <v>33</v>
      </c>
      <c r="E40" s="42" t="str">
        <f>VLOOKUP(D40,Tabla16[#All],2,0)</f>
        <v xml:space="preserve"> Descripción del Producto:
* Soporte cervical rígido, elaborado en espuma de alta densidad, con soporte mentoniano, occipital y esternal.
* Medidas: multitalla</v>
      </c>
      <c r="F40" s="23">
        <v>2</v>
      </c>
    </row>
    <row r="41" spans="1:6" ht="70" x14ac:dyDescent="0.3">
      <c r="A41" s="41">
        <v>39</v>
      </c>
      <c r="B41" s="15" t="s">
        <v>92</v>
      </c>
      <c r="C41" s="15" t="s">
        <v>38</v>
      </c>
      <c r="D41" s="32" t="s">
        <v>34</v>
      </c>
      <c r="E41" s="42" t="str">
        <f>VLOOKUP(D41,Tabla16[#All],2,0)</f>
        <v xml:space="preserve">Descripcion: Material plástico , o carton plastificado o similar , medidas : Pierna 37cmts x 37 cms de ancho;  brazo  63 cmts x 28 cmts de ancho; Tobillo 52 cmts x 31 cmts de ancho  ;        Cuello 56 cm x 16 cmts de ancho.  Los inmobilizadores deben contar con correas o cauchos o cintas que puedan dar ajuste   </v>
      </c>
      <c r="F41" s="23">
        <v>2</v>
      </c>
    </row>
    <row r="42" spans="1:6" ht="196" x14ac:dyDescent="0.3">
      <c r="A42" s="44">
        <v>40</v>
      </c>
      <c r="B42" s="21" t="s">
        <v>92</v>
      </c>
      <c r="C42" s="21" t="s">
        <v>38</v>
      </c>
      <c r="D42" s="37" t="s">
        <v>80</v>
      </c>
      <c r="E42" s="45" t="str">
        <f>VLOOKUP(D42,Tabla16[#All],2,0)</f>
        <v xml:space="preserve">Estufa Industrial A Gas 4 Puestos Chef 4pq303030cb  o similar                                           -MUEBLE  EN ACERO INOXIDABLE.
-4 PARRILLAS  RESISTENTES EN HIERRO FUNDIDO DE 30*30CM C/U.
-4  QUEMADORES EN HIERRO FUNDIDO, CON SISTEMA VENTURI PARA UNA MEJOR MEZCLA GAS AIRE QUE GENERA UNA ÓPTIMA COMBUSTIÓN.
-4 PERILLAS METÁLICAS , CON VÁLVULAS EN COBRE RESISTENTES AL CALOR
-4 RODACHINAS DE ALTO TRAFICO
-DIMENSIONES FRENTE: 0.60M FONDO: 0.70M ALTO: 0.90M
-CONSUMO: 120.000 BTU/HR 30.240 KCAL/HR 1,314 M3/HR  O SIMILAR 
</v>
      </c>
      <c r="F42" s="24">
        <v>1</v>
      </c>
    </row>
  </sheetData>
  <sheetProtection algorithmName="SHA-512" hashValue="sedFQ0SPnKfDVaUrfR0tNT/152rQNbtQ/bU/OCTSfElzOn88nv1+HCzZHCMPGMLM4exYCfcXeHNlp3n7UDG7sQ==" saltValue="++SceFkRO75Lv0V0IhEsvA==" spinCount="100000" sheet="1" objects="1" scenarios="1" selectLockedCells="1" selectUnlockedCells="1"/>
  <mergeCells count="1">
    <mergeCell ref="A1:F1"/>
  </mergeCells>
  <dataValidations count="2">
    <dataValidation type="list" allowBlank="1" showInputMessage="1" showErrorMessage="1" sqref="C3:C42" xr:uid="{E0BF0E44-562D-43F4-879B-B515EFAF07DB}">
      <formula1>"DISPOSITIVO MÉDICO,MOBILIARIO,INSTRUMENTAL"</formula1>
    </dataValidation>
    <dataValidation type="list" allowBlank="1" showInputMessage="1" showErrorMessage="1" promptTitle="Seleccione" prompt="Cantidad necesitada" sqref="F3:F40" xr:uid="{5FA41160-91C1-4A70-976F-25D711196A4A}">
      <formula1>#REF!</formula1>
    </dataValidation>
  </dataValidations>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42</vt:i4>
      </vt:variant>
    </vt:vector>
  </HeadingPairs>
  <TitlesOfParts>
    <vt:vector size="42" baseType="lpstr">
      <vt:lpstr>Esp Casetas</vt:lpstr>
      <vt:lpstr>Esp Deportiva</vt:lpstr>
      <vt:lpstr>CC - CAREPA CANAL UNO</vt:lpstr>
      <vt:lpstr>CC - LA TOLA</vt:lpstr>
      <vt:lpstr>CC - MAGUI PAYAN</vt:lpstr>
      <vt:lpstr>CC - TARAZA</vt:lpstr>
      <vt:lpstr>CC - ITUANGO</vt:lpstr>
      <vt:lpstr>CC - ANORÍ</vt:lpstr>
      <vt:lpstr>CC - EL CHARCO</vt:lpstr>
      <vt:lpstr>CC - LEYVA</vt:lpstr>
      <vt:lpstr>CC -PRADERA LA CARBONERA</vt:lpstr>
      <vt:lpstr>CC -PRADERA</vt:lpstr>
      <vt:lpstr>CC - CHIGORODO</vt:lpstr>
      <vt:lpstr>CC - TURBO</vt:lpstr>
      <vt:lpstr>CC - RIOSUCIO</vt:lpstr>
      <vt:lpstr>CC -EL RETORNO</vt:lpstr>
      <vt:lpstr>CC -SAN JOSÉ DEL GUAVIARE</vt:lpstr>
      <vt:lpstr>CC -PUERTO RICO</vt:lpstr>
      <vt:lpstr>CC -MESETAS</vt:lpstr>
      <vt:lpstr>CC -PUERTO CONCORDIA</vt:lpstr>
      <vt:lpstr>CC - VISTA HERMOSA</vt:lpstr>
      <vt:lpstr>CC - MANAURE</vt:lpstr>
      <vt:lpstr>CC - CHAPARRAL VIRGINIA ALTA</vt:lpstr>
      <vt:lpstr>CC - SOLANO</vt:lpstr>
      <vt:lpstr>CC - CHAPARRAL LA MARINA</vt:lpstr>
      <vt:lpstr>CC - PAUJIL</vt:lpstr>
      <vt:lpstr>CC - ORITO</vt:lpstr>
      <vt:lpstr>CC - CARMEN DEL DARIEN</vt:lpstr>
      <vt:lpstr>PD - PROY IN HOUSE ARE SIM MOR</vt:lpstr>
      <vt:lpstr>PD - COLOSÓ</vt:lpstr>
      <vt:lpstr>PD - SAN ONOFRE</vt:lpstr>
      <vt:lpstr>PD - MARIA LA BAJA</vt:lpstr>
      <vt:lpstr>PD - SAN JUAN NEPOMUCENO</vt:lpstr>
      <vt:lpstr>PD - CORINTO</vt:lpstr>
      <vt:lpstr>PD - FLORIDA</vt:lpstr>
      <vt:lpstr>PD - PIENDAMÓ</vt:lpstr>
      <vt:lpstr>PD - POLICARPA</vt:lpstr>
      <vt:lpstr>PD - CAREPA LA PRIMAVERA</vt:lpstr>
      <vt:lpstr>PD-VILLAGARZON</vt:lpstr>
      <vt:lpstr>PD-RIOSUCIO JAGUAL</vt:lpstr>
      <vt:lpstr>PD-CMANAURE</vt:lpstr>
      <vt:lpstr>PD-CHAPARRAL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HINCAPIE CORREA</dc:creator>
  <cp:lastModifiedBy>Luis Bernardo Bernal Soto</cp:lastModifiedBy>
  <cp:lastPrinted>2022-06-22T20:20:13Z</cp:lastPrinted>
  <dcterms:created xsi:type="dcterms:W3CDTF">2017-02-27T17:14:31Z</dcterms:created>
  <dcterms:modified xsi:type="dcterms:W3CDTF">2022-06-22T20:36:14Z</dcterms:modified>
</cp:coreProperties>
</file>