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gian0\Downloads\"/>
    </mc:Choice>
  </mc:AlternateContent>
  <xr:revisionPtr revIDLastSave="0" documentId="13_ncr:1_{05C1D7FE-E997-4D2A-8DA9-98286DAD97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JUSTAD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e2">#N/A</definedName>
    <definedName name="__piv1">'[1]8. '!$C$13</definedName>
    <definedName name="__piv2">'[1]8. '!$C$14</definedName>
    <definedName name="__piv3">'[1]8. '!#REF!</definedName>
    <definedName name="__piv4">'[1]8. '!#REF!</definedName>
    <definedName name="__piv5">'[1]8. '!#REF!</definedName>
    <definedName name="__TRM10">'[1]e1-Lista de Materia Prima'!#REF!</definedName>
    <definedName name="__TRM11">'[1]e1-Lista de Materia Prima'!#REF!</definedName>
    <definedName name="__TRM111">'[1]e1-Lista de Materia Prima'!#REF!</definedName>
    <definedName name="__TRM12">'[1]e1-Lista de Materia Prima'!#REF!</definedName>
    <definedName name="__TRM2">'[1]e1-Lista de Materia Prima'!#REF!</definedName>
    <definedName name="__TRM3">'[1]e1-Lista de Materia Prima'!#REF!</definedName>
    <definedName name="__TRM4">'[1]e1-Lista de Materia Prima'!#REF!</definedName>
    <definedName name="__TRM5">'[1]e1-Lista de Materia Prima'!#REF!</definedName>
    <definedName name="__TRM6">'[1]e1-Lista de Materia Prima'!#REF!</definedName>
    <definedName name="__TRM7">'[1]e1-Lista de Materia Prima'!#REF!</definedName>
    <definedName name="__TRM8">'[1]e1-Lista de Materia Prima'!#REF!</definedName>
    <definedName name="__TRM9">'[1]e1-Lista de Materia Prima'!#REF!</definedName>
    <definedName name="_e2">#N/A</definedName>
    <definedName name="_piv1">'[1]8. '!$C$13</definedName>
    <definedName name="_piv2">'[1]8. '!$C$14</definedName>
    <definedName name="_piv3">'[1]8. '!#REF!</definedName>
    <definedName name="_piv4">'[1]8. '!#REF!</definedName>
    <definedName name="_piv5">'[1]8. '!#REF!</definedName>
    <definedName name="_TRM10">'[1]e1-Lista de Materia Prima'!#REF!</definedName>
    <definedName name="_TRM11">'[1]e1-Lista de Materia Prima'!#REF!</definedName>
    <definedName name="_TRM111">'[1]e1-Lista de Materia Prima'!#REF!</definedName>
    <definedName name="_TRM12">'[1]e1-Lista de Materia Prima'!#REF!</definedName>
    <definedName name="_TRM2">'[1]e1-Lista de Materia Prima'!#REF!</definedName>
    <definedName name="_TRM3">'[1]e1-Lista de Materia Prima'!#REF!</definedName>
    <definedName name="_TRM4">'[1]e1-Lista de Materia Prima'!#REF!</definedName>
    <definedName name="_TRM5">'[1]e1-Lista de Materia Prima'!#REF!</definedName>
    <definedName name="_TRM6">'[1]e1-Lista de Materia Prima'!#REF!</definedName>
    <definedName name="_TRM7">'[1]e1-Lista de Materia Prima'!#REF!</definedName>
    <definedName name="_TRM8">'[1]e1-Lista de Materia Prima'!#REF!</definedName>
    <definedName name="_TRM9">'[1]e1-Lista de Materia Prima'!#REF!</definedName>
    <definedName name="aceptar">#N/A</definedName>
    <definedName name="ALIANZAS" localSheetId="0">DATE(YEAR([2]!Loan_Start),MONTH([2]!Loan_Start)+Payment_Number,DAY([2]!Loan_Start))</definedName>
    <definedName name="ALIANZAS">DATE(YEAR([2]!Loan_Start),MONTH([2]!Loan_Start)+Payment_Number,DAY([2]!Loan_Start))</definedName>
    <definedName name="ARRENDAMIENTOS">'[3]GTOS-ADMON-GENE'!$B$19</definedName>
    <definedName name="BASECIND">'[4]V. COSTOS INDIRECTOS'!$A$2:$C$12</definedName>
    <definedName name="bbbbbbbbbbbb" localSheetId="0">MATCH(0.01,End_Bal,-1)+1</definedName>
    <definedName name="bbbbbbbbbbbb">MATCH(0.01,End_Bal,-1)+1</definedName>
    <definedName name="Beg_Bal">#REF!</definedName>
    <definedName name="BOLSAS_Y_TALEGAS">'[3]GTOS-ADMON-GENE'!$B$20</definedName>
    <definedName name="CAJA">#N/A</definedName>
    <definedName name="CARGO">#REF!</definedName>
    <definedName name="CARGO1">[5]Base!$B$12</definedName>
    <definedName name="CI" localSheetId="0">OFFSET(Full_Print,0,0,e)</definedName>
    <definedName name="CI">OFFSET(Full_Print,0,0,e)</definedName>
    <definedName name="CONTRATO_DE_ASEO">'[3]GTOS-ADMON-GENE'!$B$18</definedName>
    <definedName name="CONTRATO_DE_CONTABILIDAD">'[3]GTOS-ADMON-GENE'!$B$16</definedName>
    <definedName name="CONTRATO_VIGILANCIA">'[3]GTOS-ADMON-GENE'!$B$17</definedName>
    <definedName name="cuadrilla">#REF!</definedName>
    <definedName name="CUOTAS_DE_ADMINISTRACIÓN">'[3]GTOS-ADMON-GENE'!$B$9</definedName>
    <definedName name="Data">#REF!</definedName>
    <definedName name="DEPRECIACIÓN_DE_EQUIPOS__Computo__comunicac">'[3]GTOS-ADMON-GENE'!$B$7</definedName>
    <definedName name="DEPRECIACIÓN_VEHÍCULO">'[3]GTOS-ADMON-GENE'!$B$8</definedName>
    <definedName name="DEPTO">#REF!</definedName>
    <definedName name="desc_rps">[6]des_rps!$A$1:$A$364</definedName>
    <definedName name="DEV">#REF!</definedName>
    <definedName name="Div">#REF!</definedName>
    <definedName name="DIVID">'[1]4. 5.'!#REF!</definedName>
    <definedName name="DTF">#REF!</definedName>
    <definedName name="e">#N/A</definedName>
    <definedName name="End_Bal">#REF!</definedName>
    <definedName name="equipo">#REF!</definedName>
    <definedName name="euri" localSheetId="0">MATCH(0.01,End_Bal,-1)+1</definedName>
    <definedName name="euri">MATCH(0.01,End_Bal,-1)+1</definedName>
    <definedName name="euria" localSheetId="0">MATCH(0.01,End_Bal,-1)+1</definedName>
    <definedName name="euria">MATCH(0.01,End_Bal,-1)+1</definedName>
    <definedName name="EURO">#N/A</definedName>
    <definedName name="Extra_Pay">#REF!</definedName>
    <definedName name="FECHA">#REF!</definedName>
    <definedName name="fer">#N/A</definedName>
    <definedName name="financiacion2" localSheetId="0">MATCH(0.01,End_Bal,-1)+1</definedName>
    <definedName name="financiacion2">MATCH(0.01,End_Bal,-1)+1</definedName>
    <definedName name="FINANCIACIONAÑO1" localSheetId="0">MATCH(0.01,End_Bal,-1)+1</definedName>
    <definedName name="FINANCIACIONAÑO1">MATCH(0.01,End_Bal,-1)+1</definedName>
    <definedName name="FLUJO">#N/A</definedName>
    <definedName name="Flujo_Total_Alianza">'[7]FLUJOPROD+IND'!$F$63</definedName>
    <definedName name="formato">#N/A</definedName>
    <definedName name="Full_Print">#REF!</definedName>
    <definedName name="GASTOS_BANCARIOS">'[3]GTOS-ADMON-GENE'!$B$5</definedName>
    <definedName name="GASTOS_DE_TRANSPORTE_Y_COMUNICACIONES">'[3]GTOS-ADMON-GENE'!$B$12</definedName>
    <definedName name="GUILLE">#N/A</definedName>
    <definedName name="HARRY">#N/A</definedName>
    <definedName name="Header_Row">ROW(#REF!)</definedName>
    <definedName name="hoja_nueva" localSheetId="0">OFFSET(Full_Print,0,0,e)</definedName>
    <definedName name="hoja_nueva">OFFSET(Full_Print,0,0,e)</definedName>
    <definedName name="Horas_Extras">[3]NOMINA!$D$19</definedName>
    <definedName name="IMPRESOS_Y_PUBLICACIONES">'[3]GTOS-ADMON-GENE'!$B$13</definedName>
    <definedName name="IMPREVISTOS">'[3]GTOS-ADMON-GENE'!$B$22</definedName>
    <definedName name="ind">#REF!</definedName>
    <definedName name="INF">#REF!</definedName>
    <definedName name="Int">#REF!</definedName>
    <definedName name="Interest_Rate">#REF!</definedName>
    <definedName name="ipc">#REF!</definedName>
    <definedName name="JERRRY">#N/A</definedName>
    <definedName name="jerry">#N/A</definedName>
    <definedName name="JERRY1" localSheetId="0">OFFSET(Full_Print,0,0,JERRRY)</definedName>
    <definedName name="JERRY1">OFFSET(Full_Print,0,0,JERRRY)</definedName>
    <definedName name="jerry2">#N/A</definedName>
    <definedName name="JOSE">#N/A</definedName>
    <definedName name="Last_Row">#N/A</definedName>
    <definedName name="Loan_Amount">#REF!</definedName>
    <definedName name="Loan_Start">#REF!</definedName>
    <definedName name="Loan_Years">#REF!</definedName>
    <definedName name="MAESTRO">#REF!</definedName>
    <definedName name="MANTENIMIENTO_EQUIPOS">'[3]GTOS-ADMON-GENE'!$B$4</definedName>
    <definedName name="MANTENIMIENTO_Y_REPARACIONES_LOCATIVAS">'[3]GTOS-ADMON-GENE'!$B$14</definedName>
    <definedName name="maño1">[8]mantenimientos!$G$24</definedName>
    <definedName name="maño2">[8]mantenimientos!$J$24</definedName>
    <definedName name="maño3">[8]mantenimientos!$M$24</definedName>
    <definedName name="MARIAC" localSheetId="0">Scheduled_Payment+Extra_Payment</definedName>
    <definedName name="MARIAC">Scheduled_Payment+Extra_Payment</definedName>
    <definedName name="MATERIALES">#REF!</definedName>
    <definedName name="MPIO">#REF!</definedName>
    <definedName name="nnn">#N/A</definedName>
    <definedName name="NOMBRE1">[5]Base!$B$11</definedName>
    <definedName name="Nomina">[9]Nomina!$C$9</definedName>
    <definedName name="Num_Pmt_Per_Year">#REF!</definedName>
    <definedName name="Number_of_Payments" localSheetId="0">MATCH(0.01,End_Bal,-1)+1</definedName>
    <definedName name="Number_of_Payments">MATCH(0.01,End_Bal,-1)+1</definedName>
    <definedName name="NUMPROY">#REF!</definedName>
    <definedName name="OBRERO">#REF!</definedName>
    <definedName name="OFICIAL">#REF!</definedName>
    <definedName name="OTROS_GASTOS">'[3]GTOS-ADMON-GENE'!$B$21</definedName>
    <definedName name="PAIS">#REF!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orc">[10]Sensibilidad!$D$1</definedName>
    <definedName name="Preoperat">'[1]f-Gastos Generales'!#REF!</definedName>
    <definedName name="Prestaciones_Sociales">[3]NOMINA!$M$14</definedName>
    <definedName name="Princ">#REF!</definedName>
    <definedName name="Print_Area_Reset" localSheetId="0">OFFSET(Full_Print,0,0,Last_Row)</definedName>
    <definedName name="Print_Area_Reset">OFFSET(Full_Print,0,0,Last_Row)</definedName>
    <definedName name="PRODESA">#N/A</definedName>
    <definedName name="PRODESARROLLO">#N/A</definedName>
    <definedName name="PROPUESTA3" localSheetId="0">DATE(YEAR(Loan_Start),MONTH(Loan_Start)+Payment_Number,DAY(Loan_Start))</definedName>
    <definedName name="PROPUESTA3">DATE(YEAR(Loan_Start),MONTH(Loan_Start)+Payment_Number,DAY(Loan_Start))</definedName>
    <definedName name="propuesta4" localSheetId="0">MATCH(0.01,End_Bal,-1)+1</definedName>
    <definedName name="propuesta4">MATCH(0.01,End_Bal,-1)+1</definedName>
    <definedName name="PROY">#REF!</definedName>
    <definedName name="PROYECTO">#REF!</definedName>
    <definedName name="REPRE">#REF!</definedName>
    <definedName name="RR" localSheetId="0">OFFSET(Full_Print,0,0,Last_Row)</definedName>
    <definedName name="RR">OFFSET(Full_Print,0,0,Last_Row)</definedName>
    <definedName name="SAL_MIN">#REF!</definedName>
    <definedName name="Salario">'[1]g-Costos Laborales'!#REF!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GUROS_DE_VEHÍCULO_Y_EQUIPOS">'[3]GTOS-ADMON-GENE'!$B$6</definedName>
    <definedName name="SERVICIOS_PÚBLICOS">'[3]GTOS-ADMON-GENE'!$B$15</definedName>
    <definedName name="siembra">'[8]costo siembra'!$E$22</definedName>
    <definedName name="ss">#N/A</definedName>
    <definedName name="Tax_Rate">#REF!</definedName>
    <definedName name="Total_Compra_Frutas">'[3]LIBRO-VENTAS'!$H$108</definedName>
    <definedName name="Total_Compra_Hortalizas">'[3]LIBRO-VENTAS'!$H$109</definedName>
    <definedName name="Total_Compras">'[3]LIBRO-VENTAS'!$H$111</definedName>
    <definedName name="TOTAL_DIRECTO">#REF!</definedName>
    <definedName name="Total_Interest">#REF!</definedName>
    <definedName name="Total_Nomina_Mes">[3]NOMINA!$D$14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Ventas">'[3]LIBRO-VENTAS'!$L$111</definedName>
    <definedName name="Total_Ventas_Frutas">'[3]LIBRO-VENTAS'!$L$108</definedName>
    <definedName name="Total_Ventas_Hortalizas">'[3]LIBRO-VENTAS'!$L$109</definedName>
    <definedName name="TRM">#REF!</definedName>
    <definedName name="unidades">[6]Listado!$AI$2:$AI$85</definedName>
    <definedName name="Uniformes_Calzado">[3]NOMINA!$E$17</definedName>
    <definedName name="UREEE" localSheetId="0">IF(Loan_Amount*Interest_Rate*Loan_Years*Loan_Start&gt;0,1,0)</definedName>
    <definedName name="UREEE">IF(Loan_Amount*Interest_Rate*Loan_Years*Loan_Start&gt;0,1,0)</definedName>
    <definedName name="URI" localSheetId="0">IF(Loan_Amount*Interest_Rate*Loan_Years*Loan_Start&gt;0,1,0)</definedName>
    <definedName name="URI">IF(Loan_Amount*Interest_Rate*Loan_Years*Loan_Start&gt;0,1,0)</definedName>
    <definedName name="URY" localSheetId="0">OFFSET(Full_Print,0,0,Last_Row)</definedName>
    <definedName name="URY">OFFSET(Full_Print,0,0,Last_Row)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entas">'[1]f-Gastos Generales'!#REF!</definedName>
    <definedName name="VENTS">'[11]Estado de Resultados 2004'!$N$4</definedName>
    <definedName name="xxxx10">#REF!</definedName>
    <definedName name="xxxxx4">'[1]e1-Lista de Materia Prima'!#REF!</definedName>
    <definedName name="xxxxxxxxxxx34">'[1]8.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3" i="1"/>
  <c r="H32" i="1" s="1"/>
  <c r="H30" i="1"/>
  <c r="H29" i="1"/>
  <c r="H28" i="1" s="1"/>
  <c r="H26" i="1"/>
  <c r="H25" i="1"/>
  <c r="H24" i="1"/>
  <c r="H23" i="1"/>
  <c r="H22" i="1"/>
  <c r="H21" i="1"/>
  <c r="H19" i="1"/>
  <c r="H18" i="1"/>
  <c r="H17" i="1"/>
  <c r="H16" i="1"/>
  <c r="H15" i="1"/>
  <c r="H14" i="1"/>
  <c r="H13" i="1" l="1"/>
  <c r="H11" i="1"/>
  <c r="H37" i="1" s="1"/>
  <c r="H36" i="1"/>
  <c r="H40" i="1"/>
</calcChain>
</file>

<file path=xl/sharedStrings.xml><?xml version="1.0" encoding="utf-8"?>
<sst xmlns="http://schemas.openxmlformats.org/spreadsheetml/2006/main" count="50" uniqueCount="38">
  <si>
    <t>PRESUPUESTA PROPUESTA DE REFORMULACIÓN DEL PROYECTO</t>
  </si>
  <si>
    <t>RESTAURACIÓN DE ECOSISTEMAS ESENCIALES PARA LA VIDA UNA APUESTA COMUNITARIA DE ORDENAMIENTO, GESTIÓN Y TRANSFORMACIÓN TERRITORIAL ALREDEDOR DEL CICLO HÍDRICO EN EL MUNICIPIO DE EL PAUJIL – CAQUETÁ</t>
  </si>
  <si>
    <t>Agencia de Renovación del Territorio - Subdirección de Ordenamiento y Desarrollo Sostenible</t>
  </si>
  <si>
    <t>Presupuesto ajustado</t>
  </si>
  <si>
    <t>FASES DEL PROYECTO</t>
  </si>
  <si>
    <t>CANTIDAD</t>
  </si>
  <si>
    <t>TIPOLOGÍA</t>
  </si>
  <si>
    <t>TIEMPO</t>
  </si>
  <si>
    <t>VALOR UNITARIO</t>
  </si>
  <si>
    <t>FASE FORTALECIMIENTO DE CAPACIDADES</t>
  </si>
  <si>
    <t xml:space="preserve">Estrategia de Articulación y comunicación social-institucional  </t>
  </si>
  <si>
    <t>Global</t>
  </si>
  <si>
    <t>Materiales y logística</t>
  </si>
  <si>
    <t>Escuela comunitaria de extensión rural para la restauración y la reconversión productiva</t>
  </si>
  <si>
    <t>Fortalecimiento a la organización comunitaria</t>
  </si>
  <si>
    <t>Inversión social</t>
  </si>
  <si>
    <t>Conformación de una empresa comunitaria de restauración y desarrollo de una línea de negocio</t>
  </si>
  <si>
    <t>Inversión económica</t>
  </si>
  <si>
    <t>Profesional de acompañamiento</t>
  </si>
  <si>
    <t>Personal</t>
  </si>
  <si>
    <t>Enlaces territoriales</t>
  </si>
  <si>
    <t>FASE 1. PRIORIZACIÓN Y CO-DISEÑO DEL PAISAJE</t>
  </si>
  <si>
    <t>Botánico</t>
  </si>
  <si>
    <t>Zoólogo (Mastozoólogo - ornitólogo)</t>
  </si>
  <si>
    <t>Profesional social</t>
  </si>
  <si>
    <t>Auxiliares de campo</t>
  </si>
  <si>
    <t>Materiales, equipos y logística</t>
  </si>
  <si>
    <t xml:space="preserve">FASE 2. IMPLEMENTACIÓN Y MANTENIMIENTO </t>
  </si>
  <si>
    <t xml:space="preserve">Preparación del área, implementación </t>
  </si>
  <si>
    <t>Gastos implementación</t>
  </si>
  <si>
    <t>Mantenimiento</t>
  </si>
  <si>
    <t>Gastos operativos</t>
  </si>
  <si>
    <t>FASE 3. MONITOREO Y SEGUIMIENTO</t>
  </si>
  <si>
    <t>Monitoreo comunitario</t>
  </si>
  <si>
    <t xml:space="preserve">COSTO TOTAL PROYECTO </t>
  </si>
  <si>
    <t xml:space="preserve">COSTOS DIRECTOS </t>
  </si>
  <si>
    <t>COSTOS DE IMPLEMENTACION</t>
  </si>
  <si>
    <t>VALOR TOTAL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</si>
</sst>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&quot;$&quot;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164" fontId="3" fillId="2" borderId="0" xfId="0" applyNumberFormat="1" applyFont="1" applyFill="1"/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164" fontId="4" fillId="2" borderId="0" xfId="0" applyNumberFormat="1" applyFont="1" applyFill="1"/>
    <xf numFmtId="0" fontId="4" fillId="4" borderId="1" xfId="0" applyFont="1" applyFill="1" applyBorder="1"/>
    <xf numFmtId="0" fontId="5" fillId="5" borderId="2" xfId="0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4" fillId="4" borderId="3" xfId="0" applyNumberFormat="1" applyFont="1" applyFill="1" applyBorder="1"/>
    <xf numFmtId="0" fontId="5" fillId="6" borderId="4" xfId="0" applyFont="1" applyFill="1" applyBorder="1"/>
    <xf numFmtId="0" fontId="5" fillId="6" borderId="5" xfId="0" applyFont="1" applyFill="1" applyBorder="1" applyAlignment="1">
      <alignment horizontal="center"/>
    </xf>
    <xf numFmtId="164" fontId="5" fillId="6" borderId="5" xfId="0" applyNumberFormat="1" applyFont="1" applyFill="1" applyBorder="1" applyAlignment="1">
      <alignment horizontal="center"/>
    </xf>
    <xf numFmtId="164" fontId="4" fillId="7" borderId="6" xfId="0" applyNumberFormat="1" applyFont="1" applyFill="1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164" fontId="0" fillId="0" borderId="5" xfId="0" applyNumberFormat="1" applyBorder="1"/>
    <xf numFmtId="164" fontId="0" fillId="2" borderId="6" xfId="0" applyNumberFormat="1" applyFill="1" applyBorder="1"/>
    <xf numFmtId="0" fontId="0" fillId="2" borderId="7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164" fontId="0" fillId="2" borderId="8" xfId="0" applyNumberFormat="1" applyFill="1" applyBorder="1"/>
    <xf numFmtId="0" fontId="0" fillId="2" borderId="9" xfId="0" applyFill="1" applyBorder="1"/>
    <xf numFmtId="0" fontId="0" fillId="0" borderId="10" xfId="0" applyBorder="1" applyAlignment="1">
      <alignment horizontal="center"/>
    </xf>
    <xf numFmtId="164" fontId="0" fillId="0" borderId="10" xfId="0" applyNumberFormat="1" applyBorder="1"/>
    <xf numFmtId="164" fontId="0" fillId="2" borderId="11" xfId="0" applyNumberFormat="1" applyFill="1" applyBorder="1"/>
    <xf numFmtId="0" fontId="0" fillId="2" borderId="10" xfId="0" applyFill="1" applyBorder="1" applyAlignment="1">
      <alignment horizontal="center"/>
    </xf>
    <xf numFmtId="164" fontId="0" fillId="2" borderId="10" xfId="0" applyNumberFormat="1" applyFill="1" applyBorder="1"/>
    <xf numFmtId="9" fontId="4" fillId="4" borderId="6" xfId="2" applyFont="1" applyFill="1" applyBorder="1"/>
    <xf numFmtId="165" fontId="4" fillId="4" borderId="6" xfId="0" applyNumberFormat="1" applyFont="1" applyFill="1" applyBorder="1"/>
    <xf numFmtId="9" fontId="0" fillId="2" borderId="8" xfId="2" applyFont="1" applyFill="1" applyBorder="1"/>
    <xf numFmtId="9" fontId="0" fillId="2" borderId="11" xfId="2" applyFont="1" applyFill="1" applyBorder="1"/>
    <xf numFmtId="9" fontId="0" fillId="2" borderId="0" xfId="2" applyFont="1" applyFill="1"/>
    <xf numFmtId="0" fontId="6" fillId="0" borderId="1" xfId="0" applyFont="1" applyBorder="1"/>
    <xf numFmtId="165" fontId="4" fillId="4" borderId="3" xfId="0" applyNumberFormat="1" applyFont="1" applyFill="1" applyBorder="1"/>
    <xf numFmtId="0" fontId="0" fillId="2" borderId="0" xfId="0" applyFill="1" applyAlignment="1">
      <alignment horizontal="left"/>
    </xf>
    <xf numFmtId="9" fontId="0" fillId="0" borderId="0" xfId="2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9" fontId="0" fillId="2" borderId="0" xfId="0" applyNumberForma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1085850</xdr:colOff>
      <xdr:row>2</xdr:row>
      <xdr:rowOff>47625</xdr:rowOff>
    </xdr:from>
    <xdr:ext cx="1721501" cy="45349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1870" y="443865"/>
          <a:ext cx="1721501" cy="4534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EXANDRA%20ABADIA\Desktop\RECUPERACION%20ALEXANDRA\Documents\INCODER\NAR10\PRODUCCION%20Y%20CEMERCILIZACION%20DE%20TILAPIA%20Y%20CACHAMA%20EN%20EL%20CORREGIMIENTO%20DE%20LLOREN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B793034/Indep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Rar$DI00.094\Documents%20and%20Settings\Maritz@\Configuraci&#243;n%20local\Archivos%20temporales%20de%20Internet\Content.IE5\AR2FN3EP\LASERJET_2004%20Estados%20Financieros%2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definitivo%20a%20presentar%20a%20FC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ocuments\presupuesto%20aliamz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l%20Huerto%20Express%20VFMF\LIBRO-VENTAS-PPTO-FLUJO-Mzo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SI/Personal%20MSI/2017/QUINTO%20MES/SEGUNDA%20VERSI&#211;N%20LA%20Y/laymiln/G%20306%201%20AIU%20Apu%20Ed.%203%20%20VERSION%202017%2026%20mi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ES%202004\TANGUA%202004%20-%20DIRECCIONES\PUESTO%20SALUD%20SANTANDER%20-%20DIRE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\TIMANATOR\PROYECTOS\METODOLO2\Usuario\COLEGIO%20EL%20TABLON%20PANAMERICANO\PE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USTAVO\FLUJO%20DE%20CAJA%20ALIANZA%20AGROFOREST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JUAN%20CARLOS\Mis%20documentos\Eduardo\PLATANO\PROYECTO%20MAGDALENA%20-%20CREDITO%20FINAG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LUJO-CAJA-DHE-Abr11-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-Producción Anual"/>
      <sheetName val="a.Capacidad - Venta Año 5"/>
      <sheetName val="b-Inversiones"/>
      <sheetName val="c-Depreciaciones y Amortizac"/>
      <sheetName val="d-Financ, prést, leasing"/>
      <sheetName val="e-Costos"/>
      <sheetName val="e1-Lista de Materia Prima"/>
      <sheetName val="e2-Costos Estándar"/>
      <sheetName val="f-Gastos Generales"/>
      <sheetName val="g-Costos Laborales"/>
      <sheetName val="h-Márgenes"/>
      <sheetName val="1. 2. 3."/>
      <sheetName val="4. 5."/>
      <sheetName val="6. 7."/>
      <sheetName val="8. "/>
      <sheetName val="9."/>
      <sheetName val="Indicadores"/>
      <sheetName val="PLAN DE TRABAJO"/>
      <sheetName val="CRONOGRAMA"/>
      <sheetName val="FLUJO DE DESEMBOLSOS"/>
      <sheetName val="PLAN DE INVERSION"/>
      <sheetName val="RESUMEN APORTES"/>
      <sheetName val="RESUMEN APORTES (2)"/>
      <sheetName val="RESUMEN ACTUALIZADO"/>
      <sheetName val="COSTO X ESTANQUE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/>
      <sheetData sheetId="12"/>
      <sheetData sheetId="13"/>
      <sheetData sheetId="14">
        <row r="13">
          <cell r="C13">
            <v>50185000</v>
          </cell>
        </row>
        <row r="14">
          <cell r="C14">
            <v>2400000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bilidad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 2004"/>
      <sheetName val="Costos Lab de Prodn Proyecto"/>
      <sheetName val="Costos Labs de Prodn Actual"/>
    </sheetNames>
    <sheetDataSet>
      <sheetData sheetId="0">
        <row r="4">
          <cell r="N4">
            <v>479466981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AJUSTADO "/>
      <sheetName val="EQUIPO IMPLEMENTADOR"/>
      <sheetName val="COSTO DE IMPLEMENTACIÓN actual "/>
      <sheetName val="FORT. CAPACIDADES"/>
      <sheetName val="IMPLEMENTACIÓN"/>
      <sheetName val="$Aislamiento"/>
      <sheetName val="$Abono orgánico"/>
      <sheetName val="$Material vegetal"/>
      <sheetName val="$Mantenimiento"/>
      <sheetName val="MONITOREO"/>
    </sheetNames>
    <sheetDataSet>
      <sheetData sheetId="0"/>
      <sheetData sheetId="1"/>
      <sheetData sheetId="2">
        <row r="26">
          <cell r="D26">
            <v>728314434.00000012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ALIANZAS"/>
      <sheetName val="ASIST TEC. Y GASTOS AD ALIANZAS"/>
      <sheetName val="presupuesto aliamzas"/>
    </sheetNames>
    <definedNames>
      <definedName name="Loan_Start" refersTo="#¡REF!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O-VENTAS"/>
      <sheetName val="INGRESOS-EGRESOS"/>
      <sheetName val="NOMINA"/>
      <sheetName val="INVERSION"/>
      <sheetName val="GTOS-ADMON-GENE"/>
      <sheetName val="Hoja2"/>
      <sheetName val="Hoja3"/>
      <sheetName val="LIBRO_VENTAS"/>
      <sheetName val="GTOS_ADMON_GENE"/>
    </sheetNames>
    <sheetDataSet>
      <sheetData sheetId="0">
        <row r="108">
          <cell r="H108">
            <v>16132642.5</v>
          </cell>
          <cell r="L108">
            <v>24819450</v>
          </cell>
        </row>
        <row r="109">
          <cell r="H109">
            <v>16531117.030000001</v>
          </cell>
          <cell r="L109">
            <v>24576784</v>
          </cell>
        </row>
        <row r="111">
          <cell r="H111">
            <v>32663759.530000001</v>
          </cell>
          <cell r="L111">
            <v>49396234</v>
          </cell>
        </row>
      </sheetData>
      <sheetData sheetId="1"/>
      <sheetData sheetId="2">
        <row r="14">
          <cell r="D14">
            <v>9800000</v>
          </cell>
          <cell r="M14">
            <v>4816504</v>
          </cell>
        </row>
        <row r="17">
          <cell r="E17">
            <v>137500</v>
          </cell>
        </row>
        <row r="19">
          <cell r="D19">
            <v>490000</v>
          </cell>
        </row>
      </sheetData>
      <sheetData sheetId="3"/>
      <sheetData sheetId="4">
        <row r="4">
          <cell r="B4">
            <v>400000</v>
          </cell>
        </row>
        <row r="5">
          <cell r="B5">
            <v>150000</v>
          </cell>
        </row>
        <row r="6">
          <cell r="B6">
            <v>3000000</v>
          </cell>
        </row>
        <row r="7">
          <cell r="B7">
            <v>10000000</v>
          </cell>
        </row>
        <row r="8">
          <cell r="B8">
            <v>333000</v>
          </cell>
        </row>
        <row r="9">
          <cell r="B9">
            <v>1000000</v>
          </cell>
        </row>
        <row r="12">
          <cell r="B12">
            <v>49396.234000000004</v>
          </cell>
        </row>
        <row r="13">
          <cell r="B13">
            <v>1000000</v>
          </cell>
        </row>
        <row r="14">
          <cell r="B14">
            <v>500000</v>
          </cell>
        </row>
        <row r="15">
          <cell r="B15">
            <v>987924.68</v>
          </cell>
        </row>
        <row r="16">
          <cell r="B16">
            <v>2500000</v>
          </cell>
        </row>
        <row r="17">
          <cell r="B17">
            <v>4500000</v>
          </cell>
        </row>
        <row r="18">
          <cell r="B18">
            <v>2000000</v>
          </cell>
        </row>
        <row r="19">
          <cell r="B19">
            <v>10000000</v>
          </cell>
        </row>
        <row r="20">
          <cell r="B20">
            <v>2220000</v>
          </cell>
        </row>
        <row r="21">
          <cell r="B21">
            <v>493962.34</v>
          </cell>
        </row>
        <row r="22">
          <cell r="B22">
            <v>493962.34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e A.I.U."/>
      <sheetName val="LISTADO APU"/>
      <sheetName val="Presupuesto"/>
      <sheetName val="200.1 G"/>
      <sheetName val="201.7 G"/>
      <sheetName val="201.15 G"/>
      <sheetName val="201.16 G"/>
      <sheetName val="210.1.1 G"/>
      <sheetName val="210.1.2 G"/>
      <sheetName val="211.1 G "/>
      <sheetName val="220.1 G"/>
      <sheetName val="221.1 G"/>
      <sheetName val="230.1 G"/>
      <sheetName val="231.1 G"/>
      <sheetName val="233.2 G"/>
      <sheetName val="310.1 G"/>
      <sheetName val="311.1 P"/>
      <sheetName val="320.1 P"/>
      <sheetName val="320.2P"/>
      <sheetName val="330.1 P"/>
      <sheetName val="330.2 P"/>
      <sheetName val="420.2 G"/>
      <sheetName val="450.2 P"/>
      <sheetName val="600.1.1 G"/>
      <sheetName val="610.1 G"/>
      <sheetName val="610.2 P"/>
      <sheetName val="610.3 P"/>
      <sheetName val="610.4 P"/>
      <sheetName val="610.5 P"/>
      <sheetName val="621.1 P"/>
      <sheetName val="630.3.1 P"/>
      <sheetName val="630.3.2 P"/>
      <sheetName val="630.3.3 P "/>
      <sheetName val="630.4.1 P"/>
      <sheetName val="630.4.2.1 P"/>
      <sheetName val="630.4.2.2 P"/>
      <sheetName val="630.4.3 P"/>
      <sheetName val="630.5 P"/>
      <sheetName val="630.6 P"/>
      <sheetName val="640.1 G"/>
      <sheetName val="642.1 G"/>
      <sheetName val="650.1 P"/>
      <sheetName val="663.1 G"/>
      <sheetName val="663.2 G"/>
      <sheetName val="670.5 P"/>
      <sheetName val="671.2 P"/>
      <sheetName val="672.1 P"/>
      <sheetName val="673.1.1 P"/>
      <sheetName val="673.1.2 P"/>
      <sheetName val="673.2"/>
      <sheetName val="673.3 P"/>
      <sheetName val="681.1 P"/>
      <sheetName val="700.1 G"/>
      <sheetName val="701.1 G"/>
      <sheetName val="701.2 G"/>
      <sheetName val="710.1.1 G"/>
      <sheetName val="710.1.2 G"/>
      <sheetName val="710.1.3 G"/>
      <sheetName val="710.1.4 G"/>
      <sheetName val="720.1 G"/>
      <sheetName val="730.1 G"/>
      <sheetName val="730.2 G"/>
      <sheetName val="740.1 G"/>
      <sheetName val="741.1 G"/>
      <sheetName val="800.1 G"/>
      <sheetName val="810.1 G"/>
      <sheetName val="900.1 G"/>
      <sheetName val="900.2 G"/>
      <sheetName val="900.3"/>
      <sheetName val="900.4.1"/>
      <sheetName val="900.4.2 P"/>
      <sheetName val="NP Hoja1"/>
      <sheetName val="NP MODELO APU"/>
      <sheetName val="NP PROMEDIO DOLAR"/>
      <sheetName val="RCO"/>
      <sheetName val="I. EQUIPOS"/>
      <sheetName val="TARIFA EQUIPOS"/>
      <sheetName val="II. MATERIALES"/>
      <sheetName val="IB MATERIALES"/>
      <sheetName val="IB CONCRETOS"/>
      <sheetName val="III. TRANSPORTE"/>
      <sheetName val="IB TRANSPORTES NP"/>
      <sheetName val="IV. MANO DE OBRA"/>
      <sheetName val="IV FACTOR PRESTACIONAL"/>
      <sheetName val="V. COSTOS INDIRECTOS"/>
      <sheetName val="IV. MANO DE OBRA A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">
          <cell r="A2">
            <v>5000</v>
          </cell>
          <cell r="B2">
            <v>0</v>
          </cell>
          <cell r="C2">
            <v>0</v>
          </cell>
        </row>
        <row r="3">
          <cell r="A3">
            <v>5001</v>
          </cell>
          <cell r="B3" t="str">
            <v>ADMINISTRACIÓN</v>
          </cell>
          <cell r="C3">
            <v>0.22</v>
          </cell>
        </row>
        <row r="4">
          <cell r="A4">
            <v>5002</v>
          </cell>
          <cell r="B4" t="str">
            <v>IMPREVISTOS</v>
          </cell>
          <cell r="C4">
            <v>0.05</v>
          </cell>
        </row>
        <row r="5">
          <cell r="A5">
            <v>5003</v>
          </cell>
          <cell r="B5" t="str">
            <v>UTILIDAD</v>
          </cell>
          <cell r="C5">
            <v>0.05</v>
          </cell>
        </row>
        <row r="6">
          <cell r="A6">
            <v>5004</v>
          </cell>
          <cell r="B6">
            <v>0</v>
          </cell>
          <cell r="C6">
            <v>0</v>
          </cell>
        </row>
        <row r="7">
          <cell r="A7">
            <v>5005</v>
          </cell>
          <cell r="B7">
            <v>0</v>
          </cell>
          <cell r="C7">
            <v>0</v>
          </cell>
        </row>
        <row r="8">
          <cell r="A8">
            <v>5006</v>
          </cell>
          <cell r="B8">
            <v>0</v>
          </cell>
          <cell r="C8">
            <v>0</v>
          </cell>
        </row>
        <row r="9">
          <cell r="A9">
            <v>5007</v>
          </cell>
          <cell r="B9">
            <v>0</v>
          </cell>
          <cell r="C9">
            <v>0</v>
          </cell>
        </row>
        <row r="10">
          <cell r="A10">
            <v>5008</v>
          </cell>
          <cell r="B10">
            <v>0</v>
          </cell>
          <cell r="C10">
            <v>0</v>
          </cell>
        </row>
        <row r="11">
          <cell r="A11">
            <v>5009</v>
          </cell>
          <cell r="B11">
            <v>0</v>
          </cell>
          <cell r="C11">
            <v>0</v>
          </cell>
        </row>
        <row r="12">
          <cell r="A12">
            <v>5010</v>
          </cell>
          <cell r="B12">
            <v>0</v>
          </cell>
          <cell r="C12">
            <v>0</v>
          </cell>
        </row>
      </sheetData>
      <sheetData sheetId="8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sup"/>
    </sheetNames>
    <sheetDataSet>
      <sheetData sheetId="0">
        <row r="11">
          <cell r="B11" t="str">
            <v>GONZALO ARGOTY</v>
          </cell>
        </row>
        <row r="12">
          <cell r="B12" t="str">
            <v>Alcalde Municipal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-Indice"/>
      <sheetName val="PE-01"/>
      <sheetName val="PE-02"/>
      <sheetName val="PE-03"/>
      <sheetName val="PE-04"/>
      <sheetName val="PE-05"/>
      <sheetName val="PE-06"/>
      <sheetName val="PE-07"/>
      <sheetName val="PE-08"/>
      <sheetName val="PE-09"/>
      <sheetName val="PE-10"/>
      <sheetName val="PE-11"/>
      <sheetName val="PE-12"/>
      <sheetName val="PE-13"/>
      <sheetName val="PE-14"/>
      <sheetName val="PE-15"/>
      <sheetName val="PE-16"/>
      <sheetName val="Control"/>
      <sheetName val="preinversion"/>
      <sheetName val="ejecucion"/>
      <sheetName val="mantenimiento"/>
      <sheetName val="Listado"/>
      <sheetName val="des_r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I2" t="str">
            <v>amperio</v>
          </cell>
        </row>
        <row r="3">
          <cell r="AI3" t="str">
            <v>bar</v>
          </cell>
        </row>
        <row r="4">
          <cell r="AI4" t="str">
            <v>becquerel</v>
          </cell>
        </row>
        <row r="5">
          <cell r="AI5" t="str">
            <v>bytes sobre segundo</v>
          </cell>
        </row>
        <row r="6">
          <cell r="AI6" t="str">
            <v>candela</v>
          </cell>
        </row>
        <row r="7">
          <cell r="AI7" t="str">
            <v>centímetro</v>
          </cell>
        </row>
        <row r="8">
          <cell r="AI8" t="str">
            <v>centímetro cuadrado</v>
          </cell>
        </row>
        <row r="9">
          <cell r="AI9" t="str">
            <v>centímetro cúbico</v>
          </cell>
        </row>
        <row r="10">
          <cell r="AI10" t="str">
            <v>culombio</v>
          </cell>
        </row>
        <row r="11">
          <cell r="AI11" t="str">
            <v>día</v>
          </cell>
        </row>
        <row r="12">
          <cell r="AI12" t="str">
            <v>doce meses</v>
          </cell>
        </row>
        <row r="13">
          <cell r="AI13" t="str">
            <v>electronvoltio</v>
          </cell>
        </row>
        <row r="14">
          <cell r="AI14" t="str">
            <v>estereorradián</v>
          </cell>
        </row>
        <row r="15">
          <cell r="AI15" t="str">
            <v>faradio</v>
          </cell>
        </row>
        <row r="16">
          <cell r="AI16" t="str">
            <v>gigahercio</v>
          </cell>
        </row>
        <row r="17">
          <cell r="AI17" t="str">
            <v>grado</v>
          </cell>
        </row>
        <row r="18">
          <cell r="AI18" t="str">
            <v>grado Celsius</v>
          </cell>
        </row>
        <row r="19">
          <cell r="AI19" t="str">
            <v>gramo</v>
          </cell>
        </row>
        <row r="20">
          <cell r="AI20" t="str">
            <v>gramo por centímetro cúbico</v>
          </cell>
        </row>
        <row r="21">
          <cell r="AI21" t="str">
            <v>gray</v>
          </cell>
        </row>
        <row r="22">
          <cell r="AI22" t="str">
            <v>hectárea</v>
          </cell>
        </row>
        <row r="23">
          <cell r="AI23" t="str">
            <v>henrio</v>
          </cell>
        </row>
        <row r="24">
          <cell r="AI24" t="str">
            <v>hercio</v>
          </cell>
        </row>
        <row r="25">
          <cell r="AI25" t="str">
            <v>hora</v>
          </cell>
        </row>
        <row r="26">
          <cell r="AI26" t="str">
            <v>joule por kelvin</v>
          </cell>
        </row>
        <row r="27">
          <cell r="AI27" t="str">
            <v>joule por kilogramo kelvin</v>
          </cell>
        </row>
        <row r="28">
          <cell r="AI28" t="str">
            <v>julio</v>
          </cell>
        </row>
        <row r="29">
          <cell r="AI29" t="str">
            <v>kelvin</v>
          </cell>
        </row>
        <row r="30">
          <cell r="AI30" t="str">
            <v>kilogramo</v>
          </cell>
        </row>
        <row r="31">
          <cell r="AI31" t="str">
            <v>kilogramo por metro cúbico</v>
          </cell>
        </row>
        <row r="32">
          <cell r="AI32" t="str">
            <v>kilohercio</v>
          </cell>
        </row>
        <row r="33">
          <cell r="AI33" t="str">
            <v>kilómetro</v>
          </cell>
        </row>
        <row r="34">
          <cell r="AI34" t="str">
            <v>kilometro cuadrado</v>
          </cell>
        </row>
        <row r="35">
          <cell r="AI35" t="str">
            <v>kilómetro por hora</v>
          </cell>
        </row>
        <row r="36">
          <cell r="AI36" t="str">
            <v>kilovatio</v>
          </cell>
        </row>
        <row r="37">
          <cell r="AI37" t="str">
            <v>litro</v>
          </cell>
        </row>
        <row r="38">
          <cell r="AI38" t="str">
            <v>lumen</v>
          </cell>
        </row>
        <row r="39">
          <cell r="AI39" t="str">
            <v>lx</v>
          </cell>
        </row>
        <row r="40">
          <cell r="AI40" t="str">
            <v>megahercio</v>
          </cell>
        </row>
        <row r="41">
          <cell r="AI41" t="str">
            <v>megavatio</v>
          </cell>
        </row>
        <row r="42">
          <cell r="AI42" t="str">
            <v>metro</v>
          </cell>
        </row>
        <row r="43">
          <cell r="AI43" t="str">
            <v>metro a la potencia menos uno</v>
          </cell>
        </row>
        <row r="44">
          <cell r="AI44" t="str">
            <v>metro cuadrado</v>
          </cell>
        </row>
        <row r="45">
          <cell r="AI45" t="str">
            <v>metro cúbico</v>
          </cell>
        </row>
        <row r="46">
          <cell r="AI46" t="str">
            <v>metro lineal</v>
          </cell>
        </row>
        <row r="47">
          <cell r="AI47" t="str">
            <v>metro por segundo</v>
          </cell>
        </row>
        <row r="48">
          <cell r="AI48" t="str">
            <v>metro por segundo cuadrado</v>
          </cell>
        </row>
        <row r="49">
          <cell r="AI49" t="str">
            <v>microgramo</v>
          </cell>
        </row>
        <row r="50">
          <cell r="AI50" t="str">
            <v>miles de pesos moneda corriente</v>
          </cell>
        </row>
        <row r="51">
          <cell r="AI51" t="str">
            <v>miligramo</v>
          </cell>
        </row>
        <row r="52">
          <cell r="AI52" t="str">
            <v>miligramo por metro cúbico</v>
          </cell>
        </row>
        <row r="53">
          <cell r="AI53" t="str">
            <v>milímetro</v>
          </cell>
        </row>
        <row r="54">
          <cell r="AI54" t="str">
            <v>milímetro cuadrado</v>
          </cell>
        </row>
        <row r="55">
          <cell r="AI55" t="str">
            <v>milímetro cúbico</v>
          </cell>
        </row>
        <row r="56">
          <cell r="AI56" t="str">
            <v>millones pesos moneda corriente</v>
          </cell>
        </row>
        <row r="57">
          <cell r="AI57" t="str">
            <v>minuto</v>
          </cell>
        </row>
        <row r="58">
          <cell r="AI58" t="str">
            <v>minuto de  ángulo plano</v>
          </cell>
        </row>
        <row r="59">
          <cell r="AI59" t="str">
            <v>mol</v>
          </cell>
        </row>
        <row r="60">
          <cell r="AI60" t="str">
            <v>newton</v>
          </cell>
        </row>
        <row r="61">
          <cell r="AI61" t="str">
            <v>número</v>
          </cell>
        </row>
        <row r="62">
          <cell r="AI62" t="str">
            <v>Pacientes por día</v>
          </cell>
        </row>
        <row r="63">
          <cell r="AI63" t="str">
            <v>pascal</v>
          </cell>
        </row>
        <row r="64">
          <cell r="AI64" t="str">
            <v>pascal segundo</v>
          </cell>
        </row>
        <row r="65">
          <cell r="AI65" t="str">
            <v>pesos moneda corriente</v>
          </cell>
        </row>
        <row r="66">
          <cell r="AI66" t="str">
            <v>porcentaje</v>
          </cell>
        </row>
        <row r="67">
          <cell r="AI67" t="str">
            <v>radián</v>
          </cell>
        </row>
        <row r="68">
          <cell r="AI68" t="str">
            <v>radián por segundo</v>
          </cell>
        </row>
        <row r="69">
          <cell r="AI69" t="str">
            <v>radián por segundo cuadrado</v>
          </cell>
        </row>
        <row r="70">
          <cell r="AI70" t="str">
            <v>segundo</v>
          </cell>
        </row>
        <row r="71">
          <cell r="AI71" t="str">
            <v>segundo de  ángulo plano</v>
          </cell>
        </row>
        <row r="72">
          <cell r="AI72" t="str">
            <v>siemens</v>
          </cell>
        </row>
        <row r="73">
          <cell r="AI73" t="str">
            <v>siete días</v>
          </cell>
        </row>
        <row r="74">
          <cell r="AI74" t="str">
            <v>sievert</v>
          </cell>
        </row>
        <row r="75">
          <cell r="AI75" t="str">
            <v>tesla</v>
          </cell>
        </row>
        <row r="76">
          <cell r="AI76" t="str">
            <v>tonelada</v>
          </cell>
        </row>
        <row r="77">
          <cell r="AI77" t="str">
            <v>treinta días</v>
          </cell>
        </row>
        <row r="78">
          <cell r="AI78" t="str">
            <v>unidad de masa atómica</v>
          </cell>
        </row>
        <row r="79">
          <cell r="AI79" t="str">
            <v>Uno</v>
          </cell>
        </row>
        <row r="80">
          <cell r="AI80" t="str">
            <v>valor  por un día de trabajo</v>
          </cell>
        </row>
        <row r="81">
          <cell r="AI81" t="str">
            <v>vatio</v>
          </cell>
        </row>
        <row r="82">
          <cell r="AI82" t="str">
            <v>voltio por metro</v>
          </cell>
        </row>
        <row r="83">
          <cell r="AI83" t="str">
            <v>voltio</v>
          </cell>
        </row>
        <row r="84">
          <cell r="AI84" t="str">
            <v>Vatio por metro kelvin</v>
          </cell>
        </row>
        <row r="85">
          <cell r="AI85" t="str">
            <v>weber</v>
          </cell>
        </row>
      </sheetData>
      <sheetData sheetId="22">
        <row r="1">
          <cell r="A1" t="str">
            <v>Accesorios y repuestos</v>
          </cell>
        </row>
        <row r="2">
          <cell r="A2" t="str">
            <v>Acepillado, incluye fabricación de listón y molduras en blanco</v>
          </cell>
        </row>
        <row r="3">
          <cell r="A3" t="str">
            <v>Agua potable</v>
          </cell>
        </row>
        <row r="4">
          <cell r="A4" t="str">
            <v>Ajonjolí</v>
          </cell>
        </row>
        <row r="5">
          <cell r="A5" t="str">
            <v>Algodón</v>
          </cell>
        </row>
        <row r="6">
          <cell r="A6" t="str">
            <v>Arenas industriales</v>
          </cell>
        </row>
        <row r="7">
          <cell r="A7" t="str">
            <v>Arenas y gravillas</v>
          </cell>
        </row>
        <row r="8">
          <cell r="A8" t="str">
            <v>Arroz</v>
          </cell>
        </row>
        <row r="9">
          <cell r="A9" t="str">
            <v>Aserrado de madera</v>
          </cell>
        </row>
        <row r="10">
          <cell r="A10" t="str">
            <v>Café</v>
          </cell>
        </row>
        <row r="11">
          <cell r="A11" t="str">
            <v>Caña de azúcar</v>
          </cell>
        </row>
        <row r="12">
          <cell r="A12" t="str">
            <v>Carbón mineral</v>
          </cell>
        </row>
        <row r="13">
          <cell r="A13" t="str">
            <v>Cebolla</v>
          </cell>
        </row>
        <row r="14">
          <cell r="A14" t="str">
            <v>Comercio</v>
          </cell>
        </row>
        <row r="15">
          <cell r="A15" t="str">
            <v>Comunicaciones</v>
          </cell>
        </row>
        <row r="16">
          <cell r="A16" t="str">
            <v>Confección de artículos de camisería</v>
          </cell>
        </row>
        <row r="17">
          <cell r="A17" t="str">
            <v>Confección de cortinas y artículos de ornamentación con Materiales textiles, incluye los de material plástico</v>
          </cell>
        </row>
        <row r="18">
          <cell r="A18" t="str">
            <v>Confección de prendas de vestir de cuero</v>
          </cell>
        </row>
        <row r="19">
          <cell r="A19" t="str">
            <v>Confección de ropa exterior para mujer y niña</v>
          </cell>
        </row>
        <row r="20">
          <cell r="A20" t="str">
            <v>Confección de ropa interior para mujer y niña</v>
          </cell>
        </row>
        <row r="21">
          <cell r="A21" t="str">
            <v>Confección de ropa para bebe</v>
          </cell>
        </row>
        <row r="22">
          <cell r="A22" t="str">
            <v>Confección de ropa para cama</v>
          </cell>
        </row>
        <row r="23">
          <cell r="A23" t="str">
            <v>Confección de ropa para trabajo</v>
          </cell>
        </row>
        <row r="24">
          <cell r="A24" t="str">
            <v>Confección de vestidos de baño</v>
          </cell>
        </row>
        <row r="25">
          <cell r="A25" t="str">
            <v>Conservación y tratamiento de la madera</v>
          </cell>
        </row>
        <row r="26">
          <cell r="A26" t="str">
            <v>Construcción industrial</v>
          </cell>
        </row>
        <row r="27">
          <cell r="A27" t="str">
            <v>Construcción y reconstrucción de embarcaciones mayores</v>
          </cell>
        </row>
        <row r="28">
          <cell r="A28" t="str">
            <v>Construcción y reconstrucción de embarcaciones menores</v>
          </cell>
        </row>
        <row r="29">
          <cell r="A29" t="str">
            <v>Curtido y acabado de cuero</v>
          </cell>
        </row>
        <row r="30">
          <cell r="A30" t="str">
            <v>Deshidratación de frutas, legumbres y otros vegetales</v>
          </cell>
        </row>
        <row r="31">
          <cell r="A31" t="str">
            <v>Desmote y preparación del algodón para el hilado</v>
          </cell>
        </row>
        <row r="32">
          <cell r="A32" t="str">
            <v>Destilación de alcohol etílico, para todos los usos</v>
          </cell>
        </row>
        <row r="33">
          <cell r="A33" t="str">
            <v>Divisas</v>
          </cell>
        </row>
        <row r="34">
          <cell r="A34" t="str">
            <v xml:space="preserve">Elaboración de aceites esenciales, resinas y mezclas, excepto los derivados de la destilación de maderas </v>
          </cell>
        </row>
        <row r="35">
          <cell r="A35" t="str">
            <v>Elaboración de alimentos para aves, incluso los complementarios</v>
          </cell>
        </row>
        <row r="36">
          <cell r="A36" t="str">
            <v>Elaboración de alimentos para ganado, incluso los complementarios</v>
          </cell>
        </row>
        <row r="37">
          <cell r="A37" t="str">
            <v>Elaboración de alimentos para perros, gatos y otros animales</v>
          </cell>
        </row>
        <row r="38">
          <cell r="A38" t="str">
            <v>Elaboración de combustibles derivados del petróleo</v>
          </cell>
        </row>
        <row r="39">
          <cell r="A39" t="str">
            <v>Elaboración de malta</v>
          </cell>
        </row>
        <row r="40">
          <cell r="A40" t="str">
            <v>Elaboración de mezclas de abonos orgánicos y naturales, estiércol, residuos vegetales y escorias</v>
          </cell>
        </row>
        <row r="41">
          <cell r="A41" t="str">
            <v>Encuadernación</v>
          </cell>
        </row>
        <row r="42">
          <cell r="A42" t="str">
            <v>Energía eléctrica industrial</v>
          </cell>
        </row>
        <row r="43">
          <cell r="A43" t="str">
            <v>Energía eléctrica sector agropecuario</v>
          </cell>
        </row>
        <row r="44">
          <cell r="A44" t="str">
            <v>Energía eléctrica servicios</v>
          </cell>
        </row>
        <row r="45">
          <cell r="A45" t="str">
            <v>Envase de carnes en conserva en recipientes herméticos</v>
          </cell>
        </row>
        <row r="46">
          <cell r="A46" t="str">
            <v>Equipos de oficina</v>
          </cell>
        </row>
        <row r="47">
          <cell r="A47" t="str">
            <v>Equipos de transporte</v>
          </cell>
        </row>
        <row r="48">
          <cell r="A48" t="str">
            <v>Excedente bruto de explotación (p.m.), industria manufacturera</v>
          </cell>
        </row>
        <row r="49">
          <cell r="A49" t="str">
            <v>Excedente bruto de explotación (p.m.), sector agropecuario</v>
          </cell>
        </row>
        <row r="50">
          <cell r="A50" t="str">
            <v>Excedente bruto de explotación (p.m.), sector servicios</v>
          </cell>
        </row>
        <row r="51">
          <cell r="A51" t="str">
            <v>Excedente bruto de explotación (p.m.), sector transporte</v>
          </cell>
        </row>
        <row r="52">
          <cell r="A52" t="str">
            <v>Extracción y refinación de manteca de cerdo y otras grasas Animales  comestibles y subproductos</v>
          </cell>
        </row>
        <row r="53">
          <cell r="A53" t="str">
            <v>Fabricación  de artículos fundidos de aluminio y sus aleaciones</v>
          </cell>
        </row>
        <row r="54">
          <cell r="A54" t="str">
            <v>Fabricación  de productos de alambre</v>
          </cell>
        </row>
        <row r="55">
          <cell r="A55" t="str">
            <v>Fabricación de  calzado no incluido antes</v>
          </cell>
        </row>
        <row r="56">
          <cell r="A56" t="str">
            <v>Fabricación de abonos nitrogenados, fosfáticos y potásicos puros, mixtos, compuestos y complejos</v>
          </cell>
        </row>
        <row r="57">
          <cell r="A57" t="str">
            <v>Fabricación de accesorios eléctricos para alumbrado deuso general</v>
          </cell>
        </row>
        <row r="58">
          <cell r="A58" t="str">
            <v>Fabricación de acero</v>
          </cell>
        </row>
        <row r="59">
          <cell r="A59" t="str">
            <v>Fabricación de agujas, alfileres, broches, cremalleras y artículos metálicos de mercería n.e.p.</v>
          </cell>
        </row>
        <row r="60">
          <cell r="A60" t="str">
            <v>Fabricación de almidones, féculas y productos derivados, incluye gluten y harina de gluten</v>
          </cell>
        </row>
        <row r="61">
          <cell r="A61" t="str">
            <v>Fabricación de aparatos de soldadura eléctricos</v>
          </cell>
        </row>
        <row r="62">
          <cell r="A62" t="str">
            <v xml:space="preserve">Fabricación de aparatos eléctricos de limpieza y de plantar eléctricos </v>
          </cell>
        </row>
        <row r="63">
          <cell r="A63" t="str">
            <v>Fabricación de aparatos eléctricos y utensilios de cocina para la preparación de alimentos, tales como licuadoras, batidoras etc.</v>
          </cell>
        </row>
        <row r="64">
          <cell r="A64" t="str">
            <v>Fabricación de aparatos sanitarios y accesorios para fontanería elaborados en cerámica</v>
          </cell>
        </row>
        <row r="65">
          <cell r="A65" t="str">
            <v>Fabricación de aparatos telefónicos y telegráficos para líneas eléctricas de comunicaciones</v>
          </cell>
        </row>
        <row r="66">
          <cell r="A66" t="str">
            <v>Fabricación de aparatos transmisores y receptores de radiodifusión y televisión</v>
          </cell>
        </row>
        <row r="67">
          <cell r="A67" t="str">
            <v>Fabricación de aparatos transmisores y receptores de radiotelefonía y radio – telegrafía</v>
          </cell>
        </row>
        <row r="68">
          <cell r="A68" t="str">
            <v>Fabricación de aparatos y elementos para radio, televisión y comunicaciones , no incluidos antes</v>
          </cell>
        </row>
        <row r="69">
          <cell r="A69" t="str">
            <v>Fabricación de aparatos y equipos similares no incluidos antes</v>
          </cell>
        </row>
        <row r="70">
          <cell r="A70" t="str">
            <v>Fabricación de aparatos y máquinas para la avicultura</v>
          </cell>
        </row>
        <row r="71">
          <cell r="A71" t="str">
            <v>Fabricación de artefactos sanitarios y accesorios metálicos de fontanería</v>
          </cell>
        </row>
        <row r="72">
          <cell r="A72" t="str">
            <v>Fabricación de artículos de acería laminados en caliente</v>
          </cell>
        </row>
        <row r="73">
          <cell r="A73" t="str">
            <v>Fabricación de artículos de acería laminados en frío</v>
          </cell>
        </row>
        <row r="74">
          <cell r="A74" t="str">
            <v>Fabricación de artículos de caucho para usos higiénicos, farmacéuticos y de laboratorio</v>
          </cell>
        </row>
        <row r="75">
          <cell r="A75" t="str">
            <v>Fabricación de artículos de caucho para usos industriales y mecánicos</v>
          </cell>
        </row>
        <row r="76">
          <cell r="A76" t="str">
            <v>Fabricación de artículos de cordelería – mallas, hamacas, Redes y similares</v>
          </cell>
        </row>
        <row r="77">
          <cell r="A77" t="str">
            <v>Fabricación de artículos de ferretería y cerrajería n.e.p.</v>
          </cell>
        </row>
        <row r="78">
          <cell r="A78" t="str">
            <v>Fabricación de artículos de fibra y lana de vidrio</v>
          </cell>
        </row>
        <row r="79">
          <cell r="A79" t="str">
            <v>Fabricación de artículos de fibras artificiales y/o sintéticas</v>
          </cell>
        </row>
        <row r="80">
          <cell r="A80" t="str">
            <v>Fabricación de artículos de hierro y acero</v>
          </cell>
        </row>
        <row r="81">
          <cell r="A81" t="str">
            <v>Fabricación de artículos de lona</v>
          </cell>
        </row>
        <row r="82">
          <cell r="A82" t="str">
            <v>Fabricación de artículos de pirotecnia</v>
          </cell>
        </row>
        <row r="83">
          <cell r="A83" t="str">
            <v>Fabricación de artículos de plástico para el hogar</v>
          </cell>
        </row>
        <row r="84">
          <cell r="A84" t="str">
            <v>Fabricación de artículos de tejido de punto n.e.p.</v>
          </cell>
        </row>
        <row r="85">
          <cell r="A85" t="str">
            <v>Fabricación de artículos de vidrio para la construcción y usos técnico</v>
          </cell>
        </row>
        <row r="86">
          <cell r="A86" t="str">
            <v>Fabricación de artículos fundidos y forjados de cobre y sus aleaciones</v>
          </cell>
        </row>
        <row r="87">
          <cell r="A87" t="str">
            <v>Fabricación de artículos laminados, estirados</v>
          </cell>
        </row>
        <row r="88">
          <cell r="A88" t="str">
            <v>Fabricación de artículos laminados, estirados y extruidos de Aluminio y su aleación</v>
          </cell>
        </row>
        <row r="89">
          <cell r="A89" t="str">
            <v>Fabricación de artículos refractarios para la construcción y la industria</v>
          </cell>
        </row>
        <row r="90">
          <cell r="A90" t="str">
            <v>Fabricación de asfalto y sus mezclas para pavimentación, techado y construcción</v>
          </cell>
        </row>
        <row r="91">
          <cell r="A91" t="str">
            <v>Fabricación de ataúdes, urnas funerarias y artículos de madera no incluidos antes</v>
          </cell>
        </row>
        <row r="92">
          <cell r="A92" t="str">
            <v>Fabricación de automóviles</v>
          </cell>
        </row>
        <row r="93">
          <cell r="A93" t="str">
            <v>Fabricación de autopartes no incluidos antes</v>
          </cell>
        </row>
        <row r="94">
          <cell r="A94" t="str">
            <v>Fabricación de azulejos y baldosas de loza o porcelana</v>
          </cell>
        </row>
        <row r="95">
          <cell r="A95" t="str">
            <v>Fabricación de barrigas y tambores metálicos de gran capacidad para embalaje: almacenamiento y transporte</v>
          </cell>
        </row>
        <row r="96">
          <cell r="A96" t="str">
            <v xml:space="preserve">Fabricación de básculas y balanzas, excepto instrumentos de laboratorio </v>
          </cell>
        </row>
        <row r="97">
          <cell r="A97" t="str">
            <v>Fabricación de bebidas no alcohólicas gasificadas o sin gasificar</v>
          </cell>
        </row>
        <row r="98">
          <cell r="A98" t="str">
            <v>Fabricación de cajas de cartón acanalado y envases de fibra</v>
          </cell>
        </row>
        <row r="99">
          <cell r="A99" t="str">
            <v>Fabricación de cajas de cartón plegables y armadas</v>
          </cell>
        </row>
        <row r="100">
          <cell r="A100" t="str">
            <v>Fabricación de cajas de madera</v>
          </cell>
        </row>
        <row r="101">
          <cell r="A101" t="str">
            <v>Fabricación de cajas fuertes y compartimientos blindados</v>
          </cell>
        </row>
        <row r="102">
          <cell r="A102" t="str">
            <v>Fabricación de cal y carbonatos</v>
          </cell>
        </row>
        <row r="103">
          <cell r="A103" t="str">
            <v>Fabricación de calderas y motores marinos</v>
          </cell>
        </row>
        <row r="104">
          <cell r="A104" t="str">
            <v>Fabricación de calzado de caucho y sus partes, incluye el calzado de caucho y textiles</v>
          </cell>
        </row>
        <row r="105">
          <cell r="A105" t="str">
            <v>Fabricación de calzado de cuero para hombres</v>
          </cell>
        </row>
        <row r="106">
          <cell r="A106" t="str">
            <v>Fabricación de calzado de cuero para niño</v>
          </cell>
        </row>
        <row r="107">
          <cell r="A107" t="str">
            <v>Fabricación de calzado de tela, sandalias, pantuflas y similares</v>
          </cell>
        </row>
        <row r="108">
          <cell r="A108" t="str">
            <v>Fabricación de calzado deportivo de cuero</v>
          </cell>
        </row>
        <row r="109">
          <cell r="A109" t="str">
            <v>Fabricación de calzado para mujer</v>
          </cell>
        </row>
        <row r="110">
          <cell r="A110" t="str">
            <v>Fabricación de carrocerías y chasises para vehículos automotores</v>
          </cell>
        </row>
        <row r="111">
          <cell r="A111" t="str">
            <v>Fabricación de carros, sillones de ruedas y vehículos similares para inválido</v>
          </cell>
        </row>
        <row r="112">
          <cell r="A112" t="str">
            <v>Fabricación de carteras y artículos de marroquinería (niqueleros, billeteras)</v>
          </cell>
        </row>
        <row r="113">
          <cell r="A113" t="str">
            <v>Fabricación de cartón</v>
          </cell>
        </row>
        <row r="114">
          <cell r="A114" t="str">
            <v>Fabricación de celulosa regenerada, sus derivados químicos y fibra vulcanizada</v>
          </cell>
        </row>
        <row r="115">
          <cell r="A115" t="str">
            <v>Fabricación de cemento</v>
          </cell>
        </row>
        <row r="116">
          <cell r="A116" t="str">
            <v>Fabricación de chocolate y preparados de cacao</v>
          </cell>
        </row>
        <row r="117">
          <cell r="A117" t="str">
            <v>Fabricación de cigarrillos</v>
          </cell>
        </row>
        <row r="118">
          <cell r="A118" t="str">
            <v>Fabricación de cigarros</v>
          </cell>
        </row>
        <row r="119">
          <cell r="A119" t="str">
            <v>Fabricación de cojinetes de bolas y rodillos, pistones, válvulas y piezas de maquinaria  para usos generales</v>
          </cell>
        </row>
        <row r="120">
          <cell r="A120" t="str">
            <v>Fabricación de colas, adhesivos, cementos sintéticos y aprestos</v>
          </cell>
        </row>
        <row r="121">
          <cell r="A121" t="str">
            <v>Fabricación de compresores y bombas de agua y otros líquidos</v>
          </cell>
        </row>
        <row r="122">
          <cell r="A122" t="str">
            <v xml:space="preserve">Fabricación de computadores, minicomputadores, máquinas electrónicas sus accesorios y sus partes </v>
          </cell>
        </row>
        <row r="123">
          <cell r="A123" t="str">
            <v>Fabricación de dispositivos recorridos por una corriente, tales como enchufes interruptores, conectores de cables, etc.</v>
          </cell>
        </row>
        <row r="124">
          <cell r="A124" t="str">
            <v>Fabricación de dispositivos y artículos de uso eléctrico, no recorridos por una corriente, tales como tubos conduit, cajas de metal estampado o fundido, accesorios de metal para partes de líneas de conducción, etc.</v>
          </cell>
        </row>
        <row r="125">
          <cell r="A125" t="str">
            <v>Fabricación de elementos estructurales metálicos, con los instalados que no pueden declararse por separado</v>
          </cell>
        </row>
        <row r="126">
          <cell r="A126" t="str">
            <v>Fabricación de elementos metálicos para arquitectura y ornamentación</v>
          </cell>
        </row>
        <row r="127">
          <cell r="A127" t="str">
            <v>Fabricación de elementos para billares, boleras y juegos similares</v>
          </cell>
        </row>
        <row r="128">
          <cell r="A128" t="str">
            <v>Fabricación de elementos para taller de calderas, aun los instalados que no pueden declarse por separado</v>
          </cell>
        </row>
        <row r="129">
          <cell r="A129" t="str">
            <v>Fabricación de envases y artículos de vidrio para uso industrial</v>
          </cell>
        </row>
        <row r="130">
          <cell r="A130" t="str">
            <v>Fabricación de envases y recipientes metálicos diversos, excepto aquellos de gran capacidad destinados a embalaje, almacenamiento y transporte</v>
          </cell>
        </row>
        <row r="131">
          <cell r="A131" t="str">
            <v>Fabricación de envases, cajas y vasijas de material plástico</v>
          </cell>
        </row>
        <row r="132">
          <cell r="A132" t="str">
            <v>Fabricación de equipo eléctrico auxiliar para motores de combustión interna</v>
          </cell>
        </row>
        <row r="133">
          <cell r="A133" t="str">
            <v xml:space="preserve">Fabricación de equipo para atomización de líquidos o polvos, incluye los atomizadores domésticos </v>
          </cell>
        </row>
        <row r="134">
          <cell r="A134" t="str">
            <v xml:space="preserve">Fabricación de equipos de aire acondicionado, excepto conductos y otros elementos análogos de chapa metálica </v>
          </cell>
        </row>
        <row r="135">
          <cell r="A135" t="str">
            <v>Fabricación de estructuras obras y accesorios en madera para la construcción</v>
          </cell>
        </row>
        <row r="136">
          <cell r="A136" t="str">
            <v>Fabricación de explosivos, municiones y detonantes</v>
          </cell>
        </row>
        <row r="137">
          <cell r="A137" t="str">
            <v>Fabricación de fibra y lana de vidrio</v>
          </cell>
        </row>
        <row r="138">
          <cell r="A138" t="str">
            <v>Fabricación de fibras celulósicas y otras artificiales, excepto el vidrio, en forma de monofilamentos, mechones o haces adecuados para trabajarlos después en máquinas textiles</v>
          </cell>
        </row>
        <row r="139">
          <cell r="A139" t="str">
            <v>Fabricación de filamento eléctrico, lámparas de descarga y de arco voltaico y bombillas de flash</v>
          </cell>
        </row>
        <row r="140">
          <cell r="A140" t="str">
            <v>Fabricación de formas básicas de caucho, planchas, laminas, tubos y productos análogos</v>
          </cell>
        </row>
        <row r="141">
          <cell r="A141" t="str">
            <v>Fabricación de formas básicas de plástico, laminas, películas varilla, tubos</v>
          </cell>
        </row>
        <row r="142">
          <cell r="A142" t="str">
            <v>Fabricación de fósforos y cerillas</v>
          </cell>
        </row>
        <row r="143">
          <cell r="A143" t="str">
            <v>Fabricación de frazadas, mantas, ruanas y similares</v>
          </cell>
        </row>
        <row r="144">
          <cell r="A144" t="str">
            <v>Fabricación de gases industriales, excepto el cloro y otros halógenos, gas natural y otros hidrocarburos crudos</v>
          </cell>
        </row>
        <row r="145">
          <cell r="A145" t="str">
            <v>Fabricación de géneros de algodón y encajes en tejido de punto</v>
          </cell>
        </row>
        <row r="146">
          <cell r="A146" t="str">
            <v>Fabricación de géneros y encajes de fibras artificiales y/o Sintéticas en tejido de punto</v>
          </cell>
        </row>
        <row r="147">
          <cell r="A147" t="str">
            <v>Fabricación de goma de mascar</v>
          </cell>
        </row>
        <row r="148">
          <cell r="A148" t="str">
            <v>Fabricación de grupos electrógenos (plantas generadoras de electricidad)</v>
          </cell>
        </row>
        <row r="149">
          <cell r="A149" t="str">
            <v>Fabricación de guantes, corbatas, pañuelos, pañoletas y otras prendas similares</v>
          </cell>
        </row>
        <row r="150">
          <cell r="A150" t="str">
            <v>Fabricación de guatas y artículos de guata</v>
          </cell>
        </row>
        <row r="151">
          <cell r="A151" t="str">
            <v>Fabricación de hamacas con tejidos planos de algodón</v>
          </cell>
        </row>
        <row r="152">
          <cell r="A152" t="str">
            <v>Fabricación de helados, sorbetes y postres a base de leche</v>
          </cell>
        </row>
        <row r="153">
          <cell r="A153" t="str">
            <v>Fabricación de herramientas manuales para uso agrícola Forestal y jardinería</v>
          </cell>
        </row>
        <row r="154">
          <cell r="A154" t="str">
            <v>Fabricación de herramientas para mecánica carpintería y  construcción</v>
          </cell>
        </row>
        <row r="155">
          <cell r="A155" t="str">
            <v>Fabricación de hilos y cables aislados</v>
          </cell>
        </row>
        <row r="156">
          <cell r="A156" t="str">
            <v>Fabricación de hules y telas impregnadas e impermeabilizadas, Incluye el cuero artificial</v>
          </cell>
        </row>
        <row r="157">
          <cell r="A157" t="str">
            <v>Fabricación de impermeables</v>
          </cell>
        </row>
        <row r="158">
          <cell r="A158" t="str">
            <v>Fabricación de instrumentos de cuerda y arco e instrumentos de cuerda punteados, excepto los electrónicos</v>
          </cell>
        </row>
        <row r="159">
          <cell r="A159" t="str">
            <v>Fabricación de instrumentos para la regulación y control de las operaciones industriales</v>
          </cell>
        </row>
        <row r="160">
          <cell r="A160" t="str">
            <v>Fabricación de instrumentos, aparatos y accesorios de medicina, cirugía, odontología y veterinaria, excepto los instrumentos de óptica y los aparatos de rayos X y electroterapia</v>
          </cell>
        </row>
        <row r="161">
          <cell r="A161" t="str">
            <v>Fabricación de joyas de oro, plata y platino</v>
          </cell>
        </row>
        <row r="162">
          <cell r="A162" t="str">
            <v>Fabricación de lacas en general</v>
          </cell>
        </row>
        <row r="163">
          <cell r="A163" t="str">
            <v>Fabricación de ladrillo, baldosas y  teja de arcilla</v>
          </cell>
        </row>
        <row r="164">
          <cell r="A164" t="str">
            <v>Fabricación de levadoras y polvos para hornear</v>
          </cell>
        </row>
        <row r="165">
          <cell r="A165" t="str">
            <v>Fabricación de llantas de caucho</v>
          </cell>
        </row>
        <row r="166">
          <cell r="A166" t="str">
            <v>Fabricación de maderas aglomeradas</v>
          </cell>
        </row>
        <row r="167">
          <cell r="A167" t="str">
            <v>Fabricación de maderas contrachapadas</v>
          </cell>
        </row>
        <row r="168">
          <cell r="A168" t="str">
            <v>Fabricación de mantequilla y crema de leche</v>
          </cell>
        </row>
        <row r="169">
          <cell r="A169" t="str">
            <v>Fabricación de maquinaria especial para trabajar madera</v>
          </cell>
        </row>
        <row r="170">
          <cell r="A170" t="str">
            <v>Fabricación de maquinaria para aserraderos y de aplicaciones generales para trabajar madera</v>
          </cell>
        </row>
        <row r="171">
          <cell r="A171" t="str">
            <v>Fabricación de maquinaria para elaborar alimentos y bebidas</v>
          </cell>
        </row>
        <row r="172">
          <cell r="A172" t="str">
            <v>Fabricación de maquinaria para fabricar pulpa, papel y cartón</v>
          </cell>
        </row>
        <row r="173">
          <cell r="A173" t="str">
            <v>Fabricación de maquinaria para ser remolcada</v>
          </cell>
        </row>
        <row r="174">
          <cell r="A174" t="str">
            <v>Fabricación de maquinaria y equipo para elaborar caucho</v>
          </cell>
        </row>
        <row r="175">
          <cell r="A175" t="str">
            <v>Fabricación de maquinaria y equipo para servicios n.e.p.</v>
          </cell>
        </row>
        <row r="176">
          <cell r="A176" t="str">
            <v>Fabricación de maquinaria y equipos especiales para la construcción</v>
          </cell>
        </row>
        <row r="177">
          <cell r="A177" t="str">
            <v>Fabricación de máquinas de escribir</v>
          </cell>
        </row>
        <row r="178">
          <cell r="A178" t="str">
            <v>Fabricación de margarinas y grasas compuestas para cocinar</v>
          </cell>
        </row>
        <row r="179">
          <cell r="A179" t="str">
            <v>Fabricación de materias colorantes orgánicas, extractos tintóreos y materias curtientes orgánicas, sintéticas, etc.</v>
          </cell>
        </row>
        <row r="180">
          <cell r="A180" t="str">
            <v>Fabricación de materias sintéticas por polimerización y copolimerización, incluye caucho y látex sintéticos</v>
          </cell>
        </row>
        <row r="181">
          <cell r="A181" t="str">
            <v>Fabricación de melazas</v>
          </cell>
        </row>
        <row r="182">
          <cell r="A182" t="str">
            <v>Fabricación de menajes de cocina, piezas y otros productos catampados</v>
          </cell>
        </row>
        <row r="183">
          <cell r="A183" t="str">
            <v>Fabricación de monedas metálicas emitidas por el estado</v>
          </cell>
        </row>
        <row r="184">
          <cell r="A184" t="str">
            <v>Fabricación de motocicletas, motonetas y velocípedos con motor  auxiliar</v>
          </cell>
        </row>
        <row r="185">
          <cell r="A185" t="str">
            <v xml:space="preserve">Fabricación de motores de combustión interna, excepto para automotores </v>
          </cell>
        </row>
        <row r="186">
          <cell r="A186" t="str">
            <v>Fabricación de motores y cajas de velocidad para vehículos automotores, se excluyen los grupos electrógenos y los motores eléctricos de tracción</v>
          </cell>
        </row>
        <row r="187">
          <cell r="A187" t="str">
            <v>Fabricación de motores y generadores energía</v>
          </cell>
        </row>
        <row r="188">
          <cell r="A188" t="str">
            <v>Fabricación de muebles de mimbre, caña y similares</v>
          </cell>
        </row>
        <row r="189">
          <cell r="A189" t="str">
            <v>Fabricación de muebles para aparatos eléctricos, maquinas de coser y otros</v>
          </cell>
        </row>
        <row r="190">
          <cell r="A190" t="str">
            <v>Fabricación de muebles y accesorios metálicos para comercio y servicios</v>
          </cell>
        </row>
        <row r="191">
          <cell r="A191" t="str">
            <v>Fabricación de muebles y accesorios metálicos para oficina</v>
          </cell>
        </row>
        <row r="192">
          <cell r="A192" t="str">
            <v>Fabricación de muebles y productos de plástico no incluidos antes</v>
          </cell>
        </row>
        <row r="193">
          <cell r="A193" t="str">
            <v>Fabricación de muñecas y accesorios para muñecas, marionetas, títeres y animales de juguete</v>
          </cell>
        </row>
        <row r="194">
          <cell r="A194" t="str">
            <v>Fabricación de otras resinas y materias plásticas artificiales, incluso las obtenidas de materias vegetales y animales</v>
          </cell>
        </row>
        <row r="195">
          <cell r="A195" t="str">
            <v>Fabricación de otras sustancias químicas y productos químicos Derivados del petróleo, carbón, caucho y plástico</v>
          </cell>
        </row>
        <row r="196">
          <cell r="A196" t="str">
            <v>Fabricación de otros aparatos, accesorios y artículos electrónicos n.e.p., tales como timbres, alarmas, incubadoras y criadoras y otros n.e.p.</v>
          </cell>
        </row>
        <row r="197">
          <cell r="A197" t="str">
            <v>Fabricación de otros artículos de metal</v>
          </cell>
        </row>
        <row r="198">
          <cell r="A198" t="str">
            <v>Fabricación de otros preparados químicos n.e.p.</v>
          </cell>
        </row>
        <row r="199">
          <cell r="A199" t="str">
            <v xml:space="preserve">Fabricación de otros productos minerales no metálicos excepto los derivados de petróleo y carbón </v>
          </cell>
        </row>
        <row r="200">
          <cell r="A200" t="str">
            <v>Fabricación de otros productos químicos inorgánicos, excepto los radioactivos</v>
          </cell>
        </row>
        <row r="201">
          <cell r="A201" t="str">
            <v>Fabricación de papel</v>
          </cell>
        </row>
        <row r="202">
          <cell r="A202" t="str">
            <v>Fabricación de papel y cartón n.e.p.</v>
          </cell>
        </row>
        <row r="203">
          <cell r="A203" t="str">
            <v>Fabricación de papeles especiales, satinados, encerados, Laminados y otros papeles acabados fuera de máquina</v>
          </cell>
        </row>
        <row r="204">
          <cell r="A204" t="str">
            <v>Fabricación de paraguas, sombrillas, bastones y artículos similares</v>
          </cell>
        </row>
        <row r="205">
          <cell r="A205" t="str">
            <v>Fabricación de partes y accesorios n.e.p. para motocicletas, bicicletas y similares</v>
          </cell>
        </row>
        <row r="206">
          <cell r="A206" t="str">
            <v>Fabricación de partes y piezas para equipo ferroviario</v>
          </cell>
        </row>
        <row r="207">
          <cell r="A207" t="str">
            <v>Fabricación de película tubular y tripas sintéticas</v>
          </cell>
        </row>
        <row r="208">
          <cell r="A208" t="str">
            <v>Fabricación de piezas de hierro o acero forjados</v>
          </cell>
        </row>
        <row r="209">
          <cell r="A209" t="str">
            <v>Fabricación de piezas y accesorios para máquinas – herramientas y herramientas de medición para maquinistas</v>
          </cell>
        </row>
        <row r="210">
          <cell r="A210" t="str">
            <v>Fabricación de pinturas y barnices para uso general e industrial</v>
          </cell>
        </row>
        <row r="211">
          <cell r="A211" t="str">
            <v>Fabricación de plantas y de maquinaria y equipos especiales para elaborar productos químicos y para refinar petróleo</v>
          </cell>
        </row>
        <row r="212">
          <cell r="A212" t="str">
            <v>Fabricación de plástico espumado y artículos de plástico Espumado</v>
          </cell>
        </row>
        <row r="213">
          <cell r="A213" t="str">
            <v>Fabricación de prendas de vestir especiales, togas Académicas, hábitos religiosos y otros disfraces</v>
          </cell>
        </row>
        <row r="214">
          <cell r="A214" t="str">
            <v>Fabricación de productos de asbesto - cemento</v>
          </cell>
        </row>
        <row r="215">
          <cell r="A215" t="str">
            <v>Fabricación de productos de asbesto, hilados, tejidos, fieltros etc</v>
          </cell>
        </row>
        <row r="216">
          <cell r="A216" t="str">
            <v>Fabricación de productos de chapa metálica</v>
          </cell>
        </row>
        <row r="217">
          <cell r="A217" t="str">
            <v>Fabricación de productos de corcho</v>
          </cell>
        </row>
        <row r="218">
          <cell r="A218" t="str">
            <v>Fabricación de productos de hormigón, incluye prefabricados</v>
          </cell>
        </row>
        <row r="219">
          <cell r="A219" t="str">
            <v>Fabricación de productos químicos industriales inorgánicos, excepto los gases que no sean del cloro y otros halógenos</v>
          </cell>
        </row>
        <row r="220">
          <cell r="A220" t="str">
            <v>Fabricación de productos químicos orgánicos no incluidos antes, excepto los gases industriales</v>
          </cell>
        </row>
        <row r="221">
          <cell r="A221" t="str">
            <v>Fabricación de productos químicos orgánicos, compuestos cíclicos y acíclicos excepto los gases industriales</v>
          </cell>
        </row>
        <row r="222">
          <cell r="A222" t="str">
            <v>Fabricación de productos químicos para fotografía de películas, placas sensibilizadas y papeles fotográficos</v>
          </cell>
        </row>
        <row r="223">
          <cell r="A223" t="str">
            <v>Fabricación de productos vegetales, excepto antibióticos, a base de materias naturales y producidos sintéticamente</v>
          </cell>
        </row>
        <row r="224">
          <cell r="A224" t="str">
            <v>Fabricación de puertas y ventanas metálicas y sus partes</v>
          </cell>
        </row>
        <row r="225">
          <cell r="A225" t="str">
            <v>Fabricación de puertas, ventanas y sus partes</v>
          </cell>
        </row>
        <row r="226">
          <cell r="A226" t="str">
            <v>Fabricación de pulpa de madera, bagazo, trapos y fibras n.e.p</v>
          </cell>
        </row>
        <row r="227">
          <cell r="A227" t="str">
            <v>Fabricación de repuestos y accesorios de plástico para uso  industrial, incluye muebles para aparatos electrónicos</v>
          </cell>
        </row>
        <row r="228">
          <cell r="A228" t="str">
            <v>Fabricación de ropa de algodón en tejido de punto</v>
          </cell>
        </row>
        <row r="229">
          <cell r="A229" t="str">
            <v>Fabricación de ropa de lana en tejido de punto</v>
          </cell>
        </row>
        <row r="230">
          <cell r="A230" t="str">
            <v>Fabricación de sacos y bolsas de papel</v>
          </cell>
        </row>
        <row r="231">
          <cell r="A231" t="str">
            <v>Fabricación de sistemas y conjuntos de elementos principales Para reproducción, transmisión y recepción de sonido e imagen; se excluyen los elementos para líneas de comunicación</v>
          </cell>
        </row>
        <row r="232">
          <cell r="A232" t="str">
            <v>Fabricación de sombreros y partes para sombreros</v>
          </cell>
        </row>
        <row r="233">
          <cell r="A233" t="str">
            <v xml:space="preserve">Fabricación de tapetes y alfombras hechos principalmente de algodón </v>
          </cell>
        </row>
        <row r="234">
          <cell r="A234" t="str">
            <v>Fabricación de tejidos planos de algodón esponjosos o afelpados</v>
          </cell>
        </row>
        <row r="235">
          <cell r="A235" t="str">
            <v>Fabricación de tejidos planos de algodón, telas, driles. Lonas y similares</v>
          </cell>
        </row>
        <row r="236">
          <cell r="A236" t="str">
            <v>Fabricación de tejidos planos de fibras artificiales y sintéticas</v>
          </cell>
        </row>
        <row r="237">
          <cell r="A237" t="str">
            <v>Fabricación de tejidos planos de lana, paños y telas de lana</v>
          </cell>
        </row>
        <row r="238">
          <cell r="A238" t="str">
            <v>Fabricación de tintas para imprenta, escribir, dibujar y demás</v>
          </cell>
        </row>
        <row r="239">
          <cell r="A239" t="str">
            <v>Fabricación de tornillería en general</v>
          </cell>
        </row>
        <row r="240">
          <cell r="A240" t="str">
            <v>Fabricación de transformadores, convertidores y rectificadores excepto los especialmente concebidos para radio, TV comunicaciones</v>
          </cell>
        </row>
        <row r="241">
          <cell r="A241" t="str">
            <v>Fabricación de tubos y accesorios de arcilla</v>
          </cell>
        </row>
        <row r="242">
          <cell r="A242" t="str">
            <v>Fabricación de vajillas y utensilios análogos de vidrio</v>
          </cell>
        </row>
        <row r="243">
          <cell r="A243" t="str">
            <v>Fabricación de válvulas y accesorios metálicos para tubería Excepto válvulas con dispositivos reguladores y artículos de fontanería de latón</v>
          </cell>
        </row>
        <row r="244">
          <cell r="A244" t="str">
            <v>Fabricación de vehículos manuales, excepto los sillones de ruedas para inválidos</v>
          </cell>
        </row>
        <row r="245">
          <cell r="A245" t="str">
            <v>Fabricación de vehículos pesados</v>
          </cell>
        </row>
        <row r="246">
          <cell r="A246" t="str">
            <v>Fabricación de velocípedos – bicicletas, triciclos y vehículos análogos motonetas</v>
          </cell>
        </row>
        <row r="247">
          <cell r="A247" t="str">
            <v>Fabricación de vidrio de seguridad y vidrio templado</v>
          </cell>
        </row>
        <row r="248">
          <cell r="A248" t="str">
            <v>Fabricación de vidrio en formas primarias</v>
          </cell>
        </row>
        <row r="249">
          <cell r="A249" t="str">
            <v>Fabricación de yeso y productos de yeso</v>
          </cell>
        </row>
        <row r="250">
          <cell r="A250" t="str">
            <v>Fabricación y mezcla de insecticidas, plaguicidas y reguladores fisiológicos</v>
          </cell>
        </row>
        <row r="251">
          <cell r="A251" t="str">
            <v>Fabricación y reconstrucción de motores para aeronaves</v>
          </cell>
        </row>
        <row r="252">
          <cell r="A252" t="str">
            <v>Fabricación y refinación de azúcar</v>
          </cell>
        </row>
        <row r="253">
          <cell r="A253" t="str">
            <v>FC consumo</v>
          </cell>
        </row>
        <row r="254">
          <cell r="A254" t="str">
            <v>FC inversión agropecuaria</v>
          </cell>
        </row>
        <row r="255">
          <cell r="A255" t="str">
            <v>FC inversión industrial</v>
          </cell>
        </row>
        <row r="256">
          <cell r="A256" t="str">
            <v>FC inversión servicios</v>
          </cell>
        </row>
        <row r="257">
          <cell r="A257" t="str">
            <v>FC inversión transporte</v>
          </cell>
        </row>
        <row r="258">
          <cell r="A258" t="str">
            <v>Ferroaleaciones  y sus productos</v>
          </cell>
        </row>
        <row r="259">
          <cell r="A259" t="str">
            <v>Galletería</v>
          </cell>
        </row>
        <row r="260">
          <cell r="A260" t="str">
            <v>Ganado de res</v>
          </cell>
        </row>
        <row r="261">
          <cell r="A261" t="str">
            <v>Ganancias extraordinarias normativas</v>
          </cell>
        </row>
        <row r="262">
          <cell r="A262" t="str">
            <v>Gas natural</v>
          </cell>
        </row>
        <row r="263">
          <cell r="A263" t="str">
            <v>Gasoducto</v>
          </cell>
        </row>
        <row r="264">
          <cell r="A264" t="str">
            <v>Grabado, fotograbado, electrotipía, estereotipía y fotomecánica</v>
          </cell>
        </row>
        <row r="265">
          <cell r="A265" t="str">
            <v>Guarnecido y punteado de calzado</v>
          </cell>
        </row>
        <row r="266">
          <cell r="A266" t="str">
            <v>Hidrogenación de aceites y grasas vegetales y animales Purificados o no</v>
          </cell>
        </row>
        <row r="267">
          <cell r="A267" t="str">
            <v>Hilado de algodón</v>
          </cell>
        </row>
        <row r="268">
          <cell r="A268" t="str">
            <v>Hilado y tejido de fibras duras vegetales, incluye sacos</v>
          </cell>
        </row>
        <row r="269">
          <cell r="A269" t="str">
            <v>Hilados de fibras animales</v>
          </cell>
        </row>
        <row r="270">
          <cell r="A270" t="str">
            <v>Impuestos indirectos</v>
          </cell>
        </row>
        <row r="271">
          <cell r="A271" t="str">
            <v>Industrias manufactureras n.e.p.</v>
          </cell>
        </row>
        <row r="272">
          <cell r="A272" t="str">
            <v>Insumos varios</v>
          </cell>
        </row>
        <row r="273">
          <cell r="A273" t="str">
            <v>Lavado y preparación de tripas y aprovechamiento de otros subproductos de matadero</v>
          </cell>
        </row>
        <row r="274">
          <cell r="A274" t="str">
            <v>Leche fresca</v>
          </cell>
        </row>
        <row r="275">
          <cell r="A275" t="str">
            <v>Maíz</v>
          </cell>
        </row>
        <row r="276">
          <cell r="A276" t="str">
            <v>Mano de obra administrativa</v>
          </cell>
        </row>
        <row r="277">
          <cell r="A277" t="str">
            <v>Mano de obra administrativa, sectores de elevadas prestaciones</v>
          </cell>
        </row>
        <row r="278">
          <cell r="A278" t="str">
            <v>Mano de obra extranjera</v>
          </cell>
        </row>
        <row r="279">
          <cell r="A279" t="str">
            <v>Mano de obra no calificada</v>
          </cell>
        </row>
        <row r="280">
          <cell r="A280" t="str">
            <v>Mano de obra no calificada rural</v>
          </cell>
        </row>
        <row r="281">
          <cell r="A281" t="str">
            <v>Mano de obra no calificada, sectores de elevadas prestaciones</v>
          </cell>
        </row>
        <row r="282">
          <cell r="A282" t="str">
            <v>Mano de obra profesional</v>
          </cell>
        </row>
        <row r="283">
          <cell r="A283" t="str">
            <v>Mano de obra profesional, sectores de elevadas prestaciones</v>
          </cell>
        </row>
        <row r="284">
          <cell r="A284" t="str">
            <v>Maquinarias agrícolas</v>
          </cell>
        </row>
        <row r="285">
          <cell r="A285" t="str">
            <v>Maquinarias y equipos industriales</v>
          </cell>
        </row>
        <row r="286">
          <cell r="A286" t="str">
            <v>Matanza de aves de corral y de animales de caza menor con o sin frigorífico</v>
          </cell>
        </row>
        <row r="287">
          <cell r="A287" t="str">
            <v>Matanza de ganado mayor con o sin frigorífico</v>
          </cell>
        </row>
        <row r="288">
          <cell r="A288" t="str">
            <v>Molienda y tostado de café, incluso café soluble y extractos de café</v>
          </cell>
        </row>
        <row r="289">
          <cell r="A289" t="str">
            <v>Mondado, prensado y elaboración de harinas de cereales y leguminosas n.e.p.</v>
          </cell>
        </row>
        <row r="290">
          <cell r="A290" t="str">
            <v>Obra Física</v>
          </cell>
        </row>
        <row r="291">
          <cell r="A291" t="str">
            <v>Obreros calificados</v>
          </cell>
        </row>
        <row r="292">
          <cell r="A292" t="str">
            <v>Obreros calificados, sectores de elevadas prestaciones</v>
          </cell>
        </row>
        <row r="293">
          <cell r="A293" t="str">
            <v>Otras fabricaciones de productos metálicos, maquinaria y equipo</v>
          </cell>
        </row>
        <row r="294">
          <cell r="A294" t="str">
            <v>Otras industrias de la madera y sus productos</v>
          </cell>
        </row>
        <row r="295">
          <cell r="A295" t="str">
            <v>Otras industrias manufactureras</v>
          </cell>
        </row>
        <row r="296">
          <cell r="A296" t="str">
            <v>Otras industrias metálicas básicas</v>
          </cell>
        </row>
        <row r="297">
          <cell r="A297" t="str">
            <v>Otros</v>
          </cell>
        </row>
        <row r="298">
          <cell r="A298" t="str">
            <v>Otros agrícolas</v>
          </cell>
        </row>
        <row r="299">
          <cell r="A299" t="str">
            <v>Otros minerales</v>
          </cell>
        </row>
        <row r="300">
          <cell r="A300" t="str">
            <v>Otros productos alimenticios, bebidas y tabaco</v>
          </cell>
        </row>
        <row r="301">
          <cell r="A301" t="str">
            <v>Otros productos de papel, imprentas y editoriales</v>
          </cell>
        </row>
        <row r="302">
          <cell r="A302" t="str">
            <v>Otros textiles, prendas de vestir e industrias de cuero</v>
          </cell>
        </row>
        <row r="303">
          <cell r="A303" t="str">
            <v>Papa</v>
          </cell>
        </row>
        <row r="304">
          <cell r="A304" t="str">
            <v>Pasteurización, homogeneización, vitaminación y embotellado De leche líquida</v>
          </cell>
        </row>
        <row r="305">
          <cell r="A305" t="str">
            <v>Piedra caliza</v>
          </cell>
        </row>
        <row r="306">
          <cell r="A306" t="str">
            <v>Porcinos, ovinos y otros pecuarios</v>
          </cell>
        </row>
        <row r="307">
          <cell r="A307" t="str">
            <v>Preparación de  hormigón</v>
          </cell>
        </row>
        <row r="308">
          <cell r="A308" t="str">
            <v>Preparación de carnes frías y otras carnes no envasadas, jamones, tocinetas, salchichas, embutidos, etc.</v>
          </cell>
        </row>
        <row r="309">
          <cell r="A309" t="str">
            <v>Preparación de harinas mezcladas de cereales y leguminosas y productos similares</v>
          </cell>
        </row>
        <row r="310">
          <cell r="A310" t="str">
            <v>Preparación de la hoja de tabaco</v>
          </cell>
        </row>
        <row r="311">
          <cell r="A311" t="str">
            <v>Preparación de mezclas para alimentación infantil</v>
          </cell>
        </row>
        <row r="312">
          <cell r="A312" t="str">
            <v>Preparación de otras bebidas alcohólicas similares</v>
          </cell>
        </row>
        <row r="313">
          <cell r="A313" t="str">
            <v>Preparación de pescado y otros animales marinos y de agua Dulce comestibles, frescos, refrigerados o congelados rápidamente</v>
          </cell>
        </row>
        <row r="314">
          <cell r="A314" t="str">
            <v>Preparación de productos para tratar metales, auxiliares para soldadura, recubrimientos para electrodos y similares</v>
          </cell>
        </row>
        <row r="315">
          <cell r="A315" t="str">
            <v>Preparación e hilado de fibras artificiales y/o sintéticas</v>
          </cell>
        </row>
        <row r="316">
          <cell r="A316" t="str">
            <v>Producción de aceites y grasas lubricantes que no se elaboran en las refinerías de petróleo</v>
          </cell>
        </row>
        <row r="317">
          <cell r="A317" t="str">
            <v>Producción de aceites y grasas vegetales sin refinar y Residuos de la extracción</v>
          </cell>
        </row>
        <row r="318">
          <cell r="A318" t="str">
            <v>Producción de casas prefabricadas y sus partes</v>
          </cell>
        </row>
        <row r="319">
          <cell r="A319" t="str">
            <v>Producción de harina de maíz y pilado de maíz</v>
          </cell>
        </row>
        <row r="320">
          <cell r="A320" t="str">
            <v>Producción de harina de trigo</v>
          </cell>
        </row>
        <row r="321">
          <cell r="A321" t="str">
            <v>Producción de leches y productos lácteos conservados</v>
          </cell>
        </row>
        <row r="322">
          <cell r="A322" t="str">
            <v>Producción de pigmentos y materias colorantes n.e.p. para la Fabricación de colores, barnices, lacas, esmaltes, etc.</v>
          </cell>
        </row>
        <row r="323">
          <cell r="A323" t="str">
            <v>Producción de sustancias y aditamentos alimenticios para Animales, incluso harinas de ostras, hueso y pescado</v>
          </cell>
        </row>
        <row r="324">
          <cell r="A324" t="str">
            <v>Producción de vitaminas y provitaminas de materias naturales y sintéticas</v>
          </cell>
        </row>
        <row r="325">
          <cell r="A325" t="str">
            <v>Producción y fabricación de otros productos minerales no metálicos, no incluidos antes</v>
          </cell>
        </row>
        <row r="326">
          <cell r="A326" t="str">
            <v>Productos avícolas</v>
          </cell>
        </row>
        <row r="327">
          <cell r="A327" t="str">
            <v>Productos de extractos y jarabes de frutas, cereales y otros vegetales</v>
          </cell>
        </row>
        <row r="328">
          <cell r="A328" t="str">
            <v>Productos medicinales y farmacéuticos n.e.p.</v>
          </cell>
        </row>
        <row r="329">
          <cell r="A329" t="str">
            <v>Reconstrucción de motores y otras partes de vehículos excepto el equipo eléctrico</v>
          </cell>
        </row>
        <row r="330">
          <cell r="A330" t="str">
            <v>Recuperación y elaboración de otros metales no ferrosos</v>
          </cell>
        </row>
        <row r="331">
          <cell r="A331" t="str">
            <v>Recuperación y fundición de cobre, incluye coproalineaciones</v>
          </cell>
        </row>
        <row r="332">
          <cell r="A332" t="str">
            <v>Recuperación y fundición de plomo</v>
          </cell>
        </row>
        <row r="333">
          <cell r="A333" t="str">
            <v>Reducción de mineral de hierro</v>
          </cell>
        </row>
        <row r="334">
          <cell r="A334" t="str">
            <v>Refinación de aceites y grasas vegetales, no incluye la hidrogenación</v>
          </cell>
        </row>
        <row r="335">
          <cell r="A335" t="str">
            <v>Refinación, laminación y fundición de oro</v>
          </cell>
        </row>
        <row r="336">
          <cell r="A336" t="str">
            <v>Reparación de embarcaciones mayores</v>
          </cell>
        </row>
        <row r="337">
          <cell r="A337" t="str">
            <v>Reparación de embarcaciones menores</v>
          </cell>
        </row>
        <row r="338">
          <cell r="A338" t="str">
            <v>Reparación de locomotoras y equipos ferroviarios</v>
          </cell>
        </row>
        <row r="339">
          <cell r="A339" t="str">
            <v>Reparación y mantenimiento de aeronaves</v>
          </cell>
        </row>
        <row r="340">
          <cell r="A340" t="str">
            <v>Reproducción de discos de gramófono, cintas magnetofónicas y vídeo – cintas</v>
          </cell>
        </row>
        <row r="341">
          <cell r="A341" t="str">
            <v>Sal marina sin purificar</v>
          </cell>
        </row>
        <row r="342">
          <cell r="A342" t="str">
            <v>Servicios agropecuarios – fumigación aérea</v>
          </cell>
        </row>
        <row r="343">
          <cell r="A343" t="str">
            <v>Servicios agropecuarios – maquinaria</v>
          </cell>
        </row>
        <row r="344">
          <cell r="A344" t="str">
            <v>Servicios agropecuarios – riego</v>
          </cell>
        </row>
        <row r="345">
          <cell r="A345" t="str">
            <v>Servicios agropecuarios – yunta</v>
          </cell>
        </row>
        <row r="346">
          <cell r="A346" t="str">
            <v>Servicios industriales de terceros</v>
          </cell>
        </row>
        <row r="347">
          <cell r="A347" t="str">
            <v>Servicios y seguros</v>
          </cell>
        </row>
        <row r="348">
          <cell r="A348" t="str">
            <v>Sorgo</v>
          </cell>
        </row>
        <row r="349">
          <cell r="A349" t="str">
            <v>Soya</v>
          </cell>
        </row>
        <row r="350">
          <cell r="A350" t="str">
            <v>Subproductos</v>
          </cell>
        </row>
        <row r="351">
          <cell r="A351" t="str">
            <v>Terrenos</v>
          </cell>
        </row>
        <row r="352">
          <cell r="A352" t="str">
            <v>Tipografías y litografías</v>
          </cell>
        </row>
        <row r="353">
          <cell r="A353" t="str">
            <v>Tomate</v>
          </cell>
        </row>
        <row r="354">
          <cell r="A354" t="str">
            <v>Transporte</v>
          </cell>
        </row>
        <row r="355">
          <cell r="A355" t="str">
            <v>Transporte de larga distancia con dos ejes</v>
          </cell>
        </row>
        <row r="356">
          <cell r="A356" t="str">
            <v>Transporte de larga distancia con tres ejes</v>
          </cell>
        </row>
        <row r="357">
          <cell r="A357" t="str">
            <v>Transporte de larga distancia con tres ejes y con remolque de dos ejes</v>
          </cell>
        </row>
        <row r="358">
          <cell r="A358" t="str">
            <v>Transporte de media distancia con dos ejes</v>
          </cell>
        </row>
        <row r="359">
          <cell r="A359" t="str">
            <v>Trilla – pilado – de arroz</v>
          </cell>
        </row>
        <row r="360">
          <cell r="A360" t="str">
            <v>Trilla de café</v>
          </cell>
        </row>
        <row r="361">
          <cell r="A361" t="str">
            <v>Trituración aserrado y talla de mármol</v>
          </cell>
        </row>
        <row r="362">
          <cell r="A362" t="str">
            <v>Trituración aserrado y talla de piedra</v>
          </cell>
        </row>
        <row r="363">
          <cell r="A363" t="str">
            <v>Yuca</v>
          </cell>
        </row>
        <row r="364">
          <cell r="A364" t="str">
            <v>Zanahoria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LUJOPROD"/>
      <sheetName val="FLUJOPROD+IND"/>
      <sheetName val="FLUJOALIANZA"/>
      <sheetName val="FLUJOAJONJOLI"/>
      <sheetName val="INV_EXTRAPREDIALES"/>
      <sheetName val="MATRIZ.FINANC."/>
      <sheetName val="CREDITOCOMERCIAL"/>
      <sheetName val="JORNALES"/>
      <sheetName val="PREP.+VIVERO"/>
      <sheetName val="SILVICULTURA"/>
      <sheetName val="APROVECHAMIENTO"/>
    </sheetNames>
    <sheetDataSet>
      <sheetData sheetId="0" refreshError="1"/>
      <sheetData sheetId="1" refreshError="1"/>
      <sheetData sheetId="2">
        <row r="63">
          <cell r="F63">
            <v>7.0000000000000007E-2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 siembra"/>
      <sheetName val="mantenimientos"/>
      <sheetName val="Proy. Ingresos"/>
      <sheetName val="AMORTIZACION"/>
      <sheetName val="FLUJO DE CAJA (Incen y Cred)"/>
      <sheetName val="MATRIZ.FINANC."/>
    </sheetNames>
    <sheetDataSet>
      <sheetData sheetId="0">
        <row r="22">
          <cell r="E22">
            <v>1826804</v>
          </cell>
        </row>
      </sheetData>
      <sheetData sheetId="1">
        <row r="24">
          <cell r="G24">
            <v>830533</v>
          </cell>
          <cell r="J24">
            <v>928838</v>
          </cell>
          <cell r="M24">
            <v>1043113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-Caja"/>
      <sheetName val="Aportes-Socios"/>
      <sheetName val="Nomina"/>
      <sheetName val="Hoja2"/>
      <sheetName val="Hoja3"/>
    </sheetNames>
    <sheetDataSet>
      <sheetData sheetId="0"/>
      <sheetData sheetId="1"/>
      <sheetData sheetId="2">
        <row r="9">
          <cell r="C9">
            <v>6680000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4:I60"/>
  <sheetViews>
    <sheetView showGridLines="0" tabSelected="1" zoomScale="80" zoomScaleNormal="80" workbookViewId="0">
      <selection activeCell="E14" sqref="E14"/>
    </sheetView>
  </sheetViews>
  <sheetFormatPr baseColWidth="10" defaultColWidth="10.75" defaultRowHeight="15.75" x14ac:dyDescent="0.25"/>
  <cols>
    <col min="1" max="1" width="4.25" style="1" customWidth="1"/>
    <col min="2" max="2" width="6.25" style="1" customWidth="1"/>
    <col min="3" max="3" width="81.5" style="1" bestFit="1" customWidth="1"/>
    <col min="4" max="4" width="10.75" style="2"/>
    <col min="5" max="5" width="18.5" style="2" bestFit="1" customWidth="1"/>
    <col min="6" max="6" width="10.75" style="2"/>
    <col min="7" max="7" width="17.75" style="3" customWidth="1"/>
    <col min="8" max="8" width="19.625" style="3" customWidth="1"/>
    <col min="9" max="9" width="13.375" style="1" bestFit="1" customWidth="1"/>
    <col min="10" max="16384" width="10.75" style="1"/>
  </cols>
  <sheetData>
    <row r="4" spans="3:9" ht="18.75" x14ac:dyDescent="0.3">
      <c r="C4" s="44" t="s">
        <v>0</v>
      </c>
      <c r="D4" s="44"/>
      <c r="E4" s="44"/>
      <c r="F4" s="44"/>
      <c r="G4" s="44"/>
      <c r="H4" s="4"/>
    </row>
    <row r="5" spans="3:9" ht="7.9" customHeight="1" x14ac:dyDescent="0.25">
      <c r="C5" s="5"/>
      <c r="D5" s="5"/>
      <c r="E5" s="5"/>
      <c r="F5" s="5"/>
      <c r="G5" s="5"/>
      <c r="H5" s="5"/>
    </row>
    <row r="6" spans="3:9" ht="30" customHeight="1" x14ac:dyDescent="0.25">
      <c r="C6" s="45" t="s">
        <v>1</v>
      </c>
      <c r="D6" s="45"/>
      <c r="E6" s="45"/>
      <c r="F6" s="45"/>
      <c r="G6" s="45"/>
      <c r="H6" s="45"/>
    </row>
    <row r="7" spans="3:9" ht="3" customHeight="1" x14ac:dyDescent="0.25">
      <c r="C7" s="5"/>
      <c r="D7" s="5"/>
      <c r="E7" s="5"/>
      <c r="F7" s="5"/>
      <c r="G7" s="5"/>
      <c r="H7" s="5"/>
    </row>
    <row r="8" spans="3:9" ht="16.149999999999999" customHeight="1" x14ac:dyDescent="0.25">
      <c r="C8" s="6" t="s">
        <v>2</v>
      </c>
      <c r="D8" s="5"/>
      <c r="E8" s="5"/>
      <c r="F8" s="5"/>
      <c r="G8" s="5"/>
      <c r="H8" s="5"/>
    </row>
    <row r="9" spans="3:9" ht="16.149999999999999" customHeight="1" x14ac:dyDescent="0.25">
      <c r="C9" s="6"/>
      <c r="D9" s="5"/>
      <c r="E9" s="5"/>
      <c r="F9" s="5"/>
      <c r="G9" s="7"/>
      <c r="H9" s="5"/>
    </row>
    <row r="10" spans="3:9" x14ac:dyDescent="0.25">
      <c r="H10" s="8" t="s">
        <v>3</v>
      </c>
    </row>
    <row r="11" spans="3:9" x14ac:dyDescent="0.25">
      <c r="C11" s="9" t="s">
        <v>4</v>
      </c>
      <c r="D11" s="10" t="s">
        <v>5</v>
      </c>
      <c r="E11" s="10" t="s">
        <v>6</v>
      </c>
      <c r="F11" s="10" t="s">
        <v>7</v>
      </c>
      <c r="G11" s="11" t="s">
        <v>8</v>
      </c>
      <c r="H11" s="12">
        <f>H32+H28+H21+H13</f>
        <v>3727230000</v>
      </c>
      <c r="I11" s="3"/>
    </row>
    <row r="12" spans="3:9" ht="4.9000000000000004" customHeight="1" x14ac:dyDescent="0.25"/>
    <row r="13" spans="3:9" x14ac:dyDescent="0.25">
      <c r="C13" s="13" t="s">
        <v>9</v>
      </c>
      <c r="D13" s="14"/>
      <c r="E13" s="14"/>
      <c r="F13" s="14"/>
      <c r="G13" s="15"/>
      <c r="H13" s="16">
        <f>SUM(H14:H19)</f>
        <v>852680000</v>
      </c>
    </row>
    <row r="14" spans="3:9" x14ac:dyDescent="0.25">
      <c r="C14" s="17" t="s">
        <v>10</v>
      </c>
      <c r="D14" s="18" t="s">
        <v>11</v>
      </c>
      <c r="E14" s="18" t="s">
        <v>12</v>
      </c>
      <c r="F14" s="18">
        <v>3</v>
      </c>
      <c r="G14" s="19">
        <v>1270000</v>
      </c>
      <c r="H14" s="20">
        <f>G14*F14</f>
        <v>3810000</v>
      </c>
    </row>
    <row r="15" spans="3:9" x14ac:dyDescent="0.25">
      <c r="C15" s="21" t="s">
        <v>13</v>
      </c>
      <c r="D15" s="22" t="s">
        <v>11</v>
      </c>
      <c r="E15" s="22" t="s">
        <v>12</v>
      </c>
      <c r="F15" s="22">
        <v>1</v>
      </c>
      <c r="G15" s="23">
        <v>30770000</v>
      </c>
      <c r="H15" s="24">
        <f>G15*F15</f>
        <v>30770000</v>
      </c>
    </row>
    <row r="16" spans="3:9" x14ac:dyDescent="0.25">
      <c r="C16" s="21" t="s">
        <v>14</v>
      </c>
      <c r="D16" s="22" t="s">
        <v>11</v>
      </c>
      <c r="E16" s="22" t="s">
        <v>15</v>
      </c>
      <c r="F16" s="22">
        <v>1</v>
      </c>
      <c r="G16" s="23">
        <v>138000000</v>
      </c>
      <c r="H16" s="24">
        <f>G16*F16</f>
        <v>138000000</v>
      </c>
    </row>
    <row r="17" spans="3:8" x14ac:dyDescent="0.25">
      <c r="C17" s="21" t="s">
        <v>16</v>
      </c>
      <c r="D17" s="22" t="s">
        <v>11</v>
      </c>
      <c r="E17" s="22" t="s">
        <v>17</v>
      </c>
      <c r="F17" s="22">
        <v>1</v>
      </c>
      <c r="G17" s="23">
        <v>180000000</v>
      </c>
      <c r="H17" s="24">
        <f>G17*F17</f>
        <v>180000000</v>
      </c>
    </row>
    <row r="18" spans="3:8" x14ac:dyDescent="0.25">
      <c r="C18" s="21" t="s">
        <v>18</v>
      </c>
      <c r="D18" s="22">
        <v>2</v>
      </c>
      <c r="E18" s="22" t="s">
        <v>19</v>
      </c>
      <c r="F18" s="22">
        <v>30</v>
      </c>
      <c r="G18" s="23">
        <v>5000000</v>
      </c>
      <c r="H18" s="24">
        <f>(G18*F18*D18)</f>
        <v>300000000</v>
      </c>
    </row>
    <row r="19" spans="3:8" x14ac:dyDescent="0.25">
      <c r="C19" s="25" t="s">
        <v>20</v>
      </c>
      <c r="D19" s="26">
        <v>3</v>
      </c>
      <c r="E19" s="26" t="s">
        <v>19</v>
      </c>
      <c r="F19" s="26">
        <v>29</v>
      </c>
      <c r="G19" s="27">
        <v>2300000</v>
      </c>
      <c r="H19" s="28">
        <f>(G19*F19*D19)</f>
        <v>200100000</v>
      </c>
    </row>
    <row r="20" spans="3:8" ht="6.4" customHeight="1" x14ac:dyDescent="0.25"/>
    <row r="21" spans="3:8" x14ac:dyDescent="0.25">
      <c r="C21" s="13" t="s">
        <v>21</v>
      </c>
      <c r="D21" s="14"/>
      <c r="E21" s="14"/>
      <c r="F21" s="14"/>
      <c r="G21" s="15"/>
      <c r="H21" s="16">
        <f>SUM(H22:H26)</f>
        <v>113800000</v>
      </c>
    </row>
    <row r="22" spans="3:8" x14ac:dyDescent="0.25">
      <c r="C22" s="21" t="s">
        <v>22</v>
      </c>
      <c r="D22" s="2">
        <v>1</v>
      </c>
      <c r="E22" s="2" t="s">
        <v>19</v>
      </c>
      <c r="F22" s="2">
        <v>3</v>
      </c>
      <c r="G22" s="23">
        <v>5000000</v>
      </c>
      <c r="H22" s="24">
        <f>(G22*F22*D22)</f>
        <v>15000000</v>
      </c>
    </row>
    <row r="23" spans="3:8" x14ac:dyDescent="0.25">
      <c r="C23" s="21" t="s">
        <v>23</v>
      </c>
      <c r="D23" s="2">
        <v>1</v>
      </c>
      <c r="E23" s="2" t="s">
        <v>19</v>
      </c>
      <c r="F23" s="2">
        <v>3</v>
      </c>
      <c r="G23" s="23">
        <v>5000000</v>
      </c>
      <c r="H23" s="24">
        <f>(G23*F23*D23)</f>
        <v>15000000</v>
      </c>
    </row>
    <row r="24" spans="3:8" x14ac:dyDescent="0.25">
      <c r="C24" s="21" t="s">
        <v>24</v>
      </c>
      <c r="D24" s="2">
        <v>1</v>
      </c>
      <c r="E24" s="2" t="s">
        <v>19</v>
      </c>
      <c r="F24" s="2">
        <v>3</v>
      </c>
      <c r="G24" s="23">
        <v>5000000</v>
      </c>
      <c r="H24" s="24">
        <f>(G24*F24*D24)</f>
        <v>15000000</v>
      </c>
    </row>
    <row r="25" spans="3:8" x14ac:dyDescent="0.25">
      <c r="C25" s="21" t="s">
        <v>25</v>
      </c>
      <c r="D25" s="2">
        <v>2</v>
      </c>
      <c r="E25" s="2" t="s">
        <v>19</v>
      </c>
      <c r="F25" s="2">
        <v>3</v>
      </c>
      <c r="G25" s="3">
        <v>2300000</v>
      </c>
      <c r="H25" s="24">
        <f>(G25*F25*D25)</f>
        <v>13800000</v>
      </c>
    </row>
    <row r="26" spans="3:8" x14ac:dyDescent="0.25">
      <c r="C26" s="25" t="s">
        <v>26</v>
      </c>
      <c r="D26" s="29" t="s">
        <v>11</v>
      </c>
      <c r="E26" s="29" t="s">
        <v>12</v>
      </c>
      <c r="F26" s="29">
        <v>1</v>
      </c>
      <c r="G26" s="30">
        <v>55000000</v>
      </c>
      <c r="H26" s="28">
        <f>G26*F26</f>
        <v>55000000</v>
      </c>
    </row>
    <row r="27" spans="3:8" ht="4.9000000000000004" customHeight="1" x14ac:dyDescent="0.25"/>
    <row r="28" spans="3:8" x14ac:dyDescent="0.25">
      <c r="C28" s="13" t="s">
        <v>27</v>
      </c>
      <c r="D28" s="14"/>
      <c r="E28" s="14"/>
      <c r="F28" s="14"/>
      <c r="G28" s="15"/>
      <c r="H28" s="16">
        <f>SUM(H29:H31)</f>
        <v>2424750000</v>
      </c>
    </row>
    <row r="29" spans="3:8" x14ac:dyDescent="0.25">
      <c r="C29" s="21" t="s">
        <v>28</v>
      </c>
      <c r="D29" s="2">
        <v>300</v>
      </c>
      <c r="E29" s="2" t="s">
        <v>29</v>
      </c>
      <c r="G29" s="23">
        <v>5892500</v>
      </c>
      <c r="H29" s="24">
        <f>G29*D29</f>
        <v>1767750000</v>
      </c>
    </row>
    <row r="30" spans="3:8" x14ac:dyDescent="0.25">
      <c r="C30" s="25" t="s">
        <v>30</v>
      </c>
      <c r="D30" s="29">
        <v>300</v>
      </c>
      <c r="E30" s="29" t="s">
        <v>31</v>
      </c>
      <c r="F30" s="29"/>
      <c r="G30" s="30">
        <v>2190000</v>
      </c>
      <c r="H30" s="24">
        <f>G30*D30</f>
        <v>657000000</v>
      </c>
    </row>
    <row r="31" spans="3:8" ht="4.9000000000000004" customHeight="1" x14ac:dyDescent="0.25"/>
    <row r="32" spans="3:8" x14ac:dyDescent="0.25">
      <c r="C32" s="13" t="s">
        <v>32</v>
      </c>
      <c r="D32" s="14"/>
      <c r="E32" s="14"/>
      <c r="F32" s="14"/>
      <c r="G32" s="15"/>
      <c r="H32" s="16">
        <f>SUM(H33:H33)</f>
        <v>336000000</v>
      </c>
    </row>
    <row r="33" spans="3:9" x14ac:dyDescent="0.25">
      <c r="C33" s="25" t="s">
        <v>33</v>
      </c>
      <c r="D33" s="29">
        <v>300</v>
      </c>
      <c r="E33" s="29" t="s">
        <v>15</v>
      </c>
      <c r="F33" s="29"/>
      <c r="G33" s="30">
        <v>1120000</v>
      </c>
      <c r="H33" s="28">
        <f>G33*D33</f>
        <v>336000000</v>
      </c>
    </row>
    <row r="34" spans="3:9" ht="4.9000000000000004" customHeight="1" x14ac:dyDescent="0.25"/>
    <row r="35" spans="3:9" ht="9" customHeight="1" x14ac:dyDescent="0.25">
      <c r="D35" s="1"/>
      <c r="E35" s="1"/>
      <c r="F35" s="1"/>
      <c r="G35" s="1"/>
      <c r="H35" s="1"/>
    </row>
    <row r="36" spans="3:9" x14ac:dyDescent="0.25">
      <c r="C36" s="46" t="s">
        <v>34</v>
      </c>
      <c r="D36" s="47"/>
      <c r="E36" s="47"/>
      <c r="F36" s="48"/>
      <c r="G36" s="31"/>
      <c r="H36" s="32">
        <f>+H37+H38</f>
        <v>4455544434</v>
      </c>
    </row>
    <row r="37" spans="3:9" x14ac:dyDescent="0.25">
      <c r="C37" s="49" t="s">
        <v>35</v>
      </c>
      <c r="D37" s="50"/>
      <c r="E37" s="50"/>
      <c r="F37" s="51"/>
      <c r="G37" s="33"/>
      <c r="H37" s="24">
        <f>+H11</f>
        <v>3727230000</v>
      </c>
    </row>
    <row r="38" spans="3:9" x14ac:dyDescent="0.25">
      <c r="C38" s="52" t="s">
        <v>36</v>
      </c>
      <c r="D38" s="53"/>
      <c r="E38" s="53"/>
      <c r="F38" s="54"/>
      <c r="G38" s="34"/>
      <c r="H38" s="28">
        <f>+'[12]COSTO DE IMPLEMENTACIÓN actual '!D26</f>
        <v>728314434.00000012</v>
      </c>
      <c r="I38" s="35"/>
    </row>
    <row r="39" spans="3:9" ht="7.9" customHeight="1" x14ac:dyDescent="0.25">
      <c r="C39" s="2"/>
      <c r="F39" s="3"/>
    </row>
    <row r="40" spans="3:9" ht="18.75" x14ac:dyDescent="0.3">
      <c r="C40" s="55" t="s">
        <v>37</v>
      </c>
      <c r="D40" s="56"/>
      <c r="E40" s="56"/>
      <c r="F40" s="56"/>
      <c r="G40" s="36"/>
      <c r="H40" s="37">
        <f>SUM(H37:H38)</f>
        <v>4455544434</v>
      </c>
    </row>
    <row r="42" spans="3:9" x14ac:dyDescent="0.25">
      <c r="H42" s="35"/>
    </row>
    <row r="43" spans="3:9" x14ac:dyDescent="0.25">
      <c r="H43" s="35"/>
    </row>
    <row r="44" spans="3:9" x14ac:dyDescent="0.25">
      <c r="D44" s="1"/>
      <c r="H44" s="35"/>
    </row>
    <row r="45" spans="3:9" x14ac:dyDescent="0.25">
      <c r="D45" s="38"/>
      <c r="H45" s="35"/>
    </row>
    <row r="46" spans="3:9" x14ac:dyDescent="0.25">
      <c r="D46" s="38"/>
      <c r="G46" s="23"/>
      <c r="H46" s="39"/>
      <c r="I46"/>
    </row>
    <row r="47" spans="3:9" x14ac:dyDescent="0.25">
      <c r="G47" s="23"/>
      <c r="H47" s="39"/>
      <c r="I47"/>
    </row>
    <row r="48" spans="3:9" x14ac:dyDescent="0.25">
      <c r="G48" s="23"/>
      <c r="H48" s="39"/>
      <c r="I48"/>
    </row>
    <row r="49" spans="1:9" x14ac:dyDescent="0.25">
      <c r="G49" s="23"/>
      <c r="H49" s="23"/>
      <c r="I49"/>
    </row>
    <row r="50" spans="1:9" x14ac:dyDescent="0.25">
      <c r="G50" s="23"/>
      <c r="H50" s="23"/>
      <c r="I50"/>
    </row>
    <row r="51" spans="1:9" x14ac:dyDescent="0.25">
      <c r="G51" s="23"/>
      <c r="H51" s="23"/>
      <c r="I51"/>
    </row>
    <row r="52" spans="1:9" s="3" customFormat="1" x14ac:dyDescent="0.25">
      <c r="A52" s="1"/>
      <c r="B52" s="1"/>
      <c r="C52" s="40"/>
      <c r="D52" s="41"/>
      <c r="E52" s="2"/>
      <c r="F52" s="2"/>
      <c r="G52" s="23"/>
      <c r="H52" s="23"/>
      <c r="I52" s="23"/>
    </row>
    <row r="53" spans="1:9" x14ac:dyDescent="0.25">
      <c r="G53" s="23"/>
      <c r="H53" s="23"/>
      <c r="I53"/>
    </row>
    <row r="54" spans="1:9" s="3" customFormat="1" x14ac:dyDescent="0.25">
      <c r="A54" s="1"/>
      <c r="B54" s="1"/>
      <c r="C54" s="1"/>
      <c r="D54" s="42"/>
      <c r="E54" s="43"/>
      <c r="F54" s="2"/>
      <c r="G54" s="23"/>
      <c r="H54" s="23"/>
      <c r="I54" s="23"/>
    </row>
    <row r="55" spans="1:9" s="3" customFormat="1" x14ac:dyDescent="0.25">
      <c r="A55" s="1"/>
      <c r="B55" s="1"/>
      <c r="C55" s="1"/>
      <c r="D55" s="42"/>
      <c r="E55" s="43"/>
      <c r="F55" s="2"/>
    </row>
    <row r="56" spans="1:9" s="3" customFormat="1" x14ac:dyDescent="0.25">
      <c r="A56" s="1"/>
      <c r="B56" s="1"/>
      <c r="C56" s="1"/>
      <c r="D56" s="42"/>
      <c r="E56" s="43"/>
      <c r="F56" s="2"/>
    </row>
    <row r="57" spans="1:9" s="3" customFormat="1" x14ac:dyDescent="0.25">
      <c r="A57" s="1"/>
      <c r="B57" s="1"/>
      <c r="C57" s="1"/>
      <c r="D57" s="42"/>
      <c r="E57" s="43"/>
      <c r="F57" s="2"/>
    </row>
    <row r="58" spans="1:9" s="3" customFormat="1" x14ac:dyDescent="0.25">
      <c r="A58" s="1"/>
      <c r="B58" s="1"/>
      <c r="C58" s="1"/>
      <c r="D58" s="42"/>
      <c r="E58" s="43"/>
      <c r="F58" s="2"/>
    </row>
    <row r="59" spans="1:9" s="3" customFormat="1" x14ac:dyDescent="0.25">
      <c r="A59" s="1"/>
      <c r="B59" s="1"/>
      <c r="C59" s="1"/>
      <c r="D59" s="42"/>
      <c r="E59" s="43"/>
      <c r="F59" s="2"/>
    </row>
    <row r="60" spans="1:9" s="3" customFormat="1" x14ac:dyDescent="0.25">
      <c r="A60" s="1"/>
      <c r="B60" s="1"/>
      <c r="C60" s="1"/>
      <c r="D60" s="2"/>
      <c r="E60" s="43"/>
      <c r="F60" s="2"/>
    </row>
  </sheetData>
  <mergeCells count="6">
    <mergeCell ref="C40:F40"/>
    <mergeCell ref="C4:G4"/>
    <mergeCell ref="C6:H6"/>
    <mergeCell ref="C36:F36"/>
    <mergeCell ref="C37:F37"/>
    <mergeCell ref="C38:F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AJUSTADO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Fernanda Ramos</cp:lastModifiedBy>
  <dcterms:created xsi:type="dcterms:W3CDTF">2023-12-12T19:44:05Z</dcterms:created>
  <dcterms:modified xsi:type="dcterms:W3CDTF">2023-12-12T20:12:20Z</dcterms:modified>
</cp:coreProperties>
</file>