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ida.torres\Desktop\"/>
    </mc:Choice>
  </mc:AlternateContent>
  <xr:revisionPtr revIDLastSave="0" documentId="8_{3E7840B6-BD2A-4DC5-9397-8779C9AD49AC}" xr6:coauthVersionLast="47" xr6:coauthVersionMax="47" xr10:uidLastSave="{00000000-0000-0000-0000-000000000000}"/>
  <bookViews>
    <workbookView xWindow="30" yWindow="630" windowWidth="20460" windowHeight="10890" xr2:uid="{3B077087-EDBE-446E-BDCC-14633324B1A7}"/>
  </bookViews>
  <sheets>
    <sheet name="Anexo30Formato Oferta economica" sheetId="2" r:id="rId1"/>
    <sheet name="Anexo 30A-Formulario Oferta G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a" localSheetId="1">#REF!</definedName>
    <definedName name="\a">#REF!</definedName>
    <definedName name="\b" localSheetId="1">#REF!</definedName>
    <definedName name="\b">#REF!</definedName>
    <definedName name="\eliminar">[1]RESUM96!#REF!</definedName>
    <definedName name="\eliminar1">[1]RESUM96!#REF!</definedName>
    <definedName name="\i">[2]INSUMOS!#REF!</definedName>
    <definedName name="\m">[2]INSUMOS!#REF!</definedName>
    <definedName name="\q" localSheetId="1">#REF!</definedName>
    <definedName name="\q">#REF!</definedName>
    <definedName name="\r" localSheetId="1">[2]INSUMOS!#REF!</definedName>
    <definedName name="\r">[2]INSUMOS!#REF!</definedName>
    <definedName name="\t">[2]INSUMOS!#REF!</definedName>
    <definedName name="\x">[2]INSUMOS!#REF!</definedName>
    <definedName name="_________________________________apu1">[2]INSUMOS!#REF!</definedName>
    <definedName name="________________________________apu1">[2]INSUMOS!#REF!</definedName>
    <definedName name="_______________________________apu1">[2]INSUMOS!#REF!</definedName>
    <definedName name="______________________________apu1">[2]INSUMOS!#REF!</definedName>
    <definedName name="____________________________apu1">[2]INSUMOS!#REF!</definedName>
    <definedName name="___________________________apu1">[2]INSUMOS!#REF!</definedName>
    <definedName name="__________________________apu1">[2]INSUMOS!#REF!</definedName>
    <definedName name="_________________________apu1">[2]INSUMOS!#REF!</definedName>
    <definedName name="________________________apu1">[2]INSUMOS!#REF!</definedName>
    <definedName name="_______________________apu1">[2]INSUMOS!#REF!</definedName>
    <definedName name="_____________________apu1">[2]INSUMOS!#REF!</definedName>
    <definedName name="____________________apu1">[2]INSUMOS!#REF!</definedName>
    <definedName name="___________________apu1">[2]INSUMOS!#REF!</definedName>
    <definedName name="__________________apu1">[2]INSUMOS!#REF!</definedName>
    <definedName name="_________________apu1">[2]INSUMOS!#REF!</definedName>
    <definedName name="________________apu1">[2]INSUMOS!#REF!</definedName>
    <definedName name="_______________apu1">[2]INSUMOS!#REF!</definedName>
    <definedName name="_______________EST1" localSheetId="1">#REF!</definedName>
    <definedName name="_______________EST1">#REF!</definedName>
    <definedName name="_______________EST10" localSheetId="1">#REF!</definedName>
    <definedName name="_______________EST10">#REF!</definedName>
    <definedName name="_______________EST11" localSheetId="1">#REF!</definedName>
    <definedName name="_______________EST11">#REF!</definedName>
    <definedName name="_______________EST12" localSheetId="1">#REF!</definedName>
    <definedName name="_______________EST12">#REF!</definedName>
    <definedName name="_______________EST13" localSheetId="1">#REF!</definedName>
    <definedName name="_______________EST13">#REF!</definedName>
    <definedName name="_______________EST14" localSheetId="1">#REF!</definedName>
    <definedName name="_______________EST14">#REF!</definedName>
    <definedName name="_______________EST15" localSheetId="1">#REF!</definedName>
    <definedName name="_______________EST15">#REF!</definedName>
    <definedName name="_______________EST16" localSheetId="1">#REF!</definedName>
    <definedName name="_______________EST16">#REF!</definedName>
    <definedName name="_______________EST17" localSheetId="1">#REF!</definedName>
    <definedName name="_______________EST17">#REF!</definedName>
    <definedName name="_______________EST18" localSheetId="1">#REF!</definedName>
    <definedName name="_______________EST18">#REF!</definedName>
    <definedName name="_______________EST19" localSheetId="1">#REF!</definedName>
    <definedName name="_______________EST19">#REF!</definedName>
    <definedName name="_______________EST2" localSheetId="1">#REF!</definedName>
    <definedName name="_______________EST2">#REF!</definedName>
    <definedName name="_______________EST3" localSheetId="1">#REF!</definedName>
    <definedName name="_______________EST3">#REF!</definedName>
    <definedName name="_______________EST4" localSheetId="1">#REF!</definedName>
    <definedName name="_______________EST4">#REF!</definedName>
    <definedName name="_______________EST5" localSheetId="1">#REF!</definedName>
    <definedName name="_______________EST5">#REF!</definedName>
    <definedName name="_______________EST6" localSheetId="1">#REF!</definedName>
    <definedName name="_______________EST6">#REF!</definedName>
    <definedName name="_______________EST7" localSheetId="1">#REF!</definedName>
    <definedName name="_______________EST7">#REF!</definedName>
    <definedName name="_______________EST8" localSheetId="1">#REF!</definedName>
    <definedName name="_______________EST8">#REF!</definedName>
    <definedName name="_______________EST9" localSheetId="1">#REF!</definedName>
    <definedName name="_______________EST9">#REF!</definedName>
    <definedName name="_______________EXC1" localSheetId="1">#REF!</definedName>
    <definedName name="_______________EXC1">#REF!</definedName>
    <definedName name="_______________EXC10" localSheetId="1">#REF!</definedName>
    <definedName name="_______________EXC10">#REF!</definedName>
    <definedName name="_______________EXC11" localSheetId="1">#REF!</definedName>
    <definedName name="_______________EXC11">#REF!</definedName>
    <definedName name="_______________EXC12" localSheetId="1">#REF!</definedName>
    <definedName name="_______________EXC12">#REF!</definedName>
    <definedName name="_______________EXC2" localSheetId="1">#REF!</definedName>
    <definedName name="_______________EXC2">#REF!</definedName>
    <definedName name="_______________EXC3" localSheetId="1">#REF!</definedName>
    <definedName name="_______________EXC3">#REF!</definedName>
    <definedName name="_______________EXC4" localSheetId="1">#REF!</definedName>
    <definedName name="_______________EXC4">#REF!</definedName>
    <definedName name="_______________EXC5" localSheetId="1">#REF!</definedName>
    <definedName name="_______________EXC5">#REF!</definedName>
    <definedName name="_______________EXC6" localSheetId="1">#REF!</definedName>
    <definedName name="_______________EXC6">#REF!</definedName>
    <definedName name="_______________EXC7" localSheetId="1">#REF!</definedName>
    <definedName name="_______________EXC7">#REF!</definedName>
    <definedName name="_______________EXC8" localSheetId="1">#REF!</definedName>
    <definedName name="_______________EXC8">#REF!</definedName>
    <definedName name="_______________EXC9" localSheetId="1">#REF!</definedName>
    <definedName name="_______________EXC9">#REF!</definedName>
    <definedName name="______________apu1">[2]INSUMOS!#REF!</definedName>
    <definedName name="_____________apu1">[2]INSUMOS!#REF!</definedName>
    <definedName name="_____________EST1" localSheetId="1">#REF!</definedName>
    <definedName name="_____________EST1">#REF!</definedName>
    <definedName name="_____________EST10" localSheetId="1">#REF!</definedName>
    <definedName name="_____________EST10">#REF!</definedName>
    <definedName name="_____________EST11" localSheetId="1">#REF!</definedName>
    <definedName name="_____________EST11">#REF!</definedName>
    <definedName name="_____________EST12" localSheetId="1">#REF!</definedName>
    <definedName name="_____________EST12">#REF!</definedName>
    <definedName name="_____________EST13" localSheetId="1">#REF!</definedName>
    <definedName name="_____________EST13">#REF!</definedName>
    <definedName name="_____________EST14" localSheetId="1">#REF!</definedName>
    <definedName name="_____________EST14">#REF!</definedName>
    <definedName name="_____________EST15" localSheetId="1">#REF!</definedName>
    <definedName name="_____________EST15">#REF!</definedName>
    <definedName name="_____________EST16" localSheetId="1">#REF!</definedName>
    <definedName name="_____________EST16">#REF!</definedName>
    <definedName name="_____________EST17" localSheetId="1">#REF!</definedName>
    <definedName name="_____________EST17">#REF!</definedName>
    <definedName name="_____________EST18" localSheetId="1">#REF!</definedName>
    <definedName name="_____________EST18">#REF!</definedName>
    <definedName name="_____________EST19" localSheetId="1">#REF!</definedName>
    <definedName name="_____________EST19">#REF!</definedName>
    <definedName name="_____________EST2" localSheetId="1">#REF!</definedName>
    <definedName name="_____________EST2">#REF!</definedName>
    <definedName name="_____________EST3" localSheetId="1">#REF!</definedName>
    <definedName name="_____________EST3">#REF!</definedName>
    <definedName name="_____________EST4" localSheetId="1">#REF!</definedName>
    <definedName name="_____________EST4">#REF!</definedName>
    <definedName name="_____________EST5" localSheetId="1">#REF!</definedName>
    <definedName name="_____________EST5">#REF!</definedName>
    <definedName name="_____________EST6" localSheetId="1">#REF!</definedName>
    <definedName name="_____________EST6">#REF!</definedName>
    <definedName name="_____________EST7" localSheetId="1">#REF!</definedName>
    <definedName name="_____________EST7">#REF!</definedName>
    <definedName name="_____________EST8" localSheetId="1">#REF!</definedName>
    <definedName name="_____________EST8">#REF!</definedName>
    <definedName name="_____________EST9" localSheetId="1">#REF!</definedName>
    <definedName name="_____________EST9">#REF!</definedName>
    <definedName name="_____________EXC1" localSheetId="1">#REF!</definedName>
    <definedName name="_____________EXC1">#REF!</definedName>
    <definedName name="_____________EXC10" localSheetId="1">#REF!</definedName>
    <definedName name="_____________EXC10">#REF!</definedName>
    <definedName name="_____________EXC11" localSheetId="1">#REF!</definedName>
    <definedName name="_____________EXC11">#REF!</definedName>
    <definedName name="_____________EXC12" localSheetId="1">#REF!</definedName>
    <definedName name="_____________EXC12">#REF!</definedName>
    <definedName name="_____________EXC2" localSheetId="1">#REF!</definedName>
    <definedName name="_____________EXC2">#REF!</definedName>
    <definedName name="_____________EXC3" localSheetId="1">#REF!</definedName>
    <definedName name="_____________EXC3">#REF!</definedName>
    <definedName name="_____________EXC4" localSheetId="1">#REF!</definedName>
    <definedName name="_____________EXC4">#REF!</definedName>
    <definedName name="_____________EXC5" localSheetId="1">#REF!</definedName>
    <definedName name="_____________EXC5">#REF!</definedName>
    <definedName name="_____________EXC8" localSheetId="1">#REF!</definedName>
    <definedName name="_____________EXC8">#REF!</definedName>
    <definedName name="_____________EXC9" localSheetId="1">#REF!</definedName>
    <definedName name="_____________EXC9">#REF!</definedName>
    <definedName name="_____________ORO10" localSheetId="1">#REF!</definedName>
    <definedName name="_____________ORO10">#REF!</definedName>
    <definedName name="_____________ORO11" localSheetId="1">#REF!</definedName>
    <definedName name="_____________ORO11">#REF!</definedName>
    <definedName name="_____________ORO12" localSheetId="1">#REF!</definedName>
    <definedName name="_____________ORO12">#REF!</definedName>
    <definedName name="_____________ORO13" localSheetId="1">#REF!</definedName>
    <definedName name="_____________ORO13">#REF!</definedName>
    <definedName name="_____________ORO14" localSheetId="1">#REF!</definedName>
    <definedName name="_____________ORO14">#REF!</definedName>
    <definedName name="_____________ORO15" localSheetId="1">#REF!</definedName>
    <definedName name="_____________ORO15">#REF!</definedName>
    <definedName name="_____________ORO16" localSheetId="1">#REF!</definedName>
    <definedName name="_____________ORO16">#REF!</definedName>
    <definedName name="_____________ORO17" localSheetId="1">#REF!</definedName>
    <definedName name="_____________ORO17">#REF!</definedName>
    <definedName name="_____________ORO18" localSheetId="1">#REF!</definedName>
    <definedName name="_____________ORO18">#REF!</definedName>
    <definedName name="_____________ORO19" localSheetId="1">#REF!</definedName>
    <definedName name="_____________ORO19">#REF!</definedName>
    <definedName name="____________apu1">[2]INSUMOS!#REF!</definedName>
    <definedName name="____________EXC6" localSheetId="1">#REF!</definedName>
    <definedName name="____________EXC6">#REF!</definedName>
    <definedName name="____________EXC7" localSheetId="1">#REF!</definedName>
    <definedName name="____________EXC7">#REF!</definedName>
    <definedName name="___________apu1" localSheetId="1">[2]INSUMOS!#REF!</definedName>
    <definedName name="___________apu1">[2]INSUMOS!#REF!</definedName>
    <definedName name="___________tab1" localSheetId="1">#REF!</definedName>
    <definedName name="___________tab1">#REF!</definedName>
    <definedName name="___________tab2" localSheetId="1">#REF!</definedName>
    <definedName name="___________tab2">#REF!</definedName>
    <definedName name="___________tab3" localSheetId="1">#REF!</definedName>
    <definedName name="___________tab3">#REF!</definedName>
    <definedName name="___________TAB4" localSheetId="1">#REF!</definedName>
    <definedName name="___________TAB4">#REF!</definedName>
    <definedName name="__________apu1">[2]INSUMOS!#REF!</definedName>
    <definedName name="__________ORO10" localSheetId="1">#REF!</definedName>
    <definedName name="__________ORO10">#REF!</definedName>
    <definedName name="__________ORO11" localSheetId="1">#REF!</definedName>
    <definedName name="__________ORO11">#REF!</definedName>
    <definedName name="__________ORO12" localSheetId="1">#REF!</definedName>
    <definedName name="__________ORO12">#REF!</definedName>
    <definedName name="__________ORO13" localSheetId="1">#REF!</definedName>
    <definedName name="__________ORO13">#REF!</definedName>
    <definedName name="__________ORO14" localSheetId="1">#REF!</definedName>
    <definedName name="__________ORO14">#REF!</definedName>
    <definedName name="__________ORO15" localSheetId="1">#REF!</definedName>
    <definedName name="__________ORO15">#REF!</definedName>
    <definedName name="__________ORO16" localSheetId="1">#REF!</definedName>
    <definedName name="__________ORO16">#REF!</definedName>
    <definedName name="__________ORO17" localSheetId="1">#REF!</definedName>
    <definedName name="__________ORO17">#REF!</definedName>
    <definedName name="__________ORO18" localSheetId="1">#REF!</definedName>
    <definedName name="__________ORO18">#REF!</definedName>
    <definedName name="__________ORO19" localSheetId="1">#REF!</definedName>
    <definedName name="__________ORO19">#REF!</definedName>
    <definedName name="__________tab1" localSheetId="1">#REF!</definedName>
    <definedName name="__________tab1">#REF!</definedName>
    <definedName name="__________tab2" localSheetId="1">#REF!</definedName>
    <definedName name="__________tab2">#REF!</definedName>
    <definedName name="__________tab3" localSheetId="1">#REF!</definedName>
    <definedName name="__________tab3">#REF!</definedName>
    <definedName name="__________TAB4" localSheetId="1">#REF!</definedName>
    <definedName name="__________TAB4">#REF!</definedName>
    <definedName name="_________apu1">[2]INSUMOS!#REF!</definedName>
    <definedName name="_________PMT5671">[3]MEMORIAS!#REF!</definedName>
    <definedName name="_________PMT5805">[3]MEMORIAS!#REF!</definedName>
    <definedName name="_________PMT5806">[3]MEMORIAS!#REF!</definedName>
    <definedName name="_________PMT5815">[3]MEMORIAS!#REF!</definedName>
    <definedName name="_________PMT5820">[3]MEMORIAS!#REF!</definedName>
    <definedName name="________aiu2">[4]AIU!$J$105</definedName>
    <definedName name="________apu1" localSheetId="1">[2]INSUMOS!#REF!</definedName>
    <definedName name="________apu1">[2]INSUMOS!#REF!</definedName>
    <definedName name="________EST10" localSheetId="1">#REF!</definedName>
    <definedName name="________EST10">#REF!</definedName>
    <definedName name="________EST11" localSheetId="1">#REF!</definedName>
    <definedName name="________EST11">#REF!</definedName>
    <definedName name="________EST12" localSheetId="1">#REF!</definedName>
    <definedName name="________EST12">#REF!</definedName>
    <definedName name="________EST13" localSheetId="1">#REF!</definedName>
    <definedName name="________EST13">#REF!</definedName>
    <definedName name="________EST14" localSheetId="1">#REF!</definedName>
    <definedName name="________EST14">#REF!</definedName>
    <definedName name="________EST16" localSheetId="1">#REF!</definedName>
    <definedName name="________EST16">#REF!</definedName>
    <definedName name="________EST17" localSheetId="1">#REF!</definedName>
    <definedName name="________EST17">#REF!</definedName>
    <definedName name="________EST18" localSheetId="1">#REF!</definedName>
    <definedName name="________EST18">#REF!</definedName>
    <definedName name="________EST19" localSheetId="1">#REF!</definedName>
    <definedName name="________EST19">#REF!</definedName>
    <definedName name="________EST2" localSheetId="1">#REF!</definedName>
    <definedName name="________EST2">#REF!</definedName>
    <definedName name="________EST3" localSheetId="1">#REF!</definedName>
    <definedName name="________EST3">#REF!</definedName>
    <definedName name="________EST4" localSheetId="1">#REF!</definedName>
    <definedName name="________EST4">#REF!</definedName>
    <definedName name="________EST5" localSheetId="1">#REF!</definedName>
    <definedName name="________EST5">#REF!</definedName>
    <definedName name="________EST6" localSheetId="1">#REF!</definedName>
    <definedName name="________EST6">#REF!</definedName>
    <definedName name="________EST7" localSheetId="1">#REF!</definedName>
    <definedName name="________EST7">#REF!</definedName>
    <definedName name="________EST8" localSheetId="1">#REF!</definedName>
    <definedName name="________EST8">#REF!</definedName>
    <definedName name="________EST9" localSheetId="1">#REF!</definedName>
    <definedName name="________EST9">#REF!</definedName>
    <definedName name="________EXC1" localSheetId="1">#REF!</definedName>
    <definedName name="________EXC1">#REF!</definedName>
    <definedName name="________EXC10" localSheetId="1">#REF!</definedName>
    <definedName name="________EXC10">#REF!</definedName>
    <definedName name="________EXC11" localSheetId="1">#REF!</definedName>
    <definedName name="________EXC11">#REF!</definedName>
    <definedName name="________EXC12" localSheetId="1">#REF!</definedName>
    <definedName name="________EXC12">#REF!</definedName>
    <definedName name="________EXC2" localSheetId="1">#REF!</definedName>
    <definedName name="________EXC2">#REF!</definedName>
    <definedName name="________EXC3" localSheetId="1">#REF!</definedName>
    <definedName name="________EXC3">#REF!</definedName>
    <definedName name="________EXC4" localSheetId="1">#REF!</definedName>
    <definedName name="________EXC4">#REF!</definedName>
    <definedName name="________EXC5" localSheetId="1">#REF!</definedName>
    <definedName name="________EXC5">#REF!</definedName>
    <definedName name="________EXC8" localSheetId="1">#REF!</definedName>
    <definedName name="________EXC8">#REF!</definedName>
    <definedName name="________EXC9" localSheetId="1">#REF!</definedName>
    <definedName name="________EXC9">#REF!</definedName>
    <definedName name="_______apu1">[2]INSUMOS!#REF!</definedName>
    <definedName name="_______EST1" localSheetId="1">#REF!</definedName>
    <definedName name="_______EST1">#REF!</definedName>
    <definedName name="_______EST10" localSheetId="1">#REF!</definedName>
    <definedName name="_______EST10">#REF!</definedName>
    <definedName name="_______EST11" localSheetId="1">#REF!</definedName>
    <definedName name="_______EST11">#REF!</definedName>
    <definedName name="_______EST12" localSheetId="1">#REF!</definedName>
    <definedName name="_______EST12">#REF!</definedName>
    <definedName name="_______EST13" localSheetId="1">#REF!</definedName>
    <definedName name="_______EST13">#REF!</definedName>
    <definedName name="_______EST14" localSheetId="1">#REF!</definedName>
    <definedName name="_______EST14">#REF!</definedName>
    <definedName name="_______EST15" localSheetId="1">#REF!</definedName>
    <definedName name="_______EST15">#REF!</definedName>
    <definedName name="_______EST16" localSheetId="1">#REF!</definedName>
    <definedName name="_______EST16">#REF!</definedName>
    <definedName name="_______EST17" localSheetId="1">#REF!</definedName>
    <definedName name="_______EST17">#REF!</definedName>
    <definedName name="_______EST18" localSheetId="1">#REF!</definedName>
    <definedName name="_______EST18">#REF!</definedName>
    <definedName name="_______EST19" localSheetId="1">#REF!</definedName>
    <definedName name="_______EST19">#REF!</definedName>
    <definedName name="_______EST2" localSheetId="1">#REF!</definedName>
    <definedName name="_______EST2">#REF!</definedName>
    <definedName name="_______EST3" localSheetId="1">#REF!</definedName>
    <definedName name="_______EST3">#REF!</definedName>
    <definedName name="_______EST4" localSheetId="1">#REF!</definedName>
    <definedName name="_______EST4">#REF!</definedName>
    <definedName name="_______EST5" localSheetId="1">#REF!</definedName>
    <definedName name="_______EST5">#REF!</definedName>
    <definedName name="_______EST6" localSheetId="1">#REF!</definedName>
    <definedName name="_______EST6">#REF!</definedName>
    <definedName name="_______EST7" localSheetId="1">#REF!</definedName>
    <definedName name="_______EST7">#REF!</definedName>
    <definedName name="_______EST8" localSheetId="1">#REF!</definedName>
    <definedName name="_______EST8">#REF!</definedName>
    <definedName name="_______EST9" localSheetId="1">#REF!</definedName>
    <definedName name="_______EST9">#REF!</definedName>
    <definedName name="_______EXC1" localSheetId="1">#REF!</definedName>
    <definedName name="_______EXC1">#REF!</definedName>
    <definedName name="_______EXC10" localSheetId="1">#REF!</definedName>
    <definedName name="_______EXC10">#REF!</definedName>
    <definedName name="_______EXC11" localSheetId="1">#REF!</definedName>
    <definedName name="_______EXC11">#REF!</definedName>
    <definedName name="_______EXC12" localSheetId="1">#REF!</definedName>
    <definedName name="_______EXC12">#REF!</definedName>
    <definedName name="_______EXC2" localSheetId="1">#REF!</definedName>
    <definedName name="_______EXC2">#REF!</definedName>
    <definedName name="_______EXC3" localSheetId="1">#REF!</definedName>
    <definedName name="_______EXC3">#REF!</definedName>
    <definedName name="_______EXC4" localSheetId="1">#REF!</definedName>
    <definedName name="_______EXC4">#REF!</definedName>
    <definedName name="_______EXC5" localSheetId="1">#REF!</definedName>
    <definedName name="_______EXC5">#REF!</definedName>
    <definedName name="_______EXC6" localSheetId="1">#REF!</definedName>
    <definedName name="_______EXC6">#REF!</definedName>
    <definedName name="_______EXC7" localSheetId="1">#REF!</definedName>
    <definedName name="_______EXC7">#REF!</definedName>
    <definedName name="_______EXC8" localSheetId="1">#REF!</definedName>
    <definedName name="_______EXC8">#REF!</definedName>
    <definedName name="_______EXC9" localSheetId="1">#REF!</definedName>
    <definedName name="_______EXC9">#REF!</definedName>
    <definedName name="______apu1">[2]INSUMOS!#REF!</definedName>
    <definedName name="______EST1" localSheetId="1">#REF!</definedName>
    <definedName name="______EST1">#REF!</definedName>
    <definedName name="______EST10" localSheetId="1">#REF!</definedName>
    <definedName name="______EST10">#REF!</definedName>
    <definedName name="______EST11" localSheetId="1">#REF!</definedName>
    <definedName name="______EST11">#REF!</definedName>
    <definedName name="______EST12" localSheetId="1">#REF!</definedName>
    <definedName name="______EST12">#REF!</definedName>
    <definedName name="______EST13" localSheetId="1">#REF!</definedName>
    <definedName name="______EST13">#REF!</definedName>
    <definedName name="______EST14" localSheetId="1">#REF!</definedName>
    <definedName name="______EST14">#REF!</definedName>
    <definedName name="______EST15" localSheetId="1">#REF!</definedName>
    <definedName name="______EST15">#REF!</definedName>
    <definedName name="______EST16" localSheetId="1">#REF!</definedName>
    <definedName name="______EST16">#REF!</definedName>
    <definedName name="______EST17" localSheetId="1">#REF!</definedName>
    <definedName name="______EST17">#REF!</definedName>
    <definedName name="______EST18" localSheetId="1">#REF!</definedName>
    <definedName name="______EST18">#REF!</definedName>
    <definedName name="______EST19" localSheetId="1">#REF!</definedName>
    <definedName name="______EST19">#REF!</definedName>
    <definedName name="______EST2" localSheetId="1">#REF!</definedName>
    <definedName name="______EST2">#REF!</definedName>
    <definedName name="______EST3" localSheetId="1">#REF!</definedName>
    <definedName name="______EST3">#REF!</definedName>
    <definedName name="______EST4" localSheetId="1">#REF!</definedName>
    <definedName name="______EST4">#REF!</definedName>
    <definedName name="______EST5" localSheetId="1">#REF!</definedName>
    <definedName name="______EST5">#REF!</definedName>
    <definedName name="______EST6" localSheetId="1">#REF!</definedName>
    <definedName name="______EST6">#REF!</definedName>
    <definedName name="______EST7" localSheetId="1">#REF!</definedName>
    <definedName name="______EST7">#REF!</definedName>
    <definedName name="______EST8" localSheetId="1">#REF!</definedName>
    <definedName name="______EST8">#REF!</definedName>
    <definedName name="______EST9" localSheetId="1">#REF!</definedName>
    <definedName name="______EST9">#REF!</definedName>
    <definedName name="______EXC1" localSheetId="1">#REF!</definedName>
    <definedName name="______EXC1">#REF!</definedName>
    <definedName name="______EXC10" localSheetId="1">#REF!</definedName>
    <definedName name="______EXC10">#REF!</definedName>
    <definedName name="______EXC11" localSheetId="1">#REF!</definedName>
    <definedName name="______EXC11">#REF!</definedName>
    <definedName name="______EXC12" localSheetId="1">#REF!</definedName>
    <definedName name="______EXC12">#REF!</definedName>
    <definedName name="______EXC2" localSheetId="1">#REF!</definedName>
    <definedName name="______EXC2">#REF!</definedName>
    <definedName name="______EXC3" localSheetId="1">#REF!</definedName>
    <definedName name="______EXC3">#REF!</definedName>
    <definedName name="______EXC4" localSheetId="1">#REF!</definedName>
    <definedName name="______EXC4">#REF!</definedName>
    <definedName name="______EXC5" localSheetId="1">#REF!</definedName>
    <definedName name="______EXC5">#REF!</definedName>
    <definedName name="______EXC6" localSheetId="1">#REF!</definedName>
    <definedName name="______EXC6">#REF!</definedName>
    <definedName name="______EXC7" localSheetId="1">#REF!</definedName>
    <definedName name="______EXC7">#REF!</definedName>
    <definedName name="______EXC8" localSheetId="1">#REF!</definedName>
    <definedName name="______EXC8">#REF!</definedName>
    <definedName name="______EXC9" localSheetId="1">#REF!</definedName>
    <definedName name="______EXC9">#REF!</definedName>
    <definedName name="_____aiu2">[4]AIU!$J$105</definedName>
    <definedName name="_____apu1" localSheetId="1">[2]INSUMOS!#REF!</definedName>
    <definedName name="_____apu1">[2]INSUMOS!#REF!</definedName>
    <definedName name="_____EST1" localSheetId="1">#REF!</definedName>
    <definedName name="_____EST1">#REF!</definedName>
    <definedName name="_____EST10" localSheetId="1">#REF!</definedName>
    <definedName name="_____EST10">#REF!</definedName>
    <definedName name="_____EST11" localSheetId="1">#REF!</definedName>
    <definedName name="_____EST11">#REF!</definedName>
    <definedName name="_____EST12" localSheetId="1">#REF!</definedName>
    <definedName name="_____EST12">#REF!</definedName>
    <definedName name="_____EST13" localSheetId="1">#REF!</definedName>
    <definedName name="_____EST13">#REF!</definedName>
    <definedName name="_____EST14" localSheetId="1">#REF!</definedName>
    <definedName name="_____EST14">#REF!</definedName>
    <definedName name="_____EST15" localSheetId="1">#REF!</definedName>
    <definedName name="_____EST15">#REF!</definedName>
    <definedName name="_____EST16" localSheetId="1">#REF!</definedName>
    <definedName name="_____EST16">#REF!</definedName>
    <definedName name="_____EST17" localSheetId="1">#REF!</definedName>
    <definedName name="_____EST17">#REF!</definedName>
    <definedName name="_____EST18" localSheetId="1">#REF!</definedName>
    <definedName name="_____EST18">#REF!</definedName>
    <definedName name="_____EST19" localSheetId="1">#REF!</definedName>
    <definedName name="_____EST19">#REF!</definedName>
    <definedName name="_____EST2" localSheetId="1">#REF!</definedName>
    <definedName name="_____EST2">#REF!</definedName>
    <definedName name="_____EST3" localSheetId="1">#REF!</definedName>
    <definedName name="_____EST3">#REF!</definedName>
    <definedName name="_____EST4" localSheetId="1">#REF!</definedName>
    <definedName name="_____EST4">#REF!</definedName>
    <definedName name="_____EST5" localSheetId="1">#REF!</definedName>
    <definedName name="_____EST5">#REF!</definedName>
    <definedName name="_____EST6" localSheetId="1">#REF!</definedName>
    <definedName name="_____EST6">#REF!</definedName>
    <definedName name="_____EST7" localSheetId="1">#REF!</definedName>
    <definedName name="_____EST7">#REF!</definedName>
    <definedName name="_____EST8" localSheetId="1">#REF!</definedName>
    <definedName name="_____EST8">#REF!</definedName>
    <definedName name="_____EST9" localSheetId="1">#REF!</definedName>
    <definedName name="_____EST9">#REF!</definedName>
    <definedName name="_____EXC1" localSheetId="1">#REF!</definedName>
    <definedName name="_____EXC1">#REF!</definedName>
    <definedName name="_____EXC10" localSheetId="1">#REF!</definedName>
    <definedName name="_____EXC10">#REF!</definedName>
    <definedName name="_____EXC11" localSheetId="1">#REF!</definedName>
    <definedName name="_____EXC11">#REF!</definedName>
    <definedName name="_____EXC12" localSheetId="1">#REF!</definedName>
    <definedName name="_____EXC12">#REF!</definedName>
    <definedName name="_____EXC2" localSheetId="1">#REF!</definedName>
    <definedName name="_____EXC2">#REF!</definedName>
    <definedName name="_____EXC3" localSheetId="1">#REF!</definedName>
    <definedName name="_____EXC3">#REF!</definedName>
    <definedName name="_____EXC4" localSheetId="1">#REF!</definedName>
    <definedName name="_____EXC4">#REF!</definedName>
    <definedName name="_____EXC5" localSheetId="1">#REF!</definedName>
    <definedName name="_____EXC5">#REF!</definedName>
    <definedName name="_____EXC6" localSheetId="1">#REF!</definedName>
    <definedName name="_____EXC6">#REF!</definedName>
    <definedName name="_____EXC7" localSheetId="1">#REF!</definedName>
    <definedName name="_____EXC7">#REF!</definedName>
    <definedName name="_____EXC8" localSheetId="1">#REF!</definedName>
    <definedName name="_____EXC8">#REF!</definedName>
    <definedName name="_____EXC9" localSheetId="1">#REF!</definedName>
    <definedName name="_____EXC9">#REF!</definedName>
    <definedName name="_____ORO10" localSheetId="1">#REF!</definedName>
    <definedName name="_____ORO10">#REF!</definedName>
    <definedName name="_____ORO11" localSheetId="1">#REF!</definedName>
    <definedName name="_____ORO11">#REF!</definedName>
    <definedName name="_____ORO12" localSheetId="1">#REF!</definedName>
    <definedName name="_____ORO12">#REF!</definedName>
    <definedName name="_____ORO13" localSheetId="1">#REF!</definedName>
    <definedName name="_____ORO13">#REF!</definedName>
    <definedName name="_____ORO14" localSheetId="1">#REF!</definedName>
    <definedName name="_____ORO14">#REF!</definedName>
    <definedName name="_____ORO15" localSheetId="1">#REF!</definedName>
    <definedName name="_____ORO15">#REF!</definedName>
    <definedName name="_____ORO16" localSheetId="1">#REF!</definedName>
    <definedName name="_____ORO16">#REF!</definedName>
    <definedName name="_____ORO17" localSheetId="1">#REF!</definedName>
    <definedName name="_____ORO17">#REF!</definedName>
    <definedName name="_____ORO18" localSheetId="1">#REF!</definedName>
    <definedName name="_____ORO18">#REF!</definedName>
    <definedName name="_____ORO19" localSheetId="1">#REF!</definedName>
    <definedName name="_____ORO19">#REF!</definedName>
    <definedName name="_____PJ50">#REF!</definedName>
    <definedName name="_____pj51">#REF!</definedName>
    <definedName name="_____PMT5671">[3]MEMORIAS!#REF!</definedName>
    <definedName name="_____PMT5805">[3]MEMORIAS!#REF!</definedName>
    <definedName name="_____PMT5806">[3]MEMORIAS!#REF!</definedName>
    <definedName name="_____PMT5815">[3]MEMORIAS!#REF!</definedName>
    <definedName name="_____PMT5820">[3]MEMORIAS!#REF!</definedName>
    <definedName name="_____r" localSheetId="1">#REF!</definedName>
    <definedName name="_____r">#REF!</definedName>
    <definedName name="_____tab1" localSheetId="1">#REF!</definedName>
    <definedName name="_____tab1">#REF!</definedName>
    <definedName name="_____tab2" localSheetId="1">#REF!</definedName>
    <definedName name="_____tab2">#REF!</definedName>
    <definedName name="_____tab3" localSheetId="1">#REF!</definedName>
    <definedName name="_____tab3">#REF!</definedName>
    <definedName name="_____TAB4" localSheetId="1">#REF!</definedName>
    <definedName name="_____TAB4">#REF!</definedName>
    <definedName name="_____Vol1">[5]Item!$A:$D</definedName>
    <definedName name="____aiu2">[4]AIU!$J$105</definedName>
    <definedName name="____apu1" localSheetId="1">[2]INSUMOS!#REF!</definedName>
    <definedName name="____apu1">[2]INSUMOS!#REF!</definedName>
    <definedName name="____EST1" localSheetId="1">#REF!</definedName>
    <definedName name="____EST1">#REF!</definedName>
    <definedName name="____EST10" localSheetId="1">#REF!</definedName>
    <definedName name="____EST10">#REF!</definedName>
    <definedName name="____EST11" localSheetId="1">#REF!</definedName>
    <definedName name="____EST11">#REF!</definedName>
    <definedName name="____EST12" localSheetId="1">#REF!</definedName>
    <definedName name="____EST12">#REF!</definedName>
    <definedName name="____EST13" localSheetId="1">#REF!</definedName>
    <definedName name="____EST13">#REF!</definedName>
    <definedName name="____EST14" localSheetId="1">#REF!</definedName>
    <definedName name="____EST14">#REF!</definedName>
    <definedName name="____EST15" localSheetId="1">#REF!</definedName>
    <definedName name="____EST15">#REF!</definedName>
    <definedName name="____EST16" localSheetId="1">#REF!</definedName>
    <definedName name="____EST16">#REF!</definedName>
    <definedName name="____EST17" localSheetId="1">#REF!</definedName>
    <definedName name="____EST17">#REF!</definedName>
    <definedName name="____EST18" localSheetId="1">#REF!</definedName>
    <definedName name="____EST18">#REF!</definedName>
    <definedName name="____EST19" localSheetId="1">#REF!</definedName>
    <definedName name="____EST19">#REF!</definedName>
    <definedName name="____EST2" localSheetId="1">#REF!</definedName>
    <definedName name="____EST2">#REF!</definedName>
    <definedName name="____EST3" localSheetId="1">#REF!</definedName>
    <definedName name="____EST3">#REF!</definedName>
    <definedName name="____EST4" localSheetId="1">#REF!</definedName>
    <definedName name="____EST4">#REF!</definedName>
    <definedName name="____EST5" localSheetId="1">#REF!</definedName>
    <definedName name="____EST5">#REF!</definedName>
    <definedName name="____EST6" localSheetId="1">#REF!</definedName>
    <definedName name="____EST6">#REF!</definedName>
    <definedName name="____EST7" localSheetId="1">#REF!</definedName>
    <definedName name="____EST7">#REF!</definedName>
    <definedName name="____EST8" localSheetId="1">#REF!</definedName>
    <definedName name="____EST8">#REF!</definedName>
    <definedName name="____EST9" localSheetId="1">#REF!</definedName>
    <definedName name="____EST9">#REF!</definedName>
    <definedName name="____EXC1" localSheetId="1">#REF!</definedName>
    <definedName name="____EXC1">#REF!</definedName>
    <definedName name="____EXC10" localSheetId="1">#REF!</definedName>
    <definedName name="____EXC10">#REF!</definedName>
    <definedName name="____EXC11" localSheetId="1">#REF!</definedName>
    <definedName name="____EXC11">#REF!</definedName>
    <definedName name="____EXC12" localSheetId="1">#REF!</definedName>
    <definedName name="____EXC12">#REF!</definedName>
    <definedName name="____EXC2" localSheetId="1">#REF!</definedName>
    <definedName name="____EXC2">#REF!</definedName>
    <definedName name="____EXC3" localSheetId="1">#REF!</definedName>
    <definedName name="____EXC3">#REF!</definedName>
    <definedName name="____EXC4" localSheetId="1">#REF!</definedName>
    <definedName name="____EXC4">#REF!</definedName>
    <definedName name="____EXC5" localSheetId="1">#REF!</definedName>
    <definedName name="____EXC5">#REF!</definedName>
    <definedName name="____EXC6" localSheetId="1">#REF!</definedName>
    <definedName name="____EXC6">#REF!</definedName>
    <definedName name="____EXC7" localSheetId="1">#REF!</definedName>
    <definedName name="____EXC7">#REF!</definedName>
    <definedName name="____EXC8" localSheetId="1">#REF!</definedName>
    <definedName name="____EXC8">#REF!</definedName>
    <definedName name="____EXC9" localSheetId="1">#REF!</definedName>
    <definedName name="____EXC9">#REF!</definedName>
    <definedName name="____ORO10" localSheetId="1">#REF!</definedName>
    <definedName name="____ORO10">#REF!</definedName>
    <definedName name="____ORO11" localSheetId="1">#REF!</definedName>
    <definedName name="____ORO11">#REF!</definedName>
    <definedName name="____ORO12" localSheetId="1">#REF!</definedName>
    <definedName name="____ORO12">#REF!</definedName>
    <definedName name="____ORO13" localSheetId="1">#REF!</definedName>
    <definedName name="____ORO13">#REF!</definedName>
    <definedName name="____ORO14" localSheetId="1">#REF!</definedName>
    <definedName name="____ORO14">#REF!</definedName>
    <definedName name="____ORO15" localSheetId="1">#REF!</definedName>
    <definedName name="____ORO15">#REF!</definedName>
    <definedName name="____ORO16" localSheetId="1">#REF!</definedName>
    <definedName name="____ORO16">#REF!</definedName>
    <definedName name="____ORO17" localSheetId="1">#REF!</definedName>
    <definedName name="____ORO17">#REF!</definedName>
    <definedName name="____ORO18" localSheetId="1">#REF!</definedName>
    <definedName name="____ORO18">#REF!</definedName>
    <definedName name="____ORO19" localSheetId="1">#REF!</definedName>
    <definedName name="____ORO19">#REF!</definedName>
    <definedName name="____PJ50">#REF!</definedName>
    <definedName name="____pj51">#REF!</definedName>
    <definedName name="____PMT5671">[3]MEMORIAS!#REF!</definedName>
    <definedName name="____PMT5805">[3]MEMORIAS!#REF!</definedName>
    <definedName name="____PMT5806">[3]MEMORIAS!#REF!</definedName>
    <definedName name="____PMT5815">[3]MEMORIAS!#REF!</definedName>
    <definedName name="____PMT5820">[3]MEMORIAS!#REF!</definedName>
    <definedName name="____r" localSheetId="1">#REF!</definedName>
    <definedName name="____r">#REF!</definedName>
    <definedName name="____SAL1" localSheetId="1">#REF!</definedName>
    <definedName name="____SAL1">#REF!</definedName>
    <definedName name="____tab1" localSheetId="1">#REF!</definedName>
    <definedName name="____tab1">#REF!</definedName>
    <definedName name="____tab2" localSheetId="1">#REF!</definedName>
    <definedName name="____tab2">#REF!</definedName>
    <definedName name="____tab3" localSheetId="1">#REF!</definedName>
    <definedName name="____tab3">#REF!</definedName>
    <definedName name="____TAB4" localSheetId="1">#REF!</definedName>
    <definedName name="____TAB4">#REF!</definedName>
    <definedName name="____Vol1">[5]Item!$A:$D</definedName>
    <definedName name="___aiu2">[4]AIU!$J$105</definedName>
    <definedName name="___apu1" localSheetId="1">[2]INSUMOS!#REF!</definedName>
    <definedName name="___apu1">[2]INSUMOS!#REF!</definedName>
    <definedName name="___EST1" localSheetId="1">#REF!</definedName>
    <definedName name="___EST1">#REF!</definedName>
    <definedName name="___EST10" localSheetId="1">#REF!</definedName>
    <definedName name="___EST10">#REF!</definedName>
    <definedName name="___EST11" localSheetId="1">#REF!</definedName>
    <definedName name="___EST11">#REF!</definedName>
    <definedName name="___EST12" localSheetId="1">#REF!</definedName>
    <definedName name="___EST12">#REF!</definedName>
    <definedName name="___EST13" localSheetId="1">#REF!</definedName>
    <definedName name="___EST13">#REF!</definedName>
    <definedName name="___EST14" localSheetId="1">#REF!</definedName>
    <definedName name="___EST14">#REF!</definedName>
    <definedName name="___EST15" localSheetId="1">#REF!</definedName>
    <definedName name="___EST15">#REF!</definedName>
    <definedName name="___EST16" localSheetId="1">#REF!</definedName>
    <definedName name="___EST16">#REF!</definedName>
    <definedName name="___EST17" localSheetId="1">#REF!</definedName>
    <definedName name="___EST17">#REF!</definedName>
    <definedName name="___EST18" localSheetId="1">#REF!</definedName>
    <definedName name="___EST18">#REF!</definedName>
    <definedName name="___EST19" localSheetId="1">#REF!</definedName>
    <definedName name="___EST19">#REF!</definedName>
    <definedName name="___EST2" localSheetId="1">#REF!</definedName>
    <definedName name="___EST2">#REF!</definedName>
    <definedName name="___EST3" localSheetId="1">#REF!</definedName>
    <definedName name="___EST3">#REF!</definedName>
    <definedName name="___EST4" localSheetId="1">#REF!</definedName>
    <definedName name="___EST4">#REF!</definedName>
    <definedName name="___EST5" localSheetId="1">#REF!</definedName>
    <definedName name="___EST5">#REF!</definedName>
    <definedName name="___EST6" localSheetId="1">#REF!</definedName>
    <definedName name="___EST6">#REF!</definedName>
    <definedName name="___EST7" localSheetId="1">#REF!</definedName>
    <definedName name="___EST7">#REF!</definedName>
    <definedName name="___EST8" localSheetId="1">#REF!</definedName>
    <definedName name="___EST8">#REF!</definedName>
    <definedName name="___EST9" localSheetId="1">#REF!</definedName>
    <definedName name="___EST9">#REF!</definedName>
    <definedName name="___ETR13" localSheetId="1">#REF!</definedName>
    <definedName name="___ETR13">#REF!</definedName>
    <definedName name="___EXC1" localSheetId="1">#REF!</definedName>
    <definedName name="___EXC1">#REF!</definedName>
    <definedName name="___EXC10" localSheetId="1">#REF!</definedName>
    <definedName name="___EXC10">#REF!</definedName>
    <definedName name="___EXC11" localSheetId="1">#REF!</definedName>
    <definedName name="___EXC11">#REF!</definedName>
    <definedName name="___EXC12" localSheetId="1">#REF!</definedName>
    <definedName name="___EXC12">#REF!</definedName>
    <definedName name="___EXC2" localSheetId="1">#REF!</definedName>
    <definedName name="___EXC2">#REF!</definedName>
    <definedName name="___EXC3" localSheetId="1">#REF!</definedName>
    <definedName name="___EXC3">#REF!</definedName>
    <definedName name="___EXC4" localSheetId="1">#REF!</definedName>
    <definedName name="___EXC4">#REF!</definedName>
    <definedName name="___EXC5" localSheetId="1">#REF!</definedName>
    <definedName name="___EXC5">#REF!</definedName>
    <definedName name="___EXC6" localSheetId="1">#REF!</definedName>
    <definedName name="___EXC6">#REF!</definedName>
    <definedName name="___EXC7" localSheetId="1">#REF!</definedName>
    <definedName name="___EXC7">#REF!</definedName>
    <definedName name="___EXC8" localSheetId="1">#REF!</definedName>
    <definedName name="___EXC8">#REF!</definedName>
    <definedName name="___EXC9" localSheetId="1">#REF!</definedName>
    <definedName name="___EXC9">#REF!</definedName>
    <definedName name="___ORO10" localSheetId="1">#REF!</definedName>
    <definedName name="___ORO10">#REF!</definedName>
    <definedName name="___ORO11" localSheetId="1">#REF!</definedName>
    <definedName name="___ORO11">#REF!</definedName>
    <definedName name="___ORO12" localSheetId="1">#REF!</definedName>
    <definedName name="___ORO12">#REF!</definedName>
    <definedName name="___ORO13" localSheetId="1">#REF!</definedName>
    <definedName name="___ORO13">#REF!</definedName>
    <definedName name="___ORO14" localSheetId="1">#REF!</definedName>
    <definedName name="___ORO14">#REF!</definedName>
    <definedName name="___ORO15" localSheetId="1">#REF!</definedName>
    <definedName name="___ORO15">#REF!</definedName>
    <definedName name="___ORO16" localSheetId="1">#REF!</definedName>
    <definedName name="___ORO16">#REF!</definedName>
    <definedName name="___ORO17" localSheetId="1">#REF!</definedName>
    <definedName name="___ORO17">#REF!</definedName>
    <definedName name="___ORO18" localSheetId="1">#REF!</definedName>
    <definedName name="___ORO18">#REF!</definedName>
    <definedName name="___ORO19" localSheetId="1">#REF!</definedName>
    <definedName name="___ORO19">#REF!</definedName>
    <definedName name="___PJ50">#REF!</definedName>
    <definedName name="___pj51">#REF!</definedName>
    <definedName name="___PMT5671">[3]MEMORIAS!#REF!</definedName>
    <definedName name="___PMT5805">[3]MEMORIAS!#REF!</definedName>
    <definedName name="___PMT5806">[3]MEMORIAS!#REF!</definedName>
    <definedName name="___PMT5815">[3]MEMORIAS!#REF!</definedName>
    <definedName name="___PMT5820">[3]MEMORIAS!#REF!</definedName>
    <definedName name="___r" localSheetId="1">#REF!</definedName>
    <definedName name="___r">#REF!</definedName>
    <definedName name="___tab1" localSheetId="1">#REF!</definedName>
    <definedName name="___tab1">#REF!</definedName>
    <definedName name="___tab2" localSheetId="1">#REF!</definedName>
    <definedName name="___tab2">#REF!</definedName>
    <definedName name="___tab3" localSheetId="1">#REF!</definedName>
    <definedName name="___tab3">#REF!</definedName>
    <definedName name="___TAB4" localSheetId="1">#REF!</definedName>
    <definedName name="___TAB4">#REF!</definedName>
    <definedName name="___Vol1">[5]Item!$A:$D</definedName>
    <definedName name="__123Graph_A" hidden="1">[6]AIU!$D$338:$D$357</definedName>
    <definedName name="__123Graph_Acaja" hidden="1">[6]EVA!$D$39:$AD$39</definedName>
    <definedName name="__123Graph_ACart_AnticAdic" hidden="1">[6]EVA!$F$95:$I$95</definedName>
    <definedName name="__123Graph_AFACTURAC" hidden="1">[6]Program!$B$120:$Y$120</definedName>
    <definedName name="__123Graph_AGraph2" hidden="1">[6]AIU!$D$338:$D$357</definedName>
    <definedName name="__123Graph_Bcaja" hidden="1">[6]EVA!$D$56:$AD$56</definedName>
    <definedName name="__123Graph_BCart_AnticAdic" hidden="1">[6]EVA!$F$96:$I$96</definedName>
    <definedName name="__123Graph_Ccaja" hidden="1">[6]EVA!$D$58:$AD$58</definedName>
    <definedName name="__123Graph_CCart_AnticAdic" hidden="1">[6]EVA!$F$97:$I$97</definedName>
    <definedName name="__123Graph_Dcaja" hidden="1">[6]EVA!$D$61:$AD$61</definedName>
    <definedName name="__123Graph_DCart_AnticAdic" hidden="1">[6]EVA!$F$99:$I$99</definedName>
    <definedName name="__123Graph_ECart_AnticAdic" hidden="1">[6]EVA!$F$99:$I$99</definedName>
    <definedName name="__123Graph_LBL_ACart_AnticAdic" hidden="1">[6]EVA!$J$95:$K$95</definedName>
    <definedName name="__123Graph_LBL_Ccaja" hidden="1">[6]EVA!$D$58:$AD$58</definedName>
    <definedName name="__123Graph_LBL_DCart_AnticAdic" hidden="1">[6]EVA!$F$98:$I$98</definedName>
    <definedName name="__123Graph_X" hidden="1">[6]AIU!$C$338:$C$357</definedName>
    <definedName name="__123Graph_Xcaja" hidden="1">[6]EVA!$D$6:$AD$6</definedName>
    <definedName name="__1Excel_BuiltIn_Print_Area_1_1_1" localSheetId="1">#REF!</definedName>
    <definedName name="__1Excel_BuiltIn_Print_Area_1_1_1">#REF!</definedName>
    <definedName name="__2Excel_BuiltIn_Print_Titles_1_1_1_1" localSheetId="1">#REF!</definedName>
    <definedName name="__2Excel_BuiltIn_Print_Titles_1_1_1_1">#REF!</definedName>
    <definedName name="__a1" localSheetId="1" hidden="1">{"TAB1",#N/A,TRUE,"GENERAL";"TAB2",#N/A,TRUE,"GENERAL";"TAB3",#N/A,TRUE,"GENERAL";"TAB4",#N/A,TRUE,"GENERAL";"TAB5",#N/A,TRUE,"GENERAL"}</definedName>
    <definedName name="__a1"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4" localSheetId="1" hidden="1">{"via1",#N/A,TRUE,"general";"via2",#N/A,TRUE,"general";"via3",#N/A,TRUE,"general"}</definedName>
    <definedName name="__a4" hidden="1">{"via1",#N/A,TRUE,"general";"via2",#N/A,TRUE,"general";"via3",#N/A,TRUE,"general"}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iu2">[4]AIU!$J$105</definedName>
    <definedName name="__apu1" localSheetId="1">[2]INSUMOS!#REF!</definedName>
    <definedName name="__apu1">[2]INSUMOS!#REF!</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1" hidden="1">{"via1",#N/A,TRUE,"general";"via2",#N/A,TRUE,"general";"via3",#N/A,TRUE,"general"}</definedName>
    <definedName name="__b7"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EST1" localSheetId="1">#REF!</definedName>
    <definedName name="__EST1">#REF!</definedName>
    <definedName name="__EST10" localSheetId="1">#REF!</definedName>
    <definedName name="__EST10">#REF!</definedName>
    <definedName name="__EST11" localSheetId="1">#REF!</definedName>
    <definedName name="__EST11">#REF!</definedName>
    <definedName name="__EST12" localSheetId="1">#REF!</definedName>
    <definedName name="__EST12">#REF!</definedName>
    <definedName name="__EST13" localSheetId="1">#REF!</definedName>
    <definedName name="__EST13">#REF!</definedName>
    <definedName name="__EST14" localSheetId="1">#REF!</definedName>
    <definedName name="__EST14">#REF!</definedName>
    <definedName name="__EST15" localSheetId="1">#REF!</definedName>
    <definedName name="__EST15">#REF!</definedName>
    <definedName name="__EST16" localSheetId="1">#REF!</definedName>
    <definedName name="__EST16">#REF!</definedName>
    <definedName name="__EST17" localSheetId="1">#REF!</definedName>
    <definedName name="__EST17">#REF!</definedName>
    <definedName name="__EST18" localSheetId="1">#REF!</definedName>
    <definedName name="__EST18">#REF!</definedName>
    <definedName name="__EST19" localSheetId="1">#REF!</definedName>
    <definedName name="__EST19">#REF!</definedName>
    <definedName name="__EST2" localSheetId="1">#REF!</definedName>
    <definedName name="__EST2">#REF!</definedName>
    <definedName name="__EST23" localSheetId="1">#REF!</definedName>
    <definedName name="__EST23">#REF!</definedName>
    <definedName name="__EST3" localSheetId="1">#REF!</definedName>
    <definedName name="__EST3">#REF!</definedName>
    <definedName name="__EST4" localSheetId="1">#REF!</definedName>
    <definedName name="__EST4">#REF!</definedName>
    <definedName name="__EST5" localSheetId="1">#REF!</definedName>
    <definedName name="__EST5">#REF!</definedName>
    <definedName name="__EST6" localSheetId="1">#REF!</definedName>
    <definedName name="__EST6">#REF!</definedName>
    <definedName name="__EST7" localSheetId="1">#REF!</definedName>
    <definedName name="__EST7">#REF!</definedName>
    <definedName name="__EST8" localSheetId="1">#REF!</definedName>
    <definedName name="__EST8">#REF!</definedName>
    <definedName name="__EST9" localSheetId="1">#REF!</definedName>
    <definedName name="__EST9">#REF!</definedName>
    <definedName name="__ETR13" localSheetId="1">#REF!</definedName>
    <definedName name="__ETR13">#REF!</definedName>
    <definedName name="__EXC1" localSheetId="1">#REF!</definedName>
    <definedName name="__EXC1">#REF!</definedName>
    <definedName name="__EXC10" localSheetId="1">#REF!</definedName>
    <definedName name="__EXC10">#REF!</definedName>
    <definedName name="__EXC11" localSheetId="1">#REF!</definedName>
    <definedName name="__EXC11">#REF!</definedName>
    <definedName name="__EXC12" localSheetId="1">#REF!</definedName>
    <definedName name="__EXC12">#REF!</definedName>
    <definedName name="__EXC2" localSheetId="1">#REF!</definedName>
    <definedName name="__EXC2">#REF!</definedName>
    <definedName name="__EXC3" localSheetId="1">#REF!</definedName>
    <definedName name="__EXC3">#REF!</definedName>
    <definedName name="__EXC4" localSheetId="1">#REF!</definedName>
    <definedName name="__EXC4">#REF!</definedName>
    <definedName name="__EXC5" localSheetId="1">#REF!</definedName>
    <definedName name="__EXC5">#REF!</definedName>
    <definedName name="__EXC6" localSheetId="1">#REF!</definedName>
    <definedName name="__EXC6">#REF!</definedName>
    <definedName name="__EXC7" localSheetId="1">#REF!</definedName>
    <definedName name="__EXC7">#REF!</definedName>
    <definedName name="__EXC8" localSheetId="1">#REF!</definedName>
    <definedName name="__EXC8">#REF!</definedName>
    <definedName name="__EXC9" localSheetId="1">#REF!</definedName>
    <definedName name="__EXC9">#REF!</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1" hidden="1">{"via1",#N/A,TRUE,"general";"via2",#N/A,TRUE,"general";"via3",#N/A,TRUE,"general"}</definedName>
    <definedName name="__g3"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1" hidden="1">{"via1",#N/A,TRUE,"general";"via2",#N/A,TRUE,"general";"via3",#N/A,TRUE,"general"}</definedName>
    <definedName name="__gtr4" hidden="1">{"via1",#N/A,TRUE,"general";"via2",#N/A,TRUE,"general";"via3",#N/A,TRUE,"general"}</definedName>
    <definedName name="__h2" localSheetId="1" hidden="1">{"via1",#N/A,TRUE,"general";"via2",#N/A,TRUE,"general";"via3",#N/A,TRUE,"general"}</definedName>
    <definedName name="__h2"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1" hidden="1">{"via1",#N/A,TRUE,"general";"via2",#N/A,TRUE,"general";"via3",#N/A,TRUE,"general"}</definedName>
    <definedName name="__h6" hidden="1">{"via1",#N/A,TRUE,"general";"via2",#N/A,TRUE,"general";"via3",#N/A,TRUE,"general"}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1" hidden="1">{"via1",#N/A,TRUE,"general";"via2",#N/A,TRUE,"general";"via3",#N/A,TRUE,"general"}</definedName>
    <definedName name="__h8"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i4" localSheetId="1" hidden="1">{"via1",#N/A,TRUE,"general";"via2",#N/A,TRUE,"general";"via3",#N/A,TRUE,"general"}</definedName>
    <definedName name="__i4" hidden="1">{"via1",#N/A,TRUE,"general";"via2",#N/A,TRUE,"general";"via3",#N/A,TRUE,"general"}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1" hidden="1">{"via1",#N/A,TRUE,"general";"via2",#N/A,TRUE,"general";"via3",#N/A,TRUE,"general"}</definedName>
    <definedName name="__i7" hidden="1">{"via1",#N/A,TRUE,"general";"via2",#N/A,TRUE,"general";"via3",#N/A,TRUE,"general"}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1" hidden="1">{"via1",#N/A,TRUE,"general";"via2",#N/A,TRUE,"general";"via3",#N/A,TRUE,"general"}</definedName>
    <definedName name="__i8" hidden="1">{"via1",#N/A,TRUE,"general";"via2",#N/A,TRUE,"general";"via3",#N/A,TRUE,"general"}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1" hidden="1">{"via1",#N/A,TRUE,"general";"via2",#N/A,TRUE,"general";"via3",#N/A,TRUE,"general"}</definedName>
    <definedName name="__k4"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1" hidden="1">{"via1",#N/A,TRUE,"general";"via2",#N/A,TRUE,"general";"via3",#N/A,TRUE,"general"}</definedName>
    <definedName name="__k7"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m3" localSheetId="1" hidden="1">{"via1",#N/A,TRUE,"general";"via2",#N/A,TRUE,"general";"via3",#N/A,TRUE,"general"}</definedName>
    <definedName name="__m3" hidden="1">{"via1",#N/A,TRUE,"general";"via2",#N/A,TRUE,"general";"via3",#N/A,TRUE,"general"}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1" hidden="1">{"via1",#N/A,TRUE,"general";"via2",#N/A,TRUE,"general";"via3",#N/A,TRUE,"general"}</definedName>
    <definedName name="__m5" hidden="1">{"via1",#N/A,TRUE,"general";"via2",#N/A,TRUE,"general";"via3",#N/A,TRUE,"general"}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1" hidden="1">{"via1",#N/A,TRUE,"general";"via2",#N/A,TRUE,"general";"via3",#N/A,TRUE,"general"}</definedName>
    <definedName name="__m8"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1" hidden="1">{"via1",#N/A,TRUE,"general";"via2",#N/A,TRUE,"general";"via3",#N/A,TRUE,"general"}</definedName>
    <definedName name="__n4" hidden="1">{"via1",#N/A,TRUE,"general";"via2",#N/A,TRUE,"general";"via3",#N/A,TRUE,"general"}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yn7" localSheetId="1" hidden="1">{"via1",#N/A,TRUE,"general";"via2",#N/A,TRUE,"general";"via3",#N/A,TRUE,"general"}</definedName>
    <definedName name="__nyn7"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1" hidden="1">{"via1",#N/A,TRUE,"general";"via2",#N/A,TRUE,"general";"via3",#N/A,TRUE,"general"}</definedName>
    <definedName name="__o8" hidden="1">{"via1",#N/A,TRUE,"general";"via2",#N/A,TRUE,"general";"via3",#N/A,TRUE,"general"}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ORO10" localSheetId="1">#REF!</definedName>
    <definedName name="__ORO10">#REF!</definedName>
    <definedName name="__ORO11" localSheetId="1">#REF!</definedName>
    <definedName name="__ORO11">#REF!</definedName>
    <definedName name="__ORO12" localSheetId="1">#REF!</definedName>
    <definedName name="__ORO12">#REF!</definedName>
    <definedName name="__ORO13" localSheetId="1">#REF!</definedName>
    <definedName name="__ORO13">#REF!</definedName>
    <definedName name="__ORO14" localSheetId="1">#REF!</definedName>
    <definedName name="__ORO14">#REF!</definedName>
    <definedName name="__ORO15" localSheetId="1">#REF!</definedName>
    <definedName name="__ORO15">#REF!</definedName>
    <definedName name="__ORO16" localSheetId="1">#REF!</definedName>
    <definedName name="__ORO16">#REF!</definedName>
    <definedName name="__ORO17" localSheetId="1">#REF!</definedName>
    <definedName name="__ORO17">#REF!</definedName>
    <definedName name="__ORO18" localSheetId="1">#REF!</definedName>
    <definedName name="__ORO18">#REF!</definedName>
    <definedName name="__ORO19" localSheetId="1">#REF!</definedName>
    <definedName name="__ORO19">#REF!</definedName>
    <definedName name="__p6" localSheetId="1" hidden="1">{"via1",#N/A,TRUE,"general";"via2",#N/A,TRUE,"general";"via3",#N/A,TRUE,"general"}</definedName>
    <definedName name="__p6"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J50">#REF!</definedName>
    <definedName name="__pj51">#REF!</definedName>
    <definedName name="__PMT5671">[3]MEMORIAS!#REF!</definedName>
    <definedName name="__PMT5805">[3]MEMORIAS!#REF!</definedName>
    <definedName name="__PMT5806">[3]MEMORIAS!#REF!</definedName>
    <definedName name="__PMT5815">[3]MEMORIAS!#REF!</definedName>
    <definedName name="__PMT5820">[3]MEMORIAS!#REF!</definedName>
    <definedName name="__r" localSheetId="1">#REF!</definedName>
    <definedName name="__r">#REF!</definedName>
    <definedName name="__r4r" localSheetId="1" hidden="1">{"via1",#N/A,TRUE,"general";"via2",#N/A,TRUE,"general";"via3",#N/A,TRUE,"general"}</definedName>
    <definedName name="__r4r" hidden="1">{"via1",#N/A,TRUE,"general";"via2",#N/A,TRUE,"general";"via3",#N/A,TRUE,"general"}</definedName>
    <definedName name="__rtu6" localSheetId="1" hidden="1">{"via1",#N/A,TRUE,"general";"via2",#N/A,TRUE,"general";"via3",#N/A,TRUE,"general"}</definedName>
    <definedName name="__rtu6"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1" hidden="1">{"via1",#N/A,TRUE,"general";"via2",#N/A,TRUE,"general";"via3",#N/A,TRUE,"general"}</definedName>
    <definedName name="__s4"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1" hidden="1">{"via1",#N/A,TRUE,"general";"via2",#N/A,TRUE,"general";"via3",#N/A,TRUE,"general"}</definedName>
    <definedName name="__s7" hidden="1">{"via1",#N/A,TRUE,"general";"via2",#N/A,TRUE,"general";"via3",#N/A,TRUE,"general"}</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1" hidden="1">{"via1",#N/A,TRUE,"general";"via2",#N/A,TRUE,"general";"via3",#N/A,TRUE,"general"}</definedName>
    <definedName name="__t4" hidden="1">{"via1",#N/A,TRUE,"general";"via2",#N/A,TRUE,"general";"via3",#N/A,TRUE,"general"}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1" hidden="1">{"via1",#N/A,TRUE,"general";"via2",#N/A,TRUE,"general";"via3",#N/A,TRUE,"general"}</definedName>
    <definedName name="__t6" hidden="1">{"via1",#N/A,TRUE,"general";"via2",#N/A,TRUE,"general";"via3",#N/A,TRUE,"general"}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1" hidden="1">{"via1",#N/A,TRUE,"general";"via2",#N/A,TRUE,"general";"via3",#N/A,TRUE,"general"}</definedName>
    <definedName name="__t7" hidden="1">{"via1",#N/A,TRUE,"general";"via2",#N/A,TRUE,"general";"via3",#N/A,TRUE,"general"}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1" hidden="1">{"via1",#N/A,TRUE,"general";"via2",#N/A,TRUE,"general";"via3",#N/A,TRUE,"general"}</definedName>
    <definedName name="__t88" hidden="1">{"via1",#N/A,TRUE,"general";"via2",#N/A,TRUE,"general";"via3",#N/A,TRUE,"general"}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1" hidden="1">{"via1",#N/A,TRUE,"general";"via2",#N/A,TRUE,"general";"via3",#N/A,TRUE,"general"}</definedName>
    <definedName name="__t99" hidden="1">{"via1",#N/A,TRUE,"general";"via2",#N/A,TRUE,"general";"via3",#N/A,TRUE,"general"}</definedName>
    <definedName name="__tab1" localSheetId="1">#REF!</definedName>
    <definedName name="__tab1">#REF!</definedName>
    <definedName name="__tab2" localSheetId="1">#REF!</definedName>
    <definedName name="__tab2">#REF!</definedName>
    <definedName name="__tab3" localSheetId="1">#REF!</definedName>
    <definedName name="__tab3">#REF!</definedName>
    <definedName name="__TAB4" localSheetId="1">#REF!</definedName>
    <definedName name="__TAB4">#REF!</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1" hidden="1">{"via1",#N/A,TRUE,"general";"via2",#N/A,TRUE,"general";"via3",#N/A,TRUE,"general"}</definedName>
    <definedName name="__u7" hidden="1">{"via1",#N/A,TRUE,"general";"via2",#N/A,TRUE,"general";"via3",#N/A,TRUE,"general"}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2" localSheetId="1" hidden="1">{"via1",#N/A,TRUE,"general";"via2",#N/A,TRUE,"general";"via3",#N/A,TRUE,"general"}</definedName>
    <definedName name="__v2" hidden="1">{"via1",#N/A,TRUE,"general";"via2",#N/A,TRUE,"general";"via3",#N/A,TRUE,"general"}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 localSheetId="1" hidden="1">{"TAB1",#N/A,TRUE,"GENERAL";"TAB2",#N/A,TRUE,"GENERAL";"TAB3",#N/A,TRUE,"GENERAL";"TAB4",#N/A,TRUE,"GENERAL";"TAB5",#N/A,TRUE,"GENERAL"}</definedName>
    <definedName name="__v4" hidden="1">{"TAB1",#N/A,TRUE,"GENERAL";"TAB2",#N/A,TRUE,"GENERAL";"TAB3",#N/A,TRUE,"GENERAL";"TAB4",#N/A,TRUE,"GENERAL";"TAB5",#N/A,TRUE,"GENERAL"}</definedName>
    <definedName name="__v5" localSheetId="1" hidden="1">{"TAB1",#N/A,TRUE,"GENERAL";"TAB2",#N/A,TRUE,"GENERAL";"TAB3",#N/A,TRUE,"GENERAL";"TAB4",#N/A,TRUE,"GENERAL";"TAB5",#N/A,TRUE,"GENERAL"}</definedName>
    <definedName name="__v5" hidden="1">{"TAB1",#N/A,TRUE,"GENERAL";"TAB2",#N/A,TRUE,"GENERAL";"TAB3",#N/A,TRUE,"GENERAL";"TAB4",#N/A,TRUE,"GENERAL";"TAB5",#N/A,TRUE,"GENERAL"}</definedName>
    <definedName name="__v6" localSheetId="1" hidden="1">{"TAB1",#N/A,TRUE,"GENERAL";"TAB2",#N/A,TRUE,"GENERAL";"TAB3",#N/A,TRUE,"GENERAL";"TAB4",#N/A,TRUE,"GENERAL";"TAB5",#N/A,TRUE,"GENERAL"}</definedName>
    <definedName name="__v6" hidden="1">{"TAB1",#N/A,TRUE,"GENERAL";"TAB2",#N/A,TRUE,"GENERAL";"TAB3",#N/A,TRUE,"GENERAL";"TAB4",#N/A,TRUE,"GENERAL";"TAB5",#N/A,TRUE,"GENERAL"}</definedName>
    <definedName name="__v7" localSheetId="1" hidden="1">{"via1",#N/A,TRUE,"general";"via2",#N/A,TRUE,"general";"via3",#N/A,TRUE,"general"}</definedName>
    <definedName name="__v7" hidden="1">{"via1",#N/A,TRUE,"general";"via2",#N/A,TRUE,"general";"via3",#N/A,TRUE,"general"}</definedName>
    <definedName name="__v8" localSheetId="1" hidden="1">{"TAB1",#N/A,TRUE,"GENERAL";"TAB2",#N/A,TRUE,"GENERAL";"TAB3",#N/A,TRUE,"GENERAL";"TAB4",#N/A,TRUE,"GENERAL";"TAB5",#N/A,TRUE,"GENERAL"}</definedName>
    <definedName name="__v8"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1" hidden="1">{"via1",#N/A,TRUE,"general";"via2",#N/A,TRUE,"general";"via3",#N/A,TRUE,"general"}</definedName>
    <definedName name="__vfv4" hidden="1">{"via1",#N/A,TRUE,"general";"via2",#N/A,TRUE,"general";"via3",#N/A,TRUE,"general"}</definedName>
    <definedName name="__Vol1">[5]Item!$A:$D</definedName>
    <definedName name="__x1" localSheetId="1" hidden="1">{"TAB1",#N/A,TRUE,"GENERAL";"TAB2",#N/A,TRUE,"GENERAL";"TAB3",#N/A,TRUE,"GENERAL";"TAB4",#N/A,TRUE,"GENERAL";"TAB5",#N/A,TRUE,"GENERAL"}</definedName>
    <definedName name="__x1" hidden="1">{"TAB1",#N/A,TRUE,"GENERAL";"TAB2",#N/A,TRUE,"GENERAL";"TAB3",#N/A,TRUE,"GENERAL";"TAB4",#N/A,TRUE,"GENERAL";"TAB5",#N/A,TRUE,"GENERAL"}</definedName>
    <definedName name="__x2" localSheetId="1" hidden="1">{"via1",#N/A,TRUE,"general";"via2",#N/A,TRUE,"general";"via3",#N/A,TRUE,"general"}</definedName>
    <definedName name="__x2" hidden="1">{"via1",#N/A,TRUE,"general";"via2",#N/A,TRUE,"general";"via3",#N/A,TRUE,"general"}</definedName>
    <definedName name="__x3" localSheetId="1" hidden="1">{"via1",#N/A,TRUE,"general";"via2",#N/A,TRUE,"general";"via3",#N/A,TRUE,"general"}</definedName>
    <definedName name="__x3" hidden="1">{"via1",#N/A,TRUE,"general";"via2",#N/A,TRUE,"general";"via3",#N/A,TRUE,"general"}</definedName>
    <definedName name="__x4" localSheetId="1" hidden="1">{"via1",#N/A,TRUE,"general";"via2",#N/A,TRUE,"general";"via3",#N/A,TRUE,"general"}</definedName>
    <definedName name="__x4" hidden="1">{"via1",#N/A,TRUE,"general";"via2",#N/A,TRUE,"general";"via3",#N/A,TRUE,"general"}</definedName>
    <definedName name="__x5" localSheetId="1" hidden="1">{"TAB1",#N/A,TRUE,"GENERAL";"TAB2",#N/A,TRUE,"GENERAL";"TAB3",#N/A,TRUE,"GENERAL";"TAB4",#N/A,TRUE,"GENERAL";"TAB5",#N/A,TRUE,"GENERAL"}</definedName>
    <definedName name="__x5" hidden="1">{"TAB1",#N/A,TRUE,"GENERAL";"TAB2",#N/A,TRUE,"GENERAL";"TAB3",#N/A,TRUE,"GENERAL";"TAB4",#N/A,TRUE,"GENERAL";"TAB5",#N/A,TRUE,"GENERAL"}</definedName>
    <definedName name="__x6" localSheetId="1" hidden="1">{"TAB1",#N/A,TRUE,"GENERAL";"TAB2",#N/A,TRUE,"GENERAL";"TAB3",#N/A,TRUE,"GENERAL";"TAB4",#N/A,TRUE,"GENERAL";"TAB5",#N/A,TRUE,"GENERAL"}</definedName>
    <definedName name="__x6" hidden="1">{"TAB1",#N/A,TRUE,"GENERAL";"TAB2",#N/A,TRUE,"GENERAL";"TAB3",#N/A,TRUE,"GENERAL";"TAB4",#N/A,TRUE,"GENERAL";"TAB5",#N/A,TRUE,"GENERAL"}</definedName>
    <definedName name="__x7" localSheetId="1" hidden="1">{"TAB1",#N/A,TRUE,"GENERAL";"TAB2",#N/A,TRUE,"GENERAL";"TAB3",#N/A,TRUE,"GENERAL";"TAB4",#N/A,TRUE,"GENERAL";"TAB5",#N/A,TRUE,"GENERAL"}</definedName>
    <definedName name="__x7" hidden="1">{"TAB1",#N/A,TRUE,"GENERAL";"TAB2",#N/A,TRUE,"GENERAL";"TAB3",#N/A,TRUE,"GENERAL";"TAB4",#N/A,TRUE,"GENERAL";"TAB5",#N/A,TRUE,"GENERAL"}</definedName>
    <definedName name="__x8" localSheetId="1" hidden="1">{"via1",#N/A,TRUE,"general";"via2",#N/A,TRUE,"general";"via3",#N/A,TRUE,"general"}</definedName>
    <definedName name="__x8" hidden="1">{"via1",#N/A,TRUE,"general";"via2",#N/A,TRUE,"general";"via3",#N/A,TRUE,"general"}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y2" localSheetId="1" hidden="1">{"TAB1",#N/A,TRUE,"GENERAL";"TAB2",#N/A,TRUE,"GENERAL";"TAB3",#N/A,TRUE,"GENERAL";"TAB4",#N/A,TRUE,"GENERAL";"TAB5",#N/A,TRUE,"GENERAL"}</definedName>
    <definedName name="__y2" hidden="1">{"TAB1",#N/A,TRUE,"GENERAL";"TAB2",#N/A,TRUE,"GENERAL";"TAB3",#N/A,TRUE,"GENERAL";"TAB4",#N/A,TRUE,"GENERAL";"TAB5",#N/A,TRUE,"GENERAL"}</definedName>
    <definedName name="__y3" localSheetId="1" hidden="1">{"via1",#N/A,TRUE,"general";"via2",#N/A,TRUE,"general";"via3",#N/A,TRUE,"general"}</definedName>
    <definedName name="__y3" hidden="1">{"via1",#N/A,TRUE,"general";"via2",#N/A,TRUE,"general";"via3",#N/A,TRUE,"general"}</definedName>
    <definedName name="__y4" localSheetId="1" hidden="1">{"via1",#N/A,TRUE,"general";"via2",#N/A,TRUE,"general";"via3",#N/A,TRUE,"general"}</definedName>
    <definedName name="__y4" hidden="1">{"via1",#N/A,TRUE,"general";"via2",#N/A,TRUE,"general";"via3",#N/A,TRUE,"general"}</definedName>
    <definedName name="__y5" localSheetId="1" hidden="1">{"TAB1",#N/A,TRUE,"GENERAL";"TAB2",#N/A,TRUE,"GENERAL";"TAB3",#N/A,TRUE,"GENERAL";"TAB4",#N/A,TRUE,"GENERAL";"TAB5",#N/A,TRUE,"GENERAL"}</definedName>
    <definedName name="__y5" hidden="1">{"TAB1",#N/A,TRUE,"GENERAL";"TAB2",#N/A,TRUE,"GENERAL";"TAB3",#N/A,TRUE,"GENERAL";"TAB4",#N/A,TRUE,"GENERAL";"TAB5",#N/A,TRUE,"GENERAL"}</definedName>
    <definedName name="__y6" localSheetId="1" hidden="1">{"via1",#N/A,TRUE,"general";"via2",#N/A,TRUE,"general";"via3",#N/A,TRUE,"general"}</definedName>
    <definedName name="__y6" hidden="1">{"via1",#N/A,TRUE,"general";"via2",#N/A,TRUE,"general";"via3",#N/A,TRUE,"general"}</definedName>
    <definedName name="__y7" localSheetId="1" hidden="1">{"via1",#N/A,TRUE,"general";"via2",#N/A,TRUE,"general";"via3",#N/A,TRUE,"general"}</definedName>
    <definedName name="__y7"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 localSheetId="1" hidden="1">{"TAB1",#N/A,TRUE,"GENERAL";"TAB2",#N/A,TRUE,"GENERAL";"TAB3",#N/A,TRUE,"GENERAL";"TAB4",#N/A,TRUE,"GENERAL";"TAB5",#N/A,TRUE,"GENERAL"}</definedName>
    <definedName name="__z1" hidden="1">{"TAB1",#N/A,TRUE,"GENERAL";"TAB2",#N/A,TRUE,"GENERAL";"TAB3",#N/A,TRUE,"GENERAL";"TAB4",#N/A,TRUE,"GENERAL";"TAB5",#N/A,TRUE,"GENERAL"}</definedName>
    <definedName name="__z2" localSheetId="1" hidden="1">{"via1",#N/A,TRUE,"general";"via2",#N/A,TRUE,"general";"via3",#N/A,TRUE,"general"}</definedName>
    <definedName name="__z2" hidden="1">{"via1",#N/A,TRUE,"general";"via2",#N/A,TRUE,"general";"via3",#N/A,TRUE,"general"}</definedName>
    <definedName name="__z3" localSheetId="1" hidden="1">{"via1",#N/A,TRUE,"general";"via2",#N/A,TRUE,"general";"via3",#N/A,TRUE,"general"}</definedName>
    <definedName name="__z3" hidden="1">{"via1",#N/A,TRUE,"general";"via2",#N/A,TRUE,"general";"via3",#N/A,TRUE,"general"}</definedName>
    <definedName name="__z4" localSheetId="1" hidden="1">{"TAB1",#N/A,TRUE,"GENERAL";"TAB2",#N/A,TRUE,"GENERAL";"TAB3",#N/A,TRUE,"GENERAL";"TAB4",#N/A,TRUE,"GENERAL";"TAB5",#N/A,TRUE,"GENERAL"}</definedName>
    <definedName name="__z4" hidden="1">{"TAB1",#N/A,TRUE,"GENERAL";"TAB2",#N/A,TRUE,"GENERAL";"TAB3",#N/A,TRUE,"GENERAL";"TAB4",#N/A,TRUE,"GENERAL";"TAB5",#N/A,TRUE,"GENERAL"}</definedName>
    <definedName name="__z5" localSheetId="1" hidden="1">{"via1",#N/A,TRUE,"general";"via2",#N/A,TRUE,"general";"via3",#N/A,TRUE,"general"}</definedName>
    <definedName name="__z5" hidden="1">{"via1",#N/A,TRUE,"general";"via2",#N/A,TRUE,"general";"via3",#N/A,TRUE,"general"}</definedName>
    <definedName name="__z6" localSheetId="1" hidden="1">{"TAB1",#N/A,TRUE,"GENERAL";"TAB2",#N/A,TRUE,"GENERAL";"TAB3",#N/A,TRUE,"GENERAL";"TAB4",#N/A,TRUE,"GENERAL";"TAB5",#N/A,TRUE,"GENERAL"}</definedName>
    <definedName name="__z6" hidden="1">{"TAB1",#N/A,TRUE,"GENERAL";"TAB2",#N/A,TRUE,"GENERAL";"TAB3",#N/A,TRUE,"GENERAL";"TAB4",#N/A,TRUE,"GENERAL";"TAB5",#N/A,TRUE,"GENERAL"}</definedName>
    <definedName name="_1__123Graph_ACart_Utilidad" hidden="1">[6]EVA!$F$104:$I$104</definedName>
    <definedName name="_19Excel_BuiltIn_Print_Area_1_1_1" localSheetId="1">#REF!</definedName>
    <definedName name="_19Excel_BuiltIn_Print_Area_1_1_1">#REF!</definedName>
    <definedName name="_1Excel_BuiltIn_Print_Area_1_1" localSheetId="1">#REF!</definedName>
    <definedName name="_1Excel_BuiltIn_Print_Area_1_1">#REF!</definedName>
    <definedName name="_1Excel_BuiltIn_Print_Area_1_1_1" localSheetId="1">#REF!</definedName>
    <definedName name="_1Excel_BuiltIn_Print_Area_1_1_1">#REF!</definedName>
    <definedName name="_2__123Graph_BCart_Utilidad" hidden="1">[6]EVA!$F$105:$I$105</definedName>
    <definedName name="_25Excel_BuiltIn_Print_Titles_1_1_1_1" localSheetId="1">#REF!</definedName>
    <definedName name="_25Excel_BuiltIn_Print_Titles_1_1_1_1">#REF!</definedName>
    <definedName name="_2Excel_BuiltIn_Print_Titles_1_1_1_1" localSheetId="1">#REF!</definedName>
    <definedName name="_2Excel_BuiltIn_Print_Titles_1_1_1_1">#REF!</definedName>
    <definedName name="_3__123Graph_CCart_Utilidad" hidden="1">[6]EVA!$F$106:$I$106</definedName>
    <definedName name="_4__123Graph_LBL_ACart_Utilidad" hidden="1">[6]EVA!$F$109:$I$109</definedName>
    <definedName name="_5__123Graph_LBL_BCart_Utilidad" hidden="1">[6]EVA!$F$110:$I$110</definedName>
    <definedName name="_6__123Graph_LBL_CCart_Utilidad" hidden="1">[6]EVA!$F$111:$I$111</definedName>
    <definedName name="_7__123Graph_XCart_Utilidad" hidden="1">[6]EVA!$F$103:$I$103</definedName>
    <definedName name="_a1" localSheetId="1" hidden="1">{"TAB1",#N/A,TRUE,"GENERAL";"TAB2",#N/A,TRUE,"GENERAL";"TAB3",#N/A,TRUE,"GENERAL";"TAB4",#N/A,TRUE,"GENERAL";"TAB5",#N/A,TRUE,"GENERAL"}</definedName>
    <definedName name="_a1"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4" localSheetId="1" hidden="1">{"via1",#N/A,TRUE,"general";"via2",#N/A,TRUE,"general";"via3",#N/A,TRUE,"general"}</definedName>
    <definedName name="_a4" hidden="1">{"via1",#N/A,TRUE,"general";"via2",#N/A,TRUE,"general";"via3",#N/A,TRUE,"general"}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iu2">[4]AIU!$J$105</definedName>
    <definedName name="_apu1" localSheetId="1">[2]INSUMOS!#REF!</definedName>
    <definedName name="_apu1">[2]INSUMOS!#REF!</definedName>
    <definedName name="_APU221" localSheetId="1">#REF!</definedName>
    <definedName name="_APU221">#REF!</definedName>
    <definedName name="_APU465">[7]!absc</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7" localSheetId="1" hidden="1">{"via1",#N/A,TRUE,"general";"via2",#N/A,TRUE,"general";"via3",#N/A,TRUE,"general"}</definedName>
    <definedName name="_b7"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CAL2">#REF!</definedName>
    <definedName name="_EST1" localSheetId="1">#REF!</definedName>
    <definedName name="_EST1">#REF!</definedName>
    <definedName name="_EST10" localSheetId="1">#REF!</definedName>
    <definedName name="_EST10">#REF!</definedName>
    <definedName name="_EST11" localSheetId="1">#REF!</definedName>
    <definedName name="_EST11">#REF!</definedName>
    <definedName name="_EST12" localSheetId="1">#REF!</definedName>
    <definedName name="_EST12">#REF!</definedName>
    <definedName name="_EST13" localSheetId="1">#REF!</definedName>
    <definedName name="_EST13">#REF!</definedName>
    <definedName name="_EST14" localSheetId="1">#REF!</definedName>
    <definedName name="_EST14">#REF!</definedName>
    <definedName name="_EST15" localSheetId="1">#REF!</definedName>
    <definedName name="_EST15">#REF!</definedName>
    <definedName name="_EST16" localSheetId="1">#REF!</definedName>
    <definedName name="_EST16">#REF!</definedName>
    <definedName name="_EST17" localSheetId="1">#REF!</definedName>
    <definedName name="_EST17">#REF!</definedName>
    <definedName name="_EST18" localSheetId="1">#REF!</definedName>
    <definedName name="_EST18">#REF!</definedName>
    <definedName name="_EST19" localSheetId="1">#REF!</definedName>
    <definedName name="_EST19">#REF!</definedName>
    <definedName name="_EST2" localSheetId="1">#REF!</definedName>
    <definedName name="_EST2">#REF!</definedName>
    <definedName name="_EST23" localSheetId="1">#REF!</definedName>
    <definedName name="_EST23">#REF!</definedName>
    <definedName name="_EST3" localSheetId="1">#REF!</definedName>
    <definedName name="_EST3">#REF!</definedName>
    <definedName name="_EST4" localSheetId="1">#REF!</definedName>
    <definedName name="_EST4">#REF!</definedName>
    <definedName name="_EST5" localSheetId="1">#REF!</definedName>
    <definedName name="_EST5">#REF!</definedName>
    <definedName name="_EST6" localSheetId="1">#REF!</definedName>
    <definedName name="_EST6">#REF!</definedName>
    <definedName name="_EST7" localSheetId="1">#REF!</definedName>
    <definedName name="_EST7">#REF!</definedName>
    <definedName name="_EST8" localSheetId="1">#REF!</definedName>
    <definedName name="_EST8">#REF!</definedName>
    <definedName name="_EST9" localSheetId="1">#REF!</definedName>
    <definedName name="_EST9">#REF!</definedName>
    <definedName name="_ETR13" localSheetId="1">#REF!</definedName>
    <definedName name="_ETR13">#REF!</definedName>
    <definedName name="_EXC1" localSheetId="1">#REF!</definedName>
    <definedName name="_EXC1">#REF!</definedName>
    <definedName name="_EXC10" localSheetId="1">#REF!</definedName>
    <definedName name="_EXC10">#REF!</definedName>
    <definedName name="_EXC11" localSheetId="1">#REF!</definedName>
    <definedName name="_EXC11">#REF!</definedName>
    <definedName name="_EXC12" localSheetId="1">#REF!</definedName>
    <definedName name="_EXC12">#REF!</definedName>
    <definedName name="_EXC2" localSheetId="1">#REF!</definedName>
    <definedName name="_EXC2">#REF!</definedName>
    <definedName name="_EXC3" localSheetId="1">#REF!</definedName>
    <definedName name="_EXC3">#REF!</definedName>
    <definedName name="_EXC4" localSheetId="1">#REF!</definedName>
    <definedName name="_EXC4">#REF!</definedName>
    <definedName name="_EXC5" localSheetId="1">#REF!</definedName>
    <definedName name="_EXC5">#REF!</definedName>
    <definedName name="_EXC6" localSheetId="1">#REF!</definedName>
    <definedName name="_EXC6">#REF!</definedName>
    <definedName name="_EXC7" localSheetId="1">#REF!</definedName>
    <definedName name="_EXC7">#REF!</definedName>
    <definedName name="_EXC8" localSheetId="1">#REF!</definedName>
    <definedName name="_EXC8">#REF!</definedName>
    <definedName name="_EXC9" localSheetId="1">#REF!</definedName>
    <definedName name="_EXC9">#REF!</definedName>
    <definedName name="_Fill" localSheetId="1" hidden="1">#REF!</definedName>
    <definedName name="_Fill" hidden="1">#REF!</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3" localSheetId="1" hidden="1">{"via1",#N/A,TRUE,"general";"via2",#N/A,TRUE,"general";"via3",#N/A,TRUE,"general"}</definedName>
    <definedName name="_g3"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EO1600">[8]INSUMOS!$D$67</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tr4" localSheetId="1" hidden="1">{"via1",#N/A,TRUE,"general";"via2",#N/A,TRUE,"general";"via3",#N/A,TRUE,"general"}</definedName>
    <definedName name="_gtr4" hidden="1">{"via1",#N/A,TRUE,"general";"via2",#N/A,TRUE,"general";"via3",#N/A,TRUE,"general"}</definedName>
    <definedName name="_h2" localSheetId="1" hidden="1">{"via1",#N/A,TRUE,"general";"via2",#N/A,TRUE,"general";"via3",#N/A,TRUE,"general"}</definedName>
    <definedName name="_h2"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6" localSheetId="1" hidden="1">{"via1",#N/A,TRUE,"general";"via2",#N/A,TRUE,"general";"via3",#N/A,TRUE,"general"}</definedName>
    <definedName name="_h6" hidden="1">{"via1",#N/A,TRUE,"general";"via2",#N/A,TRUE,"general";"via3",#N/A,TRUE,"general"}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8" localSheetId="1" hidden="1">{"via1",#N/A,TRUE,"general";"via2",#N/A,TRUE,"general";"via3",#N/A,TRUE,"general"}</definedName>
    <definedName name="_h8" hidden="1">{"via1",#N/A,TRUE,"general";"via2",#N/A,TRUE,"general";"via3",#N/A,TRUE,"general"}</definedName>
    <definedName name="_hfh7" localSheetId="1" hidden="1">{"via1",#N/A,TRUE,"general";"via2",#N/A,TRUE,"general";"via3",#N/A,TRUE,"general"}</definedName>
    <definedName name="_hfh7" hidden="1">{"via1",#N/A,TRUE,"general";"via2",#N/A,TRUE,"general";"via3",#N/A,TRUE,"general"}</definedName>
    <definedName name="_i4" localSheetId="1" hidden="1">{"via1",#N/A,TRUE,"general";"via2",#N/A,TRUE,"general";"via3",#N/A,TRUE,"general"}</definedName>
    <definedName name="_i4" hidden="1">{"via1",#N/A,TRUE,"general";"via2",#N/A,TRUE,"general";"via3",#N/A,TRUE,"general"}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7" localSheetId="1" hidden="1">{"via1",#N/A,TRUE,"general";"via2",#N/A,TRUE,"general";"via3",#N/A,TRUE,"general"}</definedName>
    <definedName name="_i7" hidden="1">{"via1",#N/A,TRUE,"general";"via2",#N/A,TRUE,"general";"via3",#N/A,TRUE,"general"}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8" localSheetId="1" hidden="1">{"via1",#N/A,TRUE,"general";"via2",#N/A,TRUE,"general";"via3",#N/A,TRUE,"general"}</definedName>
    <definedName name="_i8" hidden="1">{"via1",#N/A,TRUE,"general";"via2",#N/A,TRUE,"general";"via3",#N/A,TRUE,"general"}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PC2002">#REF!</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4" localSheetId="1" hidden="1">{"via1",#N/A,TRUE,"general";"via2",#N/A,TRUE,"general";"via3",#N/A,TRUE,"general"}</definedName>
    <definedName name="_k4"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7" localSheetId="1" hidden="1">{"via1",#N/A,TRUE,"general";"via2",#N/A,TRUE,"general";"via3",#N/A,TRUE,"general"}</definedName>
    <definedName name="_k7"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ey1" localSheetId="1" hidden="1">#REF!</definedName>
    <definedName name="_Key1" hidden="1">#REF!</definedName>
    <definedName name="_Key2" localSheetId="1" hidden="1">#REF!</definedName>
    <definedName name="_Key2" hidden="1">#REF!</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m3" localSheetId="1" hidden="1">{"via1",#N/A,TRUE,"general";"via2",#N/A,TRUE,"general";"via3",#N/A,TRUE,"general"}</definedName>
    <definedName name="_m3" hidden="1">{"via1",#N/A,TRUE,"general";"via2",#N/A,TRUE,"general";"via3",#N/A,TRUE,"general"}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5" localSheetId="1" hidden="1">{"via1",#N/A,TRUE,"general";"via2",#N/A,TRUE,"general";"via3",#N/A,TRUE,"general"}</definedName>
    <definedName name="_m5" hidden="1">{"via1",#N/A,TRUE,"general";"via2",#N/A,TRUE,"general";"via3",#N/A,TRUE,"general"}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8" localSheetId="1" hidden="1">{"via1",#N/A,TRUE,"general";"via2",#N/A,TRUE,"general";"via3",#N/A,TRUE,"general"}</definedName>
    <definedName name="_m8"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4" localSheetId="1" hidden="1">{"via1",#N/A,TRUE,"general";"via2",#N/A,TRUE,"general";"via3",#N/A,TRUE,"general"}</definedName>
    <definedName name="_n4" hidden="1">{"via1",#N/A,TRUE,"general";"via2",#N/A,TRUE,"general";"via3",#N/A,TRUE,"general"}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yn7" localSheetId="1" hidden="1">{"via1",#N/A,TRUE,"general";"via2",#N/A,TRUE,"general";"via3",#N/A,TRUE,"general"}</definedName>
    <definedName name="_nyn7"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8" localSheetId="1" hidden="1">{"via1",#N/A,TRUE,"general";"via2",#N/A,TRUE,"general";"via3",#N/A,TRUE,"general"}</definedName>
    <definedName name="_o8" hidden="1">{"via1",#N/A,TRUE,"general";"via2",#N/A,TRUE,"general";"via3",#N/A,TRUE,"general"}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rder1" hidden="1">255</definedName>
    <definedName name="_Order2" hidden="1">255</definedName>
    <definedName name="_ORO10" localSheetId="1">#REF!</definedName>
    <definedName name="_ORO10">#REF!</definedName>
    <definedName name="_ORO11" localSheetId="1">#REF!</definedName>
    <definedName name="_ORO11">#REF!</definedName>
    <definedName name="_ORO12" localSheetId="1">#REF!</definedName>
    <definedName name="_ORO12">#REF!</definedName>
    <definedName name="_ORO13" localSheetId="1">#REF!</definedName>
    <definedName name="_ORO13">#REF!</definedName>
    <definedName name="_ORO14" localSheetId="1">#REF!</definedName>
    <definedName name="_ORO14">#REF!</definedName>
    <definedName name="_ORO15" localSheetId="1">#REF!</definedName>
    <definedName name="_ORO15">#REF!</definedName>
    <definedName name="_ORO16" localSheetId="1">#REF!</definedName>
    <definedName name="_ORO16">#REF!</definedName>
    <definedName name="_ORO17" localSheetId="1">#REF!</definedName>
    <definedName name="_ORO17">#REF!</definedName>
    <definedName name="_ORO18" localSheetId="1">#REF!</definedName>
    <definedName name="_ORO18">#REF!</definedName>
    <definedName name="_ORO19" localSheetId="1">#REF!</definedName>
    <definedName name="_ORO19">#REF!</definedName>
    <definedName name="_p6" localSheetId="1" hidden="1">{"via1",#N/A,TRUE,"general";"via2",#N/A,TRUE,"general";"via3",#N/A,TRUE,"general"}</definedName>
    <definedName name="_p6"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J50">#REF!</definedName>
    <definedName name="_pj51">#REF!</definedName>
    <definedName name="_PMT5671">[3]MEMORIAS!#REF!</definedName>
    <definedName name="_PMT5805">[3]MEMORIAS!#REF!</definedName>
    <definedName name="_PMT5806">[3]MEMORIAS!#REF!</definedName>
    <definedName name="_PMT5815">[3]MEMORIAS!#REF!</definedName>
    <definedName name="_PMT5820">[3]MEMORIAS!#REF!</definedName>
    <definedName name="_r" localSheetId="1">#REF!</definedName>
    <definedName name="_r">#REF!</definedName>
    <definedName name="_R1_" localSheetId="1">#REF!</definedName>
    <definedName name="_R1_">#REF!</definedName>
    <definedName name="_r4r" localSheetId="1" hidden="1">{"via1",#N/A,TRUE,"general";"via2",#N/A,TRUE,"general";"via3",#N/A,TRUE,"general"}</definedName>
    <definedName name="_r4r" hidden="1">{"via1",#N/A,TRUE,"general";"via2",#N/A,TRUE,"general";"via3",#N/A,TRUE,"general"}</definedName>
    <definedName name="_REF37">#REF!</definedName>
    <definedName name="_REF60">'[8]A.P.U.'!$G$118</definedName>
    <definedName name="_rtu6" localSheetId="1" hidden="1">{"via1",#N/A,TRUE,"general";"via2",#N/A,TRUE,"general";"via3",#N/A,TRUE,"general"}</definedName>
    <definedName name="_rtu6" hidden="1">{"via1",#N/A,TRUE,"general";"via2",#N/A,TRUE,"general";"via3",#N/A,TRUE,"general"}</definedName>
    <definedName name="_s1" localSheetId="1" hidden="1">{"via1",#N/A,TRUE,"general";"via2",#N/A,TRUE,"general";"via3",#N/A,TRUE,"general"}</definedName>
    <definedName name="_s1" hidden="1">{"via1",#N/A,TRUE,"general";"via2",#N/A,TRUE,"general";"via3",#N/A,TRUE,"general"}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4" localSheetId="1" hidden="1">{"via1",#N/A,TRUE,"general";"via2",#N/A,TRUE,"general";"via3",#N/A,TRUE,"general"}</definedName>
    <definedName name="_s4"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7" localSheetId="1" hidden="1">{"via1",#N/A,TRUE,"general";"via2",#N/A,TRUE,"general";"via3",#N/A,TRUE,"general"}</definedName>
    <definedName name="_s7" hidden="1">{"via1",#N/A,TRUE,"general";"via2",#N/A,TRUE,"general";"via3",#N/A,TRUE,"general"}</definedName>
    <definedName name="_SAL1" localSheetId="1">#REF!</definedName>
    <definedName name="_SAL1">#REF!</definedName>
    <definedName name="_Sort" localSheetId="1" hidden="1">#REF!</definedName>
    <definedName name="_Sort" hidden="1">#REF!</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4" localSheetId="1" hidden="1">{"via1",#N/A,TRUE,"general";"via2",#N/A,TRUE,"general";"via3",#N/A,TRUE,"general"}</definedName>
    <definedName name="_t4" hidden="1">{"via1",#N/A,TRUE,"general";"via2",#N/A,TRUE,"general";"via3",#N/A,TRUE,"general"}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6" localSheetId="1" hidden="1">{"via1",#N/A,TRUE,"general";"via2",#N/A,TRUE,"general";"via3",#N/A,TRUE,"general"}</definedName>
    <definedName name="_t6" hidden="1">{"via1",#N/A,TRUE,"general";"via2",#N/A,TRUE,"general";"via3",#N/A,TRUE,"general"}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7" localSheetId="1" hidden="1">{"via1",#N/A,TRUE,"general";"via2",#N/A,TRUE,"general";"via3",#N/A,TRUE,"general"}</definedName>
    <definedName name="_t7" hidden="1">{"via1",#N/A,TRUE,"general";"via2",#N/A,TRUE,"general";"via3",#N/A,TRUE,"general"}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8" localSheetId="1" hidden="1">{"via1",#N/A,TRUE,"general";"via2",#N/A,TRUE,"general";"via3",#N/A,TRUE,"general"}</definedName>
    <definedName name="_t88" hidden="1">{"via1",#N/A,TRUE,"general";"via2",#N/A,TRUE,"general";"via3",#N/A,TRUE,"general"}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9" localSheetId="1" hidden="1">{"via1",#N/A,TRUE,"general";"via2",#N/A,TRUE,"general";"via3",#N/A,TRUE,"general"}</definedName>
    <definedName name="_t99" hidden="1">{"via1",#N/A,TRUE,"general";"via2",#N/A,TRUE,"general";"via3",#N/A,TRUE,"general"}</definedName>
    <definedName name="_tab1" localSheetId="1">#REF!</definedName>
    <definedName name="_tab1">#REF!</definedName>
    <definedName name="_tab2" localSheetId="1">#REF!</definedName>
    <definedName name="_tab2">#REF!</definedName>
    <definedName name="_tab3" localSheetId="1">#REF!</definedName>
    <definedName name="_tab3">#REF!</definedName>
    <definedName name="_TAB4" localSheetId="1">#REF!</definedName>
    <definedName name="_TAB4">#REF!</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7" localSheetId="1" hidden="1">{"via1",#N/A,TRUE,"general";"via2",#N/A,TRUE,"general";"via3",#N/A,TRUE,"general"}</definedName>
    <definedName name="_u7" hidden="1">{"via1",#N/A,TRUE,"general";"via2",#N/A,TRUE,"general";"via3",#N/A,TRUE,"general"}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v2" localSheetId="1" hidden="1">{"via1",#N/A,TRUE,"general";"via2",#N/A,TRUE,"general";"via3",#N/A,TRUE,"general"}</definedName>
    <definedName name="_v2" hidden="1">{"via1",#N/A,TRUE,"general";"via2",#N/A,TRUE,"general";"via3",#N/A,TRUE,"general"}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7" localSheetId="1" hidden="1">{"via1",#N/A,TRUE,"general";"via2",#N/A,TRUE,"general";"via3",#N/A,TRUE,"general"}</definedName>
    <definedName name="_v7" hidden="1">{"via1",#N/A,TRUE,"general";"via2",#N/A,TRUE,"general";"via3",#N/A,TRUE,"general"}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A1">#REF!</definedName>
    <definedName name="_VA2">#REF!</definedName>
    <definedName name="_VA21">#REF!</definedName>
    <definedName name="_vfv4" localSheetId="1" hidden="1">{"via1",#N/A,TRUE,"general";"via2",#N/A,TRUE,"general";"via3",#N/A,TRUE,"general"}</definedName>
    <definedName name="_vfv4" hidden="1">{"via1",#N/A,TRUE,"general";"via2",#N/A,TRUE,"general";"via3",#N/A,TRUE,"general"}</definedName>
    <definedName name="_Vol1">[5]Item!$A:$D</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2" localSheetId="1" hidden="1">{"via1",#N/A,TRUE,"general";"via2",#N/A,TRUE,"general";"via3",#N/A,TRUE,"general"}</definedName>
    <definedName name="_x2"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8" localSheetId="1" hidden="1">{"via1",#N/A,TRUE,"general";"via2",#N/A,TRUE,"general";"via3",#N/A,TRUE,"general"}</definedName>
    <definedName name="_x8" hidden="1">{"via1",#N/A,TRUE,"general";"via2",#N/A,TRUE,"general";"via3",#N/A,TRUE,"general"}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3" localSheetId="1" hidden="1">{"via1",#N/A,TRUE,"general";"via2",#N/A,TRUE,"general";"via3",#N/A,TRUE,"general"}</definedName>
    <definedName name="_y3"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6" localSheetId="1" hidden="1">{"via1",#N/A,TRUE,"general";"via2",#N/A,TRUE,"general";"via3",#N/A,TRUE,"general"}</definedName>
    <definedName name="_y6"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2" localSheetId="1" hidden="1">{"via1",#N/A,TRUE,"general";"via2",#N/A,TRUE,"general";"via3",#N/A,TRUE,"general"}</definedName>
    <definedName name="_z2"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5" localSheetId="1" hidden="1">{"via1",#N/A,TRUE,"general";"via2",#N/A,TRUE,"general";"via3",#N/A,TRUE,"general"}</definedName>
    <definedName name="_z5" hidden="1">{"via1",#N/A,TRUE,"general";"via2",#N/A,TRUE,"general";"via3",#N/A,TRUE,"general"}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A" localSheetId="1">'Anexo 30A-Formulario Oferta G1'!$J$54</definedName>
    <definedName name="a">#REF!</definedName>
    <definedName name="A_impresión_IM" localSheetId="1">#REF!</definedName>
    <definedName name="A_impresión_IM">#REF!</definedName>
    <definedName name="A_impresión_IM_2" localSheetId="1">#REF!</definedName>
    <definedName name="A_impresión_IM_2">#REF!</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A">#REF!</definedName>
    <definedName name="AAA" localSheetId="1">#REF!</definedName>
    <definedName name="AAA">#REF!</definedName>
    <definedName name="AAAAAAAAAA" localSheetId="1">#REF!</definedName>
    <definedName name="AAAAAAAAAA">#REF!</definedName>
    <definedName name="AAAAAAAAAAAAAAAAAAAA" localSheetId="1">#REF!</definedName>
    <definedName name="AAAAAAAAAAAAAAAAAAAA">#REF!</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DOQUINVEH" localSheetId="1">#REF!</definedName>
    <definedName name="AADOQUINVEH">#REF!</definedName>
    <definedName name="AANDENES" localSheetId="1">#REF!</definedName>
    <definedName name="AANDENES">#REF!</definedName>
    <definedName name="aas" localSheetId="1" hidden="1">{"TAB1",#N/A,TRUE,"GENERAL";"TAB2",#N/A,TRUE,"GENERAL";"TAB3",#N/A,TRUE,"GENERAL";"TAB4",#N/A,TRUE,"GENERAL";"TAB5",#N/A,TRUE,"GENERAL"}</definedName>
    <definedName name="aas" hidden="1">{"TAB1",#N/A,TRUE,"GENERAL";"TAB2",#N/A,TRUE,"GENERAL";"TAB3",#N/A,TRUE,"GENERAL";"TAB4",#N/A,TRUE,"GENERAL";"TAB5",#N/A,TRUE,"GENERAL"}</definedName>
    <definedName name="ab" localSheetId="1">#REF!</definedName>
    <definedName name="ab">#REF!</definedName>
    <definedName name="abc" localSheetId="1">#REF!</definedName>
    <definedName name="abc">#REF!</definedName>
    <definedName name="ABR" localSheetId="1">#REF!</definedName>
    <definedName name="ABR">#REF!</definedName>
    <definedName name="absc">#N/A</definedName>
    <definedName name="ACALZADA" localSheetId="1">#REF!</definedName>
    <definedName name="ACALZADA">#REF!</definedName>
    <definedName name="AccessDatabase" localSheetId="1" hidden="1">"A:\SAIN.mdb"</definedName>
    <definedName name="AccessDatabase" hidden="1">"C:\C-314\VOLUMENES\volfin4.mdb"</definedName>
    <definedName name="ACERO" localSheetId="1">#REF!</definedName>
    <definedName name="ACERO">#REF!</definedName>
    <definedName name="ACERO_DE_REFUERZO_60000">'[9]Acero de 60.000psi'!$I$53</definedName>
    <definedName name="adfasdfsa" localSheetId="1">[10]Insumos!#REF!</definedName>
    <definedName name="adfasdfsa">[10]Insumos!#REF!</definedName>
    <definedName name="adfasfadfa" localSheetId="1">[10]Insumos!#REF!</definedName>
    <definedName name="adfasfadfa">[10]Insumos!#REF!</definedName>
    <definedName name="ADFGSDB" localSheetId="1" hidden="1">{"via1",#N/A,TRUE,"general";"via2",#N/A,TRUE,"general";"via3",#N/A,TRUE,"general"}</definedName>
    <definedName name="ADFGSDB" hidden="1">{"via1",#N/A,TRUE,"general";"via2",#N/A,TRUE,"general";"via3",#N/A,TRUE,"general"}</definedName>
    <definedName name="ADMON" localSheetId="1">#REF!</definedName>
    <definedName name="ADMON">#REF!</definedName>
    <definedName name="adoq">[11]!absc</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dsfadsfasdfafdasfdasfd">[2]INSUMOS!#REF!</definedName>
    <definedName name="adsfadsfasfasdfasfdasdfadsfdsafdsa">[10]Insumos!#REF!</definedName>
    <definedName name="aefa" localSheetId="1" hidden="1">{"via1",#N/A,TRUE,"general";"via2",#N/A,TRUE,"general";"via3",#N/A,TRUE,"general"}</definedName>
    <definedName name="aefa" hidden="1">{"via1",#N/A,TRUE,"general";"via2",#N/A,TRUE,"general";"via3",#N/A,TRUE,"general"}</definedName>
    <definedName name="afdaffaf">[10]Insumos!#REF!</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gdsgg" localSheetId="1" hidden="1">{"via1",#N/A,TRUE,"general";"via2",#N/A,TRUE,"general";"via3",#N/A,TRUE,"general"}</definedName>
    <definedName name="agdsgg" hidden="1">{"via1",#N/A,TRUE,"general";"via2",#N/A,TRUE,"general";"via3",#N/A,TRUE,"general"}</definedName>
    <definedName name="AGO" localSheetId="1">#REF!</definedName>
    <definedName name="AGO">#REF!</definedName>
    <definedName name="AGUA" localSheetId="1">[8]INSUMOS!$D$4</definedName>
    <definedName name="AGUA">[12]INSUMOS!$D$4</definedName>
    <definedName name="aiu" localSheetId="1">#REF!</definedName>
    <definedName name="aiu">#REF!</definedName>
    <definedName name="AIU_ADMON">[13]DATOS!$D$8</definedName>
    <definedName name="AIU_IMP">[13]DATOS!$D$9</definedName>
    <definedName name="AIU_UTIL">[13]DATOS!$D$10</definedName>
    <definedName name="Ajuste">[14]Datos!$B$11</definedName>
    <definedName name="ALAMB" localSheetId="1">[8]INSUMOS!$D$39</definedName>
    <definedName name="ALAMB">[12]INSUMOS!$D$169</definedName>
    <definedName name="ALAMBRE" localSheetId="1">#REF!</definedName>
    <definedName name="ALAMBRE">#REF!</definedName>
    <definedName name="alc">[15]!absc</definedName>
    <definedName name="ALFAJ" localSheetId="1">#REF!</definedName>
    <definedName name="ALFAJ">#REF!</definedName>
    <definedName name="AMBIENTAL" localSheetId="1">#REF!</definedName>
    <definedName name="AMBIENTAL">#REF!</definedName>
    <definedName name="ancho" localSheetId="1">#REF!</definedName>
    <definedName name="ancho">#REF!</definedName>
    <definedName name="ANDAM">[8]INSUMOS!$D$146</definedName>
    <definedName name="ANDEN">#REF!</definedName>
    <definedName name="ANDENESV" localSheetId="1">#REF!</definedName>
    <definedName name="ANDENESV">#REF!</definedName>
    <definedName name="anscount" hidden="1">1</definedName>
    <definedName name="ANTISB" localSheetId="1">[8]INSUMOS!$D$42</definedName>
    <definedName name="ANTISB">[12]INSUMOS!$D$181</definedName>
    <definedName name="AÑOWUIE">'[16]Res-Accide-10'!$R$2:$R$7</definedName>
    <definedName name="Ao" localSheetId="1">[17]Indices!#REF!</definedName>
    <definedName name="Ao">[17]Indices!#REF!</definedName>
    <definedName name="Aprop" localSheetId="1">#REF!</definedName>
    <definedName name="Aprop">#REF!</definedName>
    <definedName name="apu" localSheetId="1">[10]Insumos!#REF!</definedName>
    <definedName name="apu">[10]Insumos!#REF!</definedName>
    <definedName name="APU221.1" localSheetId="1">#REF!</definedName>
    <definedName name="APU221.1">#REF!</definedName>
    <definedName name="APU221.2" localSheetId="1">#REF!</definedName>
    <definedName name="APU221.2">#REF!</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REA" localSheetId="1">#REF!</definedName>
    <definedName name="AREA">#REF!</definedName>
    <definedName name="_xlnm.Print_Area" localSheetId="1">'Anexo 30A-Formulario Oferta G1'!$D$1:$N$72</definedName>
    <definedName name="_xlnm.Print_Area" localSheetId="0">'Anexo30Formato Oferta economica'!$B$2:$E$31</definedName>
    <definedName name="_xlnm.Print_Area">#REF!</definedName>
    <definedName name="areas" localSheetId="1">#REF!</definedName>
    <definedName name="areas">#REF!</definedName>
    <definedName name="AREAS_PISOS" localSheetId="1">#REF!</definedName>
    <definedName name="AREAS_PISOS">#REF!</definedName>
    <definedName name="ARENA" localSheetId="1">[18]INSUMOS!$D$185</definedName>
    <definedName name="ARENA">#REF!</definedName>
    <definedName name="ASD" localSheetId="1" hidden="1">{"via1",#N/A,TRUE,"general";"via2",#N/A,TRUE,"general";"via3",#N/A,TRUE,"general"}</definedName>
    <definedName name="ASD"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f" localSheetId="1" hidden="1">{"via1",#N/A,TRUE,"general";"via2",#N/A,TRUE,"general";"via3",#N/A,TRUE,"general"}</definedName>
    <definedName name="asdf"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fadsfadsfafda">[10]Insumos!#REF!</definedName>
    <definedName name="asdfasdf">[2]INSUMOS!#REF!</definedName>
    <definedName name="asdfñk">#N/A</definedName>
    <definedName name="asfasd" localSheetId="1" hidden="1">{"via1",#N/A,TRUE,"general";"via2",#N/A,TRUE,"general";"via3",#N/A,TRUE,"general"}</definedName>
    <definedName name="asfasd"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ghjoi" localSheetId="1" hidden="1">{"via1",#N/A,TRUE,"general";"via2",#N/A,TRUE,"general";"via3",#N/A,TRUE,"general"}</definedName>
    <definedName name="asfghjoi" hidden="1">{"via1",#N/A,TRUE,"general";"via2",#N/A,TRUE,"general";"via3",#N/A,TRUE,"general"}</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TenerEnCuenta" localSheetId="1">#REF!</definedName>
    <definedName name="ATenerEnCuenta">#REF!</definedName>
    <definedName name="AU" localSheetId="1">'[19]CIRCUITOS CODENSA'!#REF!</definedName>
    <definedName name="AU">'[19]CIRCUITOS CODENSA'!#REF!</definedName>
    <definedName name="auto1" localSheetId="1">#REF!</definedName>
    <definedName name="auto1">#REF!</definedName>
    <definedName name="auto2" localSheetId="1">#REF!</definedName>
    <definedName name="auto2">#REF!</definedName>
    <definedName name="AUTOPISTA" localSheetId="1">'[19]CIRCUITOS CODENSA'!#REF!</definedName>
    <definedName name="AUTOPISTA">'[19]CIRCUITOS CODENSA'!#REF!</definedName>
    <definedName name="AYU" localSheetId="1">#REF!</definedName>
    <definedName name="AYU">#REF!</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b" localSheetId="1">#REF!</definedName>
    <definedName name="b">#REF!</definedName>
    <definedName name="B_impresión_IM" localSheetId="1">#REF!</definedName>
    <definedName name="B_impresión_IM">#REF!</definedName>
    <definedName name="BALAST">[18]INSUMOS!$D$199</definedName>
    <definedName name="BANCO" localSheetId="1">#REF!</definedName>
    <definedName name="BANCO">#REF!</definedName>
    <definedName name="BASBOX" localSheetId="1">#REF!</definedName>
    <definedName name="BASBOX">#REF!</definedName>
    <definedName name="BASE" localSheetId="1">#REF!</definedName>
    <definedName name="BASE">#REF!</definedName>
    <definedName name="Base_datos_IM" localSheetId="1">[10]Insumos!#REF!</definedName>
    <definedName name="Base_datos_IM">[10]Insumos!#REF!</definedName>
    <definedName name="BASE2" localSheetId="1">#REF!</definedName>
    <definedName name="BASE2">#REF!</definedName>
    <definedName name="_xlnm.Database" localSheetId="1">#REF!</definedName>
    <definedName name="_xlnm.Database">#REF!</definedName>
    <definedName name="BASEGRAV" localSheetId="1">#REF!</definedName>
    <definedName name="BASEGRAV">#REF!</definedName>
    <definedName name="BB">#REF!</definedName>
    <definedName name="bbbbbb" localSheetId="1" hidden="1">{"via1",#N/A,TRUE,"general";"via2",#N/A,TRUE,"general";"via3",#N/A,TRUE,"general"}</definedName>
    <definedName name="bbbbbb" hidden="1">{"via1",#N/A,TRUE,"general";"via2",#N/A,TRUE,"general";"via3",#N/A,TRUE,"general"}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DFB" localSheetId="1" hidden="1">{"via1",#N/A,TRUE,"general";"via2",#N/A,TRUE,"general";"via3",#N/A,TRUE,"general"}</definedName>
    <definedName name="BDFB" hidden="1">{"via1",#N/A,TRUE,"general";"via2",#N/A,TRUE,"general";"via3",#N/A,TRUE,"general"}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DGFRT" localSheetId="1" hidden="1">{"via1",#N/A,TRUE,"general";"via2",#N/A,TRUE,"general";"via3",#N/A,TRUE,"general"}</definedName>
    <definedName name="BGDGFRT"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vfcdx" localSheetId="1" hidden="1">{"via1",#N/A,TRUE,"general";"via2",#N/A,TRUE,"general";"via3",#N/A,TRUE,"general"}</definedName>
    <definedName name="bgvfcdx" hidden="1">{"via1",#N/A,TRUE,"general";"via2",#N/A,TRUE,"general";"via3",#N/A,TRUE,"general"}</definedName>
    <definedName name="biblio">'[20]O &amp; M P. Parque Recreodeportiv '!#REF!</definedName>
    <definedName name="BL">'[19]CIRCUITOS CODENSA'!#REF!</definedName>
    <definedName name="BO">'[19]CIRCUITOS CODENSA'!#REF!</definedName>
    <definedName name="BOMBEO">[8]INSUMOS!$D$28</definedName>
    <definedName name="BORDE1">#N/A</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sb" localSheetId="1" hidden="1">{"via1",#N/A,TRUE,"general";"via2",#N/A,TRUE,"general";"via3",#N/A,TRUE,"general"}</definedName>
    <definedName name="bsb" hidden="1">{"via1",#N/A,TRUE,"general";"via2",#N/A,TRUE,"general";"via3",#N/A,TRUE,"general"}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t" localSheetId="1" hidden="1">{"via1",#N/A,TRUE,"general";"via2",#N/A,TRUE,"general";"via3",#N/A,TRUE,"general"}</definedName>
    <definedName name="bt" hidden="1">{"via1",#N/A,TRUE,"general";"via2",#N/A,TRUE,"general";"via3",#N/A,TRUE,"general"}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cb" localSheetId="1" hidden="1">{"via1",#N/A,TRUE,"general";"via2",#N/A,TRUE,"general";"via3",#N/A,TRUE,"general"}</definedName>
    <definedName name="bvcb"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y" localSheetId="1" hidden="1">{"via1",#N/A,TRUE,"general";"via2",#N/A,TRUE,"general";"via3",#N/A,TRUE,"general"}</definedName>
    <definedName name="by" hidden="1">{"via1",#N/A,TRUE,"general";"via2",#N/A,TRUE,"general";"via3",#N/A,TRUE,"general"}</definedName>
    <definedName name="C_">#REF!</definedName>
    <definedName name="C_Apus" comment="Codigo Apus">'[21]1_Preliminares'!$A$26</definedName>
    <definedName name="CACM">#REF!</definedName>
    <definedName name="Caimo">#REF!</definedName>
    <definedName name="Calarcá">#REF!</definedName>
    <definedName name="Calidad" localSheetId="1">#REF!</definedName>
    <definedName name="Calidad">#REF!</definedName>
    <definedName name="Campamento" localSheetId="1">#REF!</definedName>
    <definedName name="Campamento">#REF!</definedName>
    <definedName name="CAMRF">'[8]A.P.U.'!$G$589</definedName>
    <definedName name="CANGURO" localSheetId="1">#REF!</definedName>
    <definedName name="CANGURO">#REF!</definedName>
    <definedName name="CANT" localSheetId="1">#REF!</definedName>
    <definedName name="CANT">#REF!</definedName>
    <definedName name="CANT1.1" localSheetId="1">#REF!</definedName>
    <definedName name="CANT1.1">#REF!</definedName>
    <definedName name="CANT1.2" localSheetId="1">#REF!</definedName>
    <definedName name="CANT1.2">#REF!</definedName>
    <definedName name="CANT1.3" localSheetId="1">#REF!</definedName>
    <definedName name="CANT1.3">#REF!</definedName>
    <definedName name="CANT1.5" localSheetId="1">#REF!</definedName>
    <definedName name="CANT1.5">#REF!</definedName>
    <definedName name="CANT1.6" localSheetId="1">#REF!</definedName>
    <definedName name="CANT1.6">#REF!</definedName>
    <definedName name="CANT1.7" localSheetId="1">#REF!</definedName>
    <definedName name="CANT1.7">#REF!</definedName>
    <definedName name="CANT1.9" localSheetId="1">#REF!</definedName>
    <definedName name="CANT1.9">#REF!</definedName>
    <definedName name="CANT2.11" localSheetId="1">#REF!</definedName>
    <definedName name="CANT2.11">#REF!</definedName>
    <definedName name="CANT2.12" localSheetId="1">#REF!</definedName>
    <definedName name="CANT2.12">#REF!</definedName>
    <definedName name="CANT2.2" localSheetId="1">#REF!</definedName>
    <definedName name="CANT2.2">#REF!</definedName>
    <definedName name="CANT2.3" localSheetId="1">#REF!</definedName>
    <definedName name="CANT2.3">#REF!</definedName>
    <definedName name="CANT2.4" localSheetId="1">#REF!</definedName>
    <definedName name="CANT2.4">#REF!</definedName>
    <definedName name="CANT8.1" localSheetId="1">#REF!</definedName>
    <definedName name="CANT8.1">#REF!</definedName>
    <definedName name="CANT8.2" localSheetId="1">#REF!</definedName>
    <definedName name="CANT8.2">#REF!</definedName>
    <definedName name="CANT8.3" localSheetId="1">#REF!</definedName>
    <definedName name="CANT8.3">#REF!</definedName>
    <definedName name="CANT8.4" localSheetId="1">#REF!</definedName>
    <definedName name="CANT8.4">#REF!</definedName>
    <definedName name="CANT8.5" localSheetId="1">#REF!</definedName>
    <definedName name="CANT8.5">#REF!</definedName>
    <definedName name="CANT8.6" localSheetId="1">#REF!</definedName>
    <definedName name="CANT8.6">#REF!</definedName>
    <definedName name="CANT8.7" localSheetId="1">#REF!</definedName>
    <definedName name="CANT8.7">#REF!</definedName>
    <definedName name="CANTERA" localSheetId="1">'Anexo 30A-Formulario Oferta G1'!$O$5</definedName>
    <definedName name="CANTERA">#REF!</definedName>
    <definedName name="cap" localSheetId="1">#REF!</definedName>
    <definedName name="cap">#REF!</definedName>
    <definedName name="Capitulo">[22]Capitulos!$B$1:$B$65536</definedName>
    <definedName name="CAPITULO1" localSheetId="1">#REF!</definedName>
    <definedName name="CAPITULO1">#REF!</definedName>
    <definedName name="CAPITULO10" localSheetId="1">#REF!</definedName>
    <definedName name="CAPITULO10">#REF!</definedName>
    <definedName name="CAPITULO11" localSheetId="1">#REF!</definedName>
    <definedName name="CAPITULO11">#REF!</definedName>
    <definedName name="CAPITULO12" localSheetId="1">#REF!</definedName>
    <definedName name="CAPITULO12">#REF!</definedName>
    <definedName name="CAPITULO13" localSheetId="1">#REF!</definedName>
    <definedName name="CAPITULO13">#REF!</definedName>
    <definedName name="CAPITULO14" localSheetId="1">#REF!</definedName>
    <definedName name="CAPITULO14">#REF!</definedName>
    <definedName name="CAPITULO15" localSheetId="1">#REF!</definedName>
    <definedName name="CAPITULO15">#REF!</definedName>
    <definedName name="CAPITULO16" localSheetId="1">#REF!</definedName>
    <definedName name="CAPITULO16">#REF!</definedName>
    <definedName name="CAPITULO17" localSheetId="1">#REF!</definedName>
    <definedName name="CAPITULO17">#REF!</definedName>
    <definedName name="CAPITULO18" localSheetId="1">#REF!</definedName>
    <definedName name="CAPITULO18">#REF!</definedName>
    <definedName name="CAPITULO19" localSheetId="1">#REF!</definedName>
    <definedName name="CAPITULO19">#REF!</definedName>
    <definedName name="CAPITULO2" localSheetId="1">#REF!</definedName>
    <definedName name="CAPITULO2">#REF!</definedName>
    <definedName name="CAPITULO20" localSheetId="1">#REF!</definedName>
    <definedName name="CAPITULO20">#REF!</definedName>
    <definedName name="CAPITULO21" localSheetId="1">#REF!</definedName>
    <definedName name="CAPITULO21">#REF!</definedName>
    <definedName name="CAPITULO3" localSheetId="1">#REF!</definedName>
    <definedName name="CAPITULO3">#REF!</definedName>
    <definedName name="CAPITULO4" localSheetId="1">#REF!</definedName>
    <definedName name="CAPITULO4">#REF!</definedName>
    <definedName name="CAPITULO5" localSheetId="1">#REF!</definedName>
    <definedName name="CAPITULO5">#REF!</definedName>
    <definedName name="CAPITULO6" localSheetId="1">#REF!</definedName>
    <definedName name="CAPITULO6">#REF!</definedName>
    <definedName name="CAPITULO7" localSheetId="1">#REF!</definedName>
    <definedName name="CAPITULO7">#REF!</definedName>
    <definedName name="CAPITULO8" localSheetId="1">#REF!</definedName>
    <definedName name="CAPITULO8">#REF!</definedName>
    <definedName name="CAPITULO9" localSheetId="1">#REF!</definedName>
    <definedName name="CAPITULO9">#REF!</definedName>
    <definedName name="CASET">#REF!</definedName>
    <definedName name="CC" localSheetId="1">#REF!</definedName>
    <definedName name="cc">[23]PERSONAL!$D$8</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CCCC">'[24]A. P. U.'!#REF!</definedName>
    <definedName name="CCONTECH">[8]INSUMOS!$D$21</definedName>
    <definedName name="CCTO123">#REF!</definedName>
    <definedName name="CCTO124">#REF!</definedName>
    <definedName name="ccto210">#REF!</definedName>
    <definedName name="CCTOPR21">[8]INSUMOS!$D$9</definedName>
    <definedName name="CCTOPR24.5">[8]INSUMOS!$D$11</definedName>
    <definedName name="CCTOPR28">[8]INSUMOS!$D$12</definedName>
    <definedName name="CdadCalidad" localSheetId="1">#REF!</definedName>
    <definedName name="CdadCalidad">#REF!</definedName>
    <definedName name="CdadCalidades" localSheetId="1">#REF!</definedName>
    <definedName name="CdadCalidades">#REF!</definedName>
    <definedName name="CdadNoFactura" localSheetId="1">#REF!</definedName>
    <definedName name="CdadNoFactura">#REF!</definedName>
    <definedName name="CdadNoFacturables" localSheetId="1">#REF!</definedName>
    <definedName name="CdadNoFacturables">#REF!</definedName>
    <definedName name="CdadProfesional" localSheetId="1">#REF!</definedName>
    <definedName name="CdadProfesional">#REF!</definedName>
    <definedName name="CdadProfesionales" localSheetId="1">#REF!</definedName>
    <definedName name="CdadProfesionales">#REF!</definedName>
    <definedName name="CdadTecnico" localSheetId="1">#REF!</definedName>
    <definedName name="CdadTecnico">#REF!</definedName>
    <definedName name="CdadTecnicos" localSheetId="1">#REF!</definedName>
    <definedName name="CdadTecnicos">#REF!</definedName>
    <definedName name="cdcdc" localSheetId="1" hidden="1">{"via1",#N/A,TRUE,"general";"via2",#N/A,TRUE,"general";"via3",#N/A,TRUE,"general"}</definedName>
    <definedName name="cdcdc" hidden="1">{"via1",#N/A,TRUE,"general";"via2",#N/A,TRUE,"general";"via3",#N/A,TRUE,"general"}</definedName>
    <definedName name="CDS_V_INDICES_CIRCUITO_CAUSA" localSheetId="1">#REF!</definedName>
    <definedName name="CDS_V_INDICES_CIRCUITO_CAUSA">#REF!</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M" localSheetId="1">[8]INSUMOS!$D$55</definedName>
    <definedName name="CEM">[12]INSUMOS!$D$275</definedName>
    <definedName name="CEMENTO" localSheetId="1">[25]Insum!$A$3:$H$63</definedName>
    <definedName name="CEMENTO">#REF!</definedName>
    <definedName name="CERCHA">[8]INSUMOS!$D$154</definedName>
    <definedName name="CERRAM">#REF!</definedName>
    <definedName name="cesped" localSheetId="1">[26]Mater!#REF!</definedName>
    <definedName name="cesped">[26]Mater!#REF!</definedName>
    <definedName name="CHECK">IF(AND('[27]Ppto completo'!$D1='[27]Ppto completo'!$D1,'[27]Ppto completo'!$E1='[27]Ppto completo'!$E1,'[27]Ppto completo'!$F1='[27]Ppto completo'!$F1),"ok","ojo")</definedName>
    <definedName name="CICLOP">'[18]A.P.U. (2)'!$F$74</definedName>
    <definedName name="CIR">IF([28]!LG=9,IF(ISERROR([28]!PVT),"",[28]!PVT),"")</definedName>
    <definedName name="CIRCUITOS">[29]Circuitos!$C$2:$C$891</definedName>
    <definedName name="CIRCUNVALAR" localSheetId="1">#REF!</definedName>
    <definedName name="CIRCUNVALAR">#REF!</definedName>
    <definedName name="Ciudades">[30]Insumos!$B$1813:$B$1912</definedName>
    <definedName name="CL" localSheetId="1">'[19]CIRCUITOS CODENSA'!#REF!</definedName>
    <definedName name="CL">'[19]CIRCUITOS CODENSA'!#REF!</definedName>
    <definedName name="COBC" localSheetId="1">#REF!</definedName>
    <definedName name="COBC">#REF!</definedName>
    <definedName name="Codigo" comment="Codigo Insumo">[21]Insumos!$A$4:$A$1772</definedName>
    <definedName name="Codigo_M.Obra" comment="Mano de obra ">[21]M.Obra!$A$35:$A$43</definedName>
    <definedName name="codigos">[31]Banderas!$A:$A</definedName>
    <definedName name="COL_A_APU">IF([27]apu!$B1="","",IF(LEN([27]apu!$B1)=9,[27]apu!$B1,[27]apu!$A1048576))</definedName>
    <definedName name="COL_A_AUX">IF([27]Auxiliares!$B1="","",IF([27]Auxiliares!$B1048576="",[27]Auxiliares!$B1,[27]Auxiliares!$A1048576))</definedName>
    <definedName name="COL_B">IF(LEFT('[27]Ppto completo'!$D1,5)='[27]Ppto completo'!$D1,"",(LEFT('[27]Ppto completo'!$D1,5)))</definedName>
    <definedName name="COL_C">LEFT('[27]Ppto completo'!$D1,2)</definedName>
    <definedName name="COL_G">IFERROR(VLOOKUP('[27]Ppto completo'!$D1,'[27]CO Teatro'!$A$1:$AB$65536,7,0),0)</definedName>
    <definedName name="COL_H">IF(LEN('[27]Ppto completo'!$D1)=9,ROUNDUP(SUM('[27]Ppto completo'!$G1:$G1),0),"")</definedName>
    <definedName name="COL_J">IF(LEN('[27]Ppto completo'!$D1)=9,'[27]Ppto completo'!$G1*'[27]Ppto completo'!$I1,"")</definedName>
    <definedName name="COL_J_APU">IF([27]apu!$B1="","",IF(VLOOKUP([27]apu!$B1,[27]Insumos!$D$1:$J$65536,7,FALSE)="",LEFT([27]apu!$B1,2),VLOOKUP([27]apu!$B1,[27]Insumos!$D$1:$J$65536,7,FALSE)))</definedName>
    <definedName name="COL_J_AUX">IF([27]Auxiliares!$B1="","",IF(VLOOKUP([27]Auxiliares!XEW1,[27]Insumos!XEY$1:A$65536,7,FALSE)="",LEFT([27]Auxiliares!$B1,2),VLOOKUP([27]Auxiliares!XEW1,[27]Insumos!XEY$1:A$65536,7,FALSE)))</definedName>
    <definedName name="COL_K_PPTO">IF(LEN('[27]Ppto completo'!XEX1)=5,SUMIF('[27]Ppto completo'!$B$1:$B$65536,'[27]Ppto completo'!$D1,'[27]Ppto completo'!$J$1:$J$65536),"")</definedName>
    <definedName name="COL_L">IF('[27]Ppto completo'!$K1="",SUMIF('[27]Ppto completo'!$C$1:$C$65536,'[27]Ppto completo'!$D1,'[27]Ppto completo'!$K$1:$K$65536),"")</definedName>
    <definedName name="COL_M">IF(LEN('[27]Ppto completo'!$D1)=2,'[27]Ppto completo'!$L1/SUMIF('[27]Ppto completo'!$C$1:$C$65536,"&gt;&lt;""",'[27]Ppto completo'!$L$1:$L$65536),"")</definedName>
    <definedName name="COL_M_APU">IF([27]apu!$B1="","",IF(VLOOKUP([27]apu!$B1,[27]Insumos!$D$1:$J$65536,7,FALSE)="",LEFT([27]apu!$B1,2),VLOOKUP([27]apu!$B1,[27]Insumos!$D$1:$J$65536,7,FALSE)))</definedName>
    <definedName name="COLAM20" localSheetId="1">#REF!</definedName>
    <definedName name="COLAM20">#REF!</definedName>
    <definedName name="COLAMURO" localSheetId="1">#REF!</definedName>
    <definedName name="COLAMURO">#REF!</definedName>
    <definedName name="COLCIRC">'[8]A.P.U.'!$G$353</definedName>
    <definedName name="COLUMNA2">'[8]A.P.U.'!$G$313</definedName>
    <definedName name="COLUMNETA">'[8]A.P.U.'!$G$597</definedName>
    <definedName name="COMPRE" localSheetId="1">#REF!</definedName>
    <definedName name="COMPRE">#REF!</definedName>
    <definedName name="CON_HTA">SUMIFS([27]Auxiliares!$G$1:$G$65536,[27]Auxiliares!$A$1:$A$65536,[27]Auxiliares!$A1,[27]Auxiliares!$J$1:$J$65536,"mo")</definedName>
    <definedName name="CON_HTA_APU">SUMIFS([27]apu!$G$1:$G$65536,[27]apu!$A$1:$A$65536,[27]apu!$A1048576,[27]apu!$M$1:$M$65536,"mo")</definedName>
    <definedName name="CONCRETO_2000">'[9]Concreto de 2000 psi'!$I$53</definedName>
    <definedName name="CONCRETO25" localSheetId="1">#REF!</definedName>
    <definedName name="CONCRETO25">#REF!</definedName>
    <definedName name="Concreto2500v" localSheetId="1">#REF!</definedName>
    <definedName name="Concreto2500v">#REF!</definedName>
    <definedName name="CONCRETO3" localSheetId="1">#REF!</definedName>
    <definedName name="CONCRETO3">#REF!</definedName>
    <definedName name="concreto5" localSheetId="1">#REF!</definedName>
    <definedName name="concreto5">#REF!</definedName>
    <definedName name="Concreto5500v" localSheetId="1">#REF!</definedName>
    <definedName name="Concreto5500v">#REF!</definedName>
    <definedName name="concretomuro" localSheetId="1">#REF!</definedName>
    <definedName name="concretomuro">#REF!</definedName>
    <definedName name="COND">#REF!</definedName>
    <definedName name="CONDI1" localSheetId="1">#REF!</definedName>
    <definedName name="CONDI1">#REF!</definedName>
    <definedName name="CONST">#REF!</definedName>
    <definedName name="Consultor">[32]Datos!$B$3</definedName>
    <definedName name="CONTP" localSheetId="1">#REF!</definedName>
    <definedName name="CONTP">#REF!</definedName>
    <definedName name="Contrato">[32]Datos!$B$2</definedName>
    <definedName name="Coordinador">[32]Datos!$B$6</definedName>
    <definedName name="corte" localSheetId="1">#REF!</definedName>
    <definedName name="corte">#REF!</definedName>
    <definedName name="CosteoConsultoria" localSheetId="1">#REF!</definedName>
    <definedName name="CosteoConsultoria">#REF!</definedName>
    <definedName name="CostoDirecto" localSheetId="1">#REF!</definedName>
    <definedName name="CostoDirecto">#REF!</definedName>
    <definedName name="CostoDirectoObra">'[33]COSTEO TOTAL OBRA'!$D$7</definedName>
    <definedName name="Costopérdidas" localSheetId="1">[34]Modelo!#REF!</definedName>
    <definedName name="Costopérdidas">[34]Modelo!#REF!</definedName>
    <definedName name="CotizacionARP" localSheetId="1">#REF!</definedName>
    <definedName name="CotizacionARP">#REF!</definedName>
    <definedName name="CPVCO22" localSheetId="1">[8]INSUMOS!#REF!</definedName>
    <definedName name="CPVCO22">[8]INSUMOS!#REF!</definedName>
    <definedName name="_xlnm.Criteria" localSheetId="1">[2]INSUMOS!#REF!</definedName>
    <definedName name="_xlnm.Criteria">[2]INSUMOS!#REF!</definedName>
    <definedName name="Criterios_IM" localSheetId="1">[2]INSUMOS!#REF!</definedName>
    <definedName name="Criterios_IM">[2]INSUMOS!#REF!</definedName>
    <definedName name="Cronograma" localSheetId="1">[2]INSUMOS!#REF!</definedName>
    <definedName name="Cronograma">[2]INSUMOS!#REF!</definedName>
    <definedName name="CT" localSheetId="1">'[19]CIRCUITOS CODENSA'!#REF!</definedName>
    <definedName name="CT">'[19]CIRCUITOS CODENSA'!#REF!</definedName>
    <definedName name="CU" localSheetId="1">'[19]CIRCUITOS CODENSA'!#REF!</definedName>
    <definedName name="CU">'[19]CIRCUITOS CODENSA'!#REF!</definedName>
    <definedName name="CUAD" localSheetId="1">#REF!</definedName>
    <definedName name="CUAD">#REF!</definedName>
    <definedName name="cuad1" localSheetId="1">#REF!</definedName>
    <definedName name="cuad1">#REF!</definedName>
    <definedName name="cuad2" localSheetId="1">#REF!</definedName>
    <definedName name="cuad2">#REF!</definedName>
    <definedName name="cuad3" localSheetId="1">#REF!</definedName>
    <definedName name="cuad3">#REF!</definedName>
    <definedName name="cuad4" localSheetId="1">#REF!</definedName>
    <definedName name="cuad4">#REF!</definedName>
    <definedName name="CUAD5" localSheetId="1">#REF!</definedName>
    <definedName name="CUAD5">#REF!</definedName>
    <definedName name="cuado" localSheetId="1">#REF!</definedName>
    <definedName name="cuado">#REF!</definedName>
    <definedName name="cuadrilla">[14]Cuadrillas!$C$13:$F$43</definedName>
    <definedName name="Cuadrillas">[35]Cuadrillas!$A$11:$I$77</definedName>
    <definedName name="CUARTÓN">[8]INSUMOS!$D$64</definedName>
    <definedName name="CUNET" localSheetId="1" hidden="1">{"via1",#N/A,TRUE,"general";"via2",#N/A,TRUE,"general";"via3",#N/A,TRUE,"general"}</definedName>
    <definedName name="CUNET" hidden="1">{"via1",#N/A,TRUE,"general";"via2",#N/A,TRUE,"general";"via3",#N/A,TRUE,"general"}</definedName>
    <definedName name="cvfvd" localSheetId="1" hidden="1">{"via1",#N/A,TRUE,"general";"via2",#N/A,TRUE,"general";"via3",#N/A,TRUE,"general"}</definedName>
    <definedName name="cvfvd" hidden="1">{"via1",#N/A,TRUE,"general";"via2",#N/A,TRUE,"general";"via3",#N/A,TRUE,"general"}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XC" localSheetId="1" hidden="1">{"via1",#N/A,TRUE,"general";"via2",#N/A,TRUE,"general";"via3",#N/A,TRUE,"general"}</definedName>
    <definedName name="CVXC" hidden="1">{"via1",#N/A,TRUE,"general";"via2",#N/A,TRUE,"general";"via3",#N/A,TRUE,"general"}</definedName>
    <definedName name="D" localSheetId="1">#REF!</definedName>
    <definedName name="D">#REF!</definedName>
    <definedName name="DADADAD" localSheetId="1" hidden="1">{#N/A,#N/A,TRUE,"CODIGO DEPENDENCIA"}</definedName>
    <definedName name="DADADAD" hidden="1">{#N/A,#N/A,TRUE,"CODIGO DEPENDENCIA"}</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tos" localSheetId="1">#REF!</definedName>
    <definedName name="Datos">#REF!</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CAF">#REF!</definedName>
    <definedName name="DCSDCTV" localSheetId="1" hidden="1">{"via1",#N/A,TRUE,"general";"via2",#N/A,TRUE,"general";"via3",#N/A,TRUE,"general"}</definedName>
    <definedName name="DCSDCTV" hidden="1">{"via1",#N/A,TRUE,"general";"via2",#N/A,TRUE,"general";"via3",#N/A,TRUE,"general"}</definedName>
    <definedName name="DD">#REF!</definedName>
    <definedName name="DDD">#REF!</definedName>
    <definedName name="ddddt" localSheetId="1" hidden="1">{"via1",#N/A,TRUE,"general";"via2",#N/A,TRUE,"general";"via3",#N/A,TRUE,"general"}</definedName>
    <definedName name="ddddt" hidden="1">{"via1",#N/A,TRUE,"general";"via2",#N/A,TRUE,"general";"via3",#N/A,TRUE,"general"}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ecision" localSheetId="1">#REF!</definedName>
    <definedName name="Decision">#REF!</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fd" localSheetId="1" hidden="1">{"via1",#N/A,TRUE,"general";"via2",#N/A,TRUE,"general";"via3",#N/A,TRUE,"general"}</definedName>
    <definedName name="defd" hidden="1">{"via1",#N/A,TRUE,"general";"via2",#N/A,TRUE,"general";"via3",#N/A,TRUE,"general"}</definedName>
    <definedName name="DEMOLICIONANDEN" localSheetId="1">#REF!</definedName>
    <definedName name="DEMOLICIONANDEN">#REF!</definedName>
    <definedName name="demolicionladrillo" localSheetId="1">#REF!</definedName>
    <definedName name="demolicionladrillo">#REF!</definedName>
    <definedName name="DEMOLICIONMURO" localSheetId="1">#REF!</definedName>
    <definedName name="DEMOLICIONMURO">#REF!</definedName>
    <definedName name="demolicionpav" localSheetId="1">#REF!</definedName>
    <definedName name="demolicionpav">#REF!</definedName>
    <definedName name="Departamento" localSheetId="1">#REF!</definedName>
    <definedName name="Departamento">#REF!</definedName>
    <definedName name="DESC_APU" localSheetId="1">IF([27]apu!XFC1="",IF([27]apu!XFD1="",IF([27]apu!XFC1048576="","",DIRECTO),""),'Anexo 30A-Formulario Oferta G1'!DESCRIPCION_APU)</definedName>
    <definedName name="DESC_APU">IF([27]apu!XFC1="",IF([27]apu!XFD1="",IF([27]apu!XFC1048576="","",DIRECTO),""),DESCRIPCION_APU)</definedName>
    <definedName name="DESC_AUX">IF([27]Auxiliares!$A1="",IF([27]Auxiliares!$A1048576="","","DIRECTO:  "&amp;TEXT(ROUNDUP(SUMIF([27]Auxiliares!$A$1:$A$65536,[27]Auxiliares!$A1048576,[27]Auxiliares!$G$1:$G$65536)/2,0),"#,##0")&amp;" / "&amp;VLOOKUP([27]Auxiliares!$A1048576,[27]Insumos!$D$1:$F$65536,3,FALSE)),IF([27]Auxiliares!$A1="","",VLOOKUP([27]Auxiliares!$B1,[27]Insumos!$D$1:$E$65536,2,FALSE)))</definedName>
    <definedName name="DESC1">[36]ITEMS!$B$2</definedName>
    <definedName name="DESC521">[37]ITEMS!$B$522</definedName>
    <definedName name="Descrip_cuadrillas">[35]Cuadrillas!$A$15:$A$77</definedName>
    <definedName name="Descrip_equipos">[35]Equ!$A$15:$A$102</definedName>
    <definedName name="Descrip_transporte">[35]Trans!$A$18:$A$65</definedName>
    <definedName name="Descripción">[35]Mat!$A$11:$A$1041</definedName>
    <definedName name="DESCRIPCION_APU" localSheetId="1">IF(ISERROR(SEARCH("-",[27]apu!$B1,3)),INSUMO,'[28]AIU (2)'!item)</definedName>
    <definedName name="DESCRIPCION_APU">IF(ISERROR(SEARCH("-",[27]apu!$B1,3)),INSUMO,'[28]AIU (2)'!item)</definedName>
    <definedName name="DESCRP1">[13]DATOS!$D$2</definedName>
    <definedName name="DESCRP2">[13]DATOS!$D$3</definedName>
    <definedName name="DESM">[8]INSUMOS!$D$108</definedName>
    <definedName name="DestinoConsultoria" localSheetId="1">#REF!</definedName>
    <definedName name="DestinoConsultoria">#REF!</definedName>
    <definedName name="DestinoObra" localSheetId="1">#REF!</definedName>
    <definedName name="DestinoObra">#REF!</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asfdasdfadsfasdfas">[10]Insumos!#REF!</definedName>
    <definedName name="DFBNJ" localSheetId="1" hidden="1">{"via1",#N/A,TRUE,"general";"via2",#N/A,TRUE,"general";"via3",#N/A,TRUE,"general"}</definedName>
    <definedName name="DFBNJ" hidden="1">{"via1",#N/A,TRUE,"general";"via2",#N/A,TRUE,"general";"via3",#N/A,TRUE,"general"}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fi" localSheetId="1" hidden="1">{"via1",#N/A,TRUE,"general";"via2",#N/A,TRUE,"general";"via3",#N/A,TRUE,"general"}</definedName>
    <definedName name="dfdsfi" hidden="1">{"via1",#N/A,TRUE,"general";"via2",#N/A,TRUE,"general";"via3",#N/A,TRUE,"general"}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G" localSheetId="1" hidden="1">{"via1",#N/A,TRUE,"general";"via2",#N/A,TRUE,"general";"via3",#N/A,TRUE,"general"}</definedName>
    <definedName name="DFG"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f" localSheetId="1" hidden="1">{"via1",#N/A,TRUE,"general";"via2",#N/A,TRUE,"general";"via3",#N/A,TRUE,"general"}</definedName>
    <definedName name="dfgf" hidden="1">{"via1",#N/A,TRUE,"general";"via2",#N/A,TRUE,"general";"via3",#N/A,TRUE,"general"}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dr" localSheetId="1" hidden="1">{"via1",#N/A,TRUE,"general";"via2",#N/A,TRUE,"general";"via3",#N/A,TRUE,"general"}</definedName>
    <definedName name="dfhdr"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RFRF" localSheetId="1" hidden="1">{"via1",#N/A,TRUE,"general";"via2",#N/A,TRUE,"general";"via3",#N/A,TRUE,"general"}</definedName>
    <definedName name="DFRFRF" hidden="1">{"via1",#N/A,TRUE,"general";"via2",#N/A,TRUE,"general";"via3",#N/A,TRUE,"general"}</definedName>
    <definedName name="DFVUI" localSheetId="1" hidden="1">{"via1",#N/A,TRUE,"general";"via2",#N/A,TRUE,"general";"via3",#N/A,TRUE,"general"}</definedName>
    <definedName name="DFVUI"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FVSDF" localSheetId="1" hidden="1">{"via1",#N/A,TRUE,"general";"via2",#N/A,TRUE,"general";"via3",#N/A,TRUE,"general"}</definedName>
    <definedName name="DGFDFVSDF"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eg" localSheetId="1" hidden="1">{"via1",#N/A,TRUE,"general";"via2",#N/A,TRUE,"general";"via3",#N/A,TRUE,"general"}</definedName>
    <definedName name="dgreg"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gh" localSheetId="1" hidden="1">{"via1",#N/A,TRUE,"general";"via2",#N/A,TRUE,"general";"via3",#N/A,TRUE,"general"}</definedName>
    <definedName name="dhgh" hidden="1">{"via1",#N/A,TRUE,"general";"via2",#N/A,TRUE,"general";"via3",#N/A,TRUE,"general"}</definedName>
    <definedName name="DIA" localSheetId="1">#REF!</definedName>
    <definedName name="DIA">#REF!</definedName>
    <definedName name="DIAGON">[8]INSUMOS!$D$162</definedName>
    <definedName name="DIC" localSheetId="1">#REF!</definedName>
    <definedName name="DIC">#REF!</definedName>
    <definedName name="diego" localSheetId="1">#REF!</definedName>
    <definedName name="diego">#REF!</definedName>
    <definedName name="diego1" localSheetId="1">#REF!</definedName>
    <definedName name="diego1">#REF!</definedName>
    <definedName name="DifConsultoriaFM" localSheetId="1">#REF!</definedName>
    <definedName name="DifConsultoriaFM">#REF!</definedName>
    <definedName name="DIRECTO">"DIRECTO:  "&amp;TEXT(ROUNDUP(SUMIF([27]apu!$A$1:$A$65536,[27]apu!$A1048576,[27]apu!$G$1:$G$65536)/2,0),"#,##0")&amp;" / "&amp;VLOOKUP([27]apu!$A1048576,'[27]Ppto completo'!$D$1:$F$65536,3,FALSE)</definedName>
    <definedName name="DIRECTO1">[38]APU!$U$132</definedName>
    <definedName name="DIRECTO10">[38]APU!$U$681</definedName>
    <definedName name="DIRECTO100">[38]APU!$U$6171</definedName>
    <definedName name="DIRECTO101">[38]APU!$U$6232</definedName>
    <definedName name="DIRECTO102">[38]APU!$U$6293</definedName>
    <definedName name="DIRECTO103">[38]APU!$U$6354</definedName>
    <definedName name="DIRECTO104">[38]APU!$U$6415</definedName>
    <definedName name="DIRECTO105">[38]APU!$U$6476</definedName>
    <definedName name="DIRECTO11">[38]APU!$U$742</definedName>
    <definedName name="DIRECTO12">[38]APU!$U$803</definedName>
    <definedName name="DIRECTO124">[38]APU!$U$7635</definedName>
    <definedName name="DIRECTO125">[38]APU!$U$7696</definedName>
    <definedName name="DIRECTO126">[38]APU!$U$7757</definedName>
    <definedName name="DIRECTO127">[38]APU!$U$7818</definedName>
    <definedName name="DIRECTO128">[38]APU!$U$7879</definedName>
    <definedName name="DIRECTO129">[38]APU!$U$7940</definedName>
    <definedName name="DIRECTO13">[38]APU!$U$864</definedName>
    <definedName name="DIRECTO130">[38]APU!$U$8001</definedName>
    <definedName name="DIRECTO131">[38]APU!$U$8062</definedName>
    <definedName name="DIRECTO132">[38]APU!$U$8123</definedName>
    <definedName name="DIRECTO133">[38]APU!$U$8184</definedName>
    <definedName name="DIRECTO134">[38]APU!$U$8245</definedName>
    <definedName name="DIRECTO14">[38]APU!$U$925</definedName>
    <definedName name="DIRECTO15">[38]APU!$U$986</definedName>
    <definedName name="DIRECTO16">[38]APU!$U$1047</definedName>
    <definedName name="DIRECTO17">[38]APU!$U$1108</definedName>
    <definedName name="DIRECTO18">[38]APU!$U$1169</definedName>
    <definedName name="DIRECTO2">[38]APU!$U$193</definedName>
    <definedName name="DIRECTO2.10">[38]APU!$U$14889</definedName>
    <definedName name="DIRECTO2.11">[38]APU!$U$14950</definedName>
    <definedName name="DIRECTO2.12">[38]APU!$U$15011</definedName>
    <definedName name="DIRECTO2.9">[38]APU!$U$11839</definedName>
    <definedName name="DIRECTO21">[38]APU!$U$1352</definedName>
    <definedName name="DIRECTO22">[38]APU!$U$1413</definedName>
    <definedName name="DIRECTO23">[38]APU!$U$1474</definedName>
    <definedName name="DIRECTO24">[38]APU!$U$1535</definedName>
    <definedName name="DIRECTO25">[38]APU!$U$1596</definedName>
    <definedName name="DIRECTO26">[38]APU!$U$1657</definedName>
    <definedName name="DIRECTO27">[38]APU!$U$1718</definedName>
    <definedName name="DIRECTO28">[38]APU!$U$1779</definedName>
    <definedName name="DIRECTO29">[38]APU!$U$1840</definedName>
    <definedName name="DIRECTO3">[38]APU!$U$254</definedName>
    <definedName name="DIRECTO3.15">[38]APU!$U$8667</definedName>
    <definedName name="DIRECTO3.16">[38]APU!$U$8728</definedName>
    <definedName name="DIRECTO3.17">[38]APU!$U$8789</definedName>
    <definedName name="DIRECTO3.18">[38]APU!$U$8850</definedName>
    <definedName name="DIRECTO3.19">[38]APU!$U$8911</definedName>
    <definedName name="DIRECTO3.20">[38]APU!$U$8972</definedName>
    <definedName name="DIRECTO3.21">[38]APU!$U$11961</definedName>
    <definedName name="DIRECTO3.22">[38]APU!$U$14523</definedName>
    <definedName name="DIRECTO3.23">[38]APU!$U$15133</definedName>
    <definedName name="DIRECTO3.24">[38]APU!$U$16292</definedName>
    <definedName name="DIRECTO3.25">[38]APU!$U$16353</definedName>
    <definedName name="DIRECTO3.26">[38]APU!$U$16414</definedName>
    <definedName name="DIRECTO3.27">[38]APU!$U$16475</definedName>
    <definedName name="DIRECTO3.28">[38]APU!$U$16536</definedName>
    <definedName name="DIRECTO30">[38]APU!$U$1901</definedName>
    <definedName name="DIRECTO31">[38]APU!$U$1962</definedName>
    <definedName name="DIRECTO32">[38]APU!$U$2023</definedName>
    <definedName name="DIRECTO33">[38]APU!$U$2084</definedName>
    <definedName name="DIRECTO34">[38]APU!$U$2145</definedName>
    <definedName name="DIRECTO35">[38]APU!$U$2206</definedName>
    <definedName name="DIRECTO36">[38]APU!$U$2267</definedName>
    <definedName name="DIRECTO37">[38]APU!$U$2328</definedName>
    <definedName name="DIRECTO38">[38]APU!$U$2389</definedName>
    <definedName name="DIRECTO39">[38]APU!$U$2450</definedName>
    <definedName name="DIRECTO4">[38]APU!$U$315</definedName>
    <definedName name="DIRECTO4.20">[38]APU!$U$9216</definedName>
    <definedName name="DIRECTO4.21">[38]APU!$U$9277</definedName>
    <definedName name="DIRECTO4.22">[38]APU!$U$9338</definedName>
    <definedName name="DIRECTO4.23">[38]APU!$U$9399</definedName>
    <definedName name="DIRECTO4.24">[38]APU!$U$9460</definedName>
    <definedName name="DIRECTO4.25">[38]APU!$U$9521</definedName>
    <definedName name="DIRECTO4.26">[38]APU!$U$9582</definedName>
    <definedName name="DIRECTO4.27">[38]APU!$U$9643</definedName>
    <definedName name="DIRECTO4.28">[38]APU!$U$9704</definedName>
    <definedName name="DIRECTO4.29">[38]APU!$U$9765</definedName>
    <definedName name="DIRECTO4.30">[38]APU!$U$9826</definedName>
    <definedName name="DIRECTO4.31">[38]APU!$U$9887</definedName>
    <definedName name="DIRECTO4.32">[38]APU!$U$9948</definedName>
    <definedName name="DIRECTO4.33">[38]APU!$U$10009</definedName>
    <definedName name="DIRECTO4.34">[38]APU!$U$10070</definedName>
    <definedName name="DIRECTO4.35">[38]APU!$U$11595</definedName>
    <definedName name="DIRECTO4.36">[38]APU!$U$11656</definedName>
    <definedName name="DIRECTO4.37">[38]APU!$U$15987</definedName>
    <definedName name="DIRECTO4.38">[38]APU!$U$15194</definedName>
    <definedName name="DIRECTO4.39">[38]APU!$U$14279</definedName>
    <definedName name="DIRECTO4.40">[38]APU!$U$14340</definedName>
    <definedName name="DIRECTO4.41">[38]APU!$U$14401</definedName>
    <definedName name="DIRECTO4.42">[38]APU!$U$14462</definedName>
    <definedName name="DIRECTO4.43">[38]APU!$U$14584</definedName>
    <definedName name="DIRECTO4.44">[38]APU!$U$16048</definedName>
    <definedName name="DIRECTO4.45">[38]APU!$U$16109</definedName>
    <definedName name="DIRECTO4.46">[38]APU!$U$14706</definedName>
    <definedName name="DIRECTO4.47">[38]APU!$U$15926</definedName>
    <definedName name="DIRECTO4.48">[38]APU!$U$16170</definedName>
    <definedName name="DIRECTO4.49">[38]APU!$U$16231</definedName>
    <definedName name="DIRECTO4.50">[38]APU!$U$16902</definedName>
    <definedName name="DIRECTO4.51">[38]APU!$U$17634</definedName>
    <definedName name="DIRECTO4.52">[38]APU!$U$17695</definedName>
    <definedName name="DIRECTO40">[38]APU!$U$2511</definedName>
    <definedName name="DIRECTO41">[38]APU!$U$2572</definedName>
    <definedName name="DIRECTO42">[38]APU!$U$2633</definedName>
    <definedName name="DIRECTO43">[38]APU!$U$2694</definedName>
    <definedName name="DIRECTO44">[38]APU!$U$2755</definedName>
    <definedName name="DIRECTO45">[38]APU!$U$2816</definedName>
    <definedName name="DIRECTO46">[38]APU!$U$2877</definedName>
    <definedName name="DIRECTO47">[38]APU!$U$2938</definedName>
    <definedName name="DIRECTO48">[38]APU!$U$2999</definedName>
    <definedName name="DIRECTO49">[38]APU!$U$3060</definedName>
    <definedName name="DIRECTO5">[38]APU!$U$376</definedName>
    <definedName name="DIRECTO5.100">[38]APU!$U$12449</definedName>
    <definedName name="DIRECTO5.101">[38]APU!$U$12510</definedName>
    <definedName name="DIRECTO5.104">[38]APU!$U$12571</definedName>
    <definedName name="DIRECTO5.105">[38]APU!$U$12632</definedName>
    <definedName name="DIRECTO5.106">[38]APU!$U$12693</definedName>
    <definedName name="DIRECTO5.107">[38]APU!$U$12754</definedName>
    <definedName name="DIRECTO5.108">[38]APU!$U$12815</definedName>
    <definedName name="DIRECTO5.109">[38]APU!$U$12876</definedName>
    <definedName name="DIRECTO5.111">[38]APU!$U$12937</definedName>
    <definedName name="DIRECTO5.112">[38]APU!$U$12998</definedName>
    <definedName name="DIRECTO5.113">[38]APU!$U$14767</definedName>
    <definedName name="DIRECTO5.114">[38]APU!$U$14828</definedName>
    <definedName name="DIRECTO5.115">[38]APU!$U$15072</definedName>
    <definedName name="DIRECTO5.53">[38]APU!$U$10131</definedName>
    <definedName name="DIRECTO5.54">[38]APU!$U$10192</definedName>
    <definedName name="DIRECTO5.55">[38]APU!$U$10253</definedName>
    <definedName name="DIRECTO5.56">[38]APU!$U$10314</definedName>
    <definedName name="DIRECTO5.57">[38]APU!$U$10375</definedName>
    <definedName name="DIRECTO5.58">[38]APU!$U$10436</definedName>
    <definedName name="DIRECTO5.59">[38]APU!$U$10497</definedName>
    <definedName name="DIRECTO5.60">[38]APU!$U$10558</definedName>
    <definedName name="DIRECTO5.61">[38]APU!$U$10619</definedName>
    <definedName name="DIRECTO5.62">[38]APU!$U$10680</definedName>
    <definedName name="DIRECTO5.63">[38]APU!$U$10741</definedName>
    <definedName name="DIRECTO5.64">[38]APU!$U$10802</definedName>
    <definedName name="DIRECTO5.65">[38]APU!$U$10863</definedName>
    <definedName name="DIRECTO5.66">[38]APU!$U$10924</definedName>
    <definedName name="DIRECTO5.67">[38]APU!$U$10985</definedName>
    <definedName name="DIRECTO5.68">[38]APU!$U$11046</definedName>
    <definedName name="DIRECTO5.69">[38]APU!$U$11107</definedName>
    <definedName name="DIRECTO5.70">[38]APU!$U$11168</definedName>
    <definedName name="DIRECTO5.71">[38]APU!$U$11229</definedName>
    <definedName name="DIRECTO5.72">[38]APU!$U$12022</definedName>
    <definedName name="DIRECTO5.73">[38]APU!$U$12083</definedName>
    <definedName name="DIRECTO5.74">[38]APU!$U$12144</definedName>
    <definedName name="DIRECTO5.77">[38]APU!$U$12205</definedName>
    <definedName name="DIRECTO5.78">[38]APU!$U$12327</definedName>
    <definedName name="DIRECTO5.79">[38]APU!$U$12388</definedName>
    <definedName name="DIRECTO5.80">[38]APU!$U$12266</definedName>
    <definedName name="DIRECTO5.82">[38]APU!$U$14035</definedName>
    <definedName name="DIRECTO5.83">[38]APU!$U$14096</definedName>
    <definedName name="DIRECTO5.84">[38]APU!$U$13364</definedName>
    <definedName name="DIRECTO5.85">[38]APU!$U$13425</definedName>
    <definedName name="DIRECTO5.86">[38]APU!$U$13486</definedName>
    <definedName name="DIRECTO5.87">[38]APU!$U$13547</definedName>
    <definedName name="DIRECTO5.88">[38]APU!$U$13608</definedName>
    <definedName name="DIRECTO5.89">[38]APU!$U$13669</definedName>
    <definedName name="DIRECTO5.90">[38]APU!$U$13730</definedName>
    <definedName name="DIRECTO5.91">[38]APU!$U$13791</definedName>
    <definedName name="DIRECTO5.92">[38]APU!$U$13852</definedName>
    <definedName name="DIRECTO5.93">[38]APU!$U$13913</definedName>
    <definedName name="DIRECTO5.94">[38]APU!$U$13974</definedName>
    <definedName name="DIRECTO5.95">[38]APU!$U$13059</definedName>
    <definedName name="DIRECTO5.96">[38]APU!$U$13120</definedName>
    <definedName name="DIRECTO5.97">[38]APU!$U$13181</definedName>
    <definedName name="DIRECTO5.98">[38]APU!$U$13242</definedName>
    <definedName name="DIRECTO5.99">[38]APU!$U$13303</definedName>
    <definedName name="DIRECTO50">[38]APU!$U$3121</definedName>
    <definedName name="DIRECTO51">[38]APU!$U$3182</definedName>
    <definedName name="DIRECTO52">[38]APU!$U$3243</definedName>
    <definedName name="DIRECTO53">[38]APU!$U$3304</definedName>
    <definedName name="DIRECTO54">[38]APU!$U$3365</definedName>
    <definedName name="DIRECTO55">[38]APU!$U$3426</definedName>
    <definedName name="DIRECTO56">[38]APU!$U$3487</definedName>
    <definedName name="DIRECTO57">[38]APU!$U$3548</definedName>
    <definedName name="DIRECTO58">[38]APU!$U$3609</definedName>
    <definedName name="DIRECTO59">[38]APU!$U$3670</definedName>
    <definedName name="DIRECTO6">[38]APU!$U$437</definedName>
    <definedName name="DIRECTO60">[38]APU!$U$3731</definedName>
    <definedName name="DIRECTO61">[38]APU!$U$3792</definedName>
    <definedName name="DIRECTO62">[38]APU!$U$3853</definedName>
    <definedName name="DIRECTO63">[38]APU!$U$3914</definedName>
    <definedName name="DIRECTO64">[38]APU!$U$3975</definedName>
    <definedName name="DIRECTO65">[38]APU!$U$4036</definedName>
    <definedName name="DIRECTO66">[38]APU!$U$4097</definedName>
    <definedName name="DIRECTO67">[38]APU!$U$4158</definedName>
    <definedName name="DIRECTO68">[38]APU!$U$4219</definedName>
    <definedName name="DIRECTO69">[38]APU!$U$4280</definedName>
    <definedName name="DIRECTO7">[38]APU!$U$498</definedName>
    <definedName name="DIRECTO7.12">[38]APU!$U$8305</definedName>
    <definedName name="DIRECTO7.13">[38]APU!$U$8366</definedName>
    <definedName name="DIRECTO7.14">[38]APU!$U$8427</definedName>
    <definedName name="DIRECTO7.15">[38]APU!$U$8488</definedName>
    <definedName name="DIRECTO7.16">[38]APU!$U$8606</definedName>
    <definedName name="DIRECTO7.17">[38]APU!$U$11290</definedName>
    <definedName name="DIRECTO7.18">[38]APU!$U$11351</definedName>
    <definedName name="DIRECTO7.19">[38]APU!$U$11412</definedName>
    <definedName name="DIRECTO7.20">[38]APU!$U$11473</definedName>
    <definedName name="DIRECTO7.21">[38]APU!$U$11534</definedName>
    <definedName name="DIRECTO7.22">[38]APU!$U$11717</definedName>
    <definedName name="DIRECTO7.23">[38]APU!$U$11778</definedName>
    <definedName name="DIRECTO7.24">[38]APU!$U$14645</definedName>
    <definedName name="DIRECTO7.25">[38]APU!$U$15255</definedName>
    <definedName name="DIRECTO7.26">[38]APU!$U$15316</definedName>
    <definedName name="DIRECTO7.27">[38]APU!$U$15377</definedName>
    <definedName name="DIRECTO7.28">[38]APU!$U$15438</definedName>
    <definedName name="DIRECTO7.29">[38]APU!$U$15499</definedName>
    <definedName name="DIRECTO7.30">[38]APU!$U$15560</definedName>
    <definedName name="DIRECTO7.31">[38]APU!$U$15621</definedName>
    <definedName name="DIRECTO7.32">[38]APU!$U$15682</definedName>
    <definedName name="DIRECTO7.33">[38]APU!$U$15743</definedName>
    <definedName name="DIRECTO7.34">[38]APU!$U$15804</definedName>
    <definedName name="DIRECTO7.35">[38]APU!$U$15865</definedName>
    <definedName name="DIRECTO7.36">[38]APU!$U$17085</definedName>
    <definedName name="DIRECTO7.37">[38]APU!$U$17268</definedName>
    <definedName name="DIRECTO7.38">[38]APU!$U$17207</definedName>
    <definedName name="DIRECTO7.39">[38]APU!$U$17390</definedName>
    <definedName name="DIRECTO7.40">[38]APU!$U$17451</definedName>
    <definedName name="DIRECTO7.41">[38]APU!$U$17512</definedName>
    <definedName name="DIRECTO7.42">[38]APU!$U$17146</definedName>
    <definedName name="DIRECTO7.43">[38]APU!$U$17573</definedName>
    <definedName name="DIRECTO7.44">[38]APU!$U$17329</definedName>
    <definedName name="DIRECTO70">[38]APU!$U$4341</definedName>
    <definedName name="DIRECTO71">[38]APU!$U$4402</definedName>
    <definedName name="DIRECTO72">[38]APU!$U$4463</definedName>
    <definedName name="DIRECTO73">[38]APU!$U$4524</definedName>
    <definedName name="DIRECTO74">[38]APU!$U$4585</definedName>
    <definedName name="DIRECTO75">[38]APU!$U$4646</definedName>
    <definedName name="DIRECTO76">[38]APU!$U$4707</definedName>
    <definedName name="DIRECTO77">[38]APU!$U$4768</definedName>
    <definedName name="DIRECTO78">[38]APU!$U$4829</definedName>
    <definedName name="DIRECTO79">[38]APU!$U$4890</definedName>
    <definedName name="DIRECTO8">[38]APU!$U$559</definedName>
    <definedName name="DIRECTO80">[38]APU!$U$4951</definedName>
    <definedName name="DIRECTO81">[38]APU!$U$5012</definedName>
    <definedName name="DIRECTO82">[38]APU!$U$5073</definedName>
    <definedName name="DIRECTO83">[38]APU!$U$5134</definedName>
    <definedName name="DIRECTO84">[38]APU!$U$5195</definedName>
    <definedName name="DIRECTO85">[38]APU!$U$5256</definedName>
    <definedName name="DIRECTO86">[38]APU!$U$5317</definedName>
    <definedName name="DIRECTO87">[38]APU!$U$5378</definedName>
    <definedName name="DIRECTO88">[38]APU!$U$5439</definedName>
    <definedName name="DIRECTO89">[38]APU!$U$5500</definedName>
    <definedName name="DIRECTO9">[38]APU!$U$620</definedName>
    <definedName name="DIRECTO9.1">[38]APU!$U$16597</definedName>
    <definedName name="DIRECTO9.2">[38]APU!$U$16658</definedName>
    <definedName name="DIRECTO9.3">[38]APU!$U$16719</definedName>
    <definedName name="DIRECTO9.4">[38]APU!$U$16780</definedName>
    <definedName name="DIRECTO9.5">[38]APU!$U$16841</definedName>
    <definedName name="DIRECTO90">[38]APU!$U$5561</definedName>
    <definedName name="DIRECTO91">[38]APU!$U$5622</definedName>
    <definedName name="DIRECTO92">[38]APU!$U$5683</definedName>
    <definedName name="DIRECTO93">[38]APU!$U$5744</definedName>
    <definedName name="DIRECTO94">[38]APU!$U$5805</definedName>
    <definedName name="DIRECTO95">[38]APU!$U$5866</definedName>
    <definedName name="DIRECTO96">[38]APU!$U$5927</definedName>
    <definedName name="DIRECTO97">[38]APU!$U$5988</definedName>
    <definedName name="DIRECTO98">[38]APU!$U$6049</definedName>
    <definedName name="DIRECTO99">[38]APU!$U$6110</definedName>
    <definedName name="Distribuciondeaceros">'[39]640,1 Acero Muros. Fy 420 M '!$M$58:$N$70</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ry" localSheetId="1" hidden="1">{"via1",#N/A,TRUE,"general";"via2",#N/A,TRUE,"general";"via3",#N/A,TRUE,"general"}</definedName>
    <definedName name="dry" hidden="1">{"via1",#N/A,TRUE,"general";"via2",#N/A,TRUE,"general";"via3",#N/A,TRUE,"general"}</definedName>
    <definedName name="DSAD" localSheetId="1" hidden="1">{"via1",#N/A,TRUE,"general";"via2",#N/A,TRUE,"general";"via3",#N/A,TRUE,"general"}</definedName>
    <definedName name="DSAD" hidden="1">{"via1",#N/A,TRUE,"general";"via2",#N/A,TRUE,"general";"via3",#N/A,TRUE,"general"}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D" localSheetId="1" hidden="1">{"via1",#N/A,TRUE,"general";"via2",#N/A,TRUE,"general";"via3",#N/A,TRUE,"general"}</definedName>
    <definedName name="DSD" hidden="1">{"via1",#N/A,TRUE,"general";"via2",#N/A,TRUE,"general";"via3",#N/A,TRUE,"general"}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F" localSheetId="1" hidden="1">{"via1",#N/A,TRUE,"general";"via2",#N/A,TRUE,"general";"via3",#N/A,TRUE,"general"}</definedName>
    <definedName name="DSF" hidden="1">{"via1",#N/A,TRUE,"general";"via2",#N/A,TRUE,"general";"via3",#N/A,TRUE,"general"}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g" localSheetId="1" hidden="1">{"via1",#N/A,TRUE,"general";"via2",#N/A,TRUE,"general";"via3",#N/A,TRUE,"general"}</definedName>
    <definedName name="dsfg" hidden="1">{"via1",#N/A,TRUE,"general";"via2",#N/A,TRUE,"general";"via3",#N/A,TRUE,"general"}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sdf" localSheetId="1" hidden="1">{"via1",#N/A,TRUE,"general";"via2",#N/A,TRUE,"general";"via3",#N/A,TRUE,"general"}</definedName>
    <definedName name="dsfsdf" hidden="1">{"via1",#N/A,TRUE,"general";"via2",#N/A,TRUE,"general";"via3",#N/A,TRUE,"general"}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tbv" localSheetId="1" hidden="1">{"via1",#N/A,TRUE,"general";"via2",#N/A,TRUE,"general";"via3",#N/A,TRUE,"general"}</definedName>
    <definedName name="dsftbv" hidden="1">{"via1",#N/A,TRUE,"general";"via2",#N/A,TRUE,"general";"via3",#N/A,TRUE,"general"}</definedName>
    <definedName name="dtrhj" localSheetId="1" hidden="1">{"via1",#N/A,TRUE,"general";"via2",#N/A,TRUE,"general";"via3",#N/A,TRUE,"general"}</definedName>
    <definedName name="dtrhj" hidden="1">{"via1",#N/A,TRUE,"general";"via2",#N/A,TRUE,"general";"via3",#N/A,TRUE,"general"}</definedName>
    <definedName name="Duitama" localSheetId="1">#REF!</definedName>
    <definedName name="Duitama">#REF!</definedName>
    <definedName name="duracioni" localSheetId="1">#REF!</definedName>
    <definedName name="duracioni">#REF!</definedName>
    <definedName name="duracionii" localSheetId="1">#REF!</definedName>
    <definedName name="duracionii">#REF!</definedName>
    <definedName name="DuracionMeses" localSheetId="1">#REF!</definedName>
    <definedName name="DuracionMeses">#REF!</definedName>
    <definedName name="DuracionSemanas" localSheetId="1">#REF!</definedName>
    <definedName name="DuracionSemanas">#REF!</definedName>
    <definedName name="dxfgg" localSheetId="1" hidden="1">{"via1",#N/A,TRUE,"general";"via2",#N/A,TRUE,"general";"via3",#N/A,TRUE,"general"}</definedName>
    <definedName name="dxfgg" hidden="1">{"via1",#N/A,TRUE,"general";"via2",#N/A,TRUE,"general";"via3",#N/A,TRUE,"general"}</definedName>
    <definedName name="e" localSheetId="1">#REF!</definedName>
    <definedName name="e">#REF!</definedName>
    <definedName name="e3e33" localSheetId="1" hidden="1">{"via1",#N/A,TRUE,"general";"via2",#N/A,TRUE,"general";"via3",#N/A,TRUE,"general"}</definedName>
    <definedName name="e3e33" hidden="1">{"via1",#N/A,TRUE,"general";"via2",#N/A,TRUE,"general";"via3",#N/A,TRUE,"general"}</definedName>
    <definedName name="E7_" comment="mezcladora de concreto" localSheetId="1">#REF!</definedName>
    <definedName name="E7_" comment="mezcladora de concreto">#REF!</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gfhmn" localSheetId="1" hidden="1">{"via1",#N/A,TRUE,"general";"via2",#N/A,TRUE,"general";"via3",#N/A,TRUE,"general"}</definedName>
    <definedName name="edgfhmn" hidden="1">{"via1",#N/A,TRUE,"general";"via2",#N/A,TRUE,"general";"via3",#N/A,TRUE,"general"}</definedName>
    <definedName name="EE">#REF!</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rfd" localSheetId="1" hidden="1">{"via1",#N/A,TRUE,"general";"via2",#N/A,TRUE,"general";"via3",#N/A,TRUE,"general"}</definedName>
    <definedName name="eeerfd" hidden="1">{"via1",#N/A,TRUE,"general";"via2",#N/A,TRUE,"general";"via3",#N/A,TRUE,"general"}</definedName>
    <definedName name="EF">[40]AIU!$A$1:$IU$4</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r" localSheetId="1" hidden="1">{"via1",#N/A,TRUE,"general";"via2",#N/A,TRUE,"general";"via3",#N/A,TRUE,"general"}</definedName>
    <definedName name="efer" hidden="1">{"via1",#N/A,TRUE,"general";"via2",#N/A,TRUE,"general";"via3",#N/A,TRUE,"general"}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NE" localSheetId="1">#REF!</definedName>
    <definedName name="ENE">#REF!</definedName>
    <definedName name="Ensayos" localSheetId="1">#REF!</definedName>
    <definedName name="Ensayos">#REF!</definedName>
    <definedName name="EQUI">[41]EQUIPO!$B$2:$B$36</definedName>
    <definedName name="EQUIPO" comment="EQUIPO Y TRANSPORTE">'[21]Equipo_Trans '!$A$1:$A$51</definedName>
    <definedName name="EQUIPO_1">[41]EQUIPO!$B$2:$D$36</definedName>
    <definedName name="EQUIPOS">[9]Equipo!$A$16:$G$79</definedName>
    <definedName name="eqw" localSheetId="1" hidden="1">{"via1",#N/A,TRUE,"general";"via2",#N/A,TRUE,"general";"via3",#N/A,TRUE,"general"}</definedName>
    <definedName name="eqw" hidden="1">{"via1",#N/A,TRUE,"general";"via2",#N/A,TRUE,"general";"via3",#N/A,TRUE,"general"}</definedName>
    <definedName name="EREE" localSheetId="1">#REF!</definedName>
    <definedName name="EREE">#REF!</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er" localSheetId="1" hidden="1">{"via1",#N/A,TRUE,"general";"via2",#N/A,TRUE,"general";"via3",#N/A,TRUE,"general"}</definedName>
    <definedName name="erger"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wg" localSheetId="1" hidden="1">{"via1",#N/A,TRUE,"general";"via2",#N/A,TRUE,"general";"via3",#N/A,TRUE,"general"}</definedName>
    <definedName name="erggewg" hidden="1">{"via1",#N/A,TRUE,"general";"via2",#N/A,TRUE,"general";"via3",#N/A,TRUE,"general"}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erg" localSheetId="1" hidden="1">{"via1",#N/A,TRUE,"general";"via2",#N/A,TRUE,"general";"via3",#N/A,TRUE,"general"}</definedName>
    <definedName name="ergregerg" hidden="1">{"via1",#N/A,TRUE,"general";"via2",#N/A,TRUE,"general";"via3",#N/A,TRUE,"general"}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reg" localSheetId="1" hidden="1">{"via1",#N/A,TRUE,"general";"via2",#N/A,TRUE,"general";"via3",#N/A,TRUE,"general"}</definedName>
    <definedName name="ergwreg" hidden="1">{"via1",#N/A,TRUE,"general";"via2",#N/A,TRUE,"general";"via3",#N/A,TRUE,"general"}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r" localSheetId="1" hidden="1">{"TAB1",#N/A,TRUE,"GENERAL";"TAB2",#N/A,TRUE,"GENERAL";"TAB3",#N/A,TRUE,"GENERAL";"TAB4",#N/A,TRUE,"GENERAL";"TAB5",#N/A,TRUE,"GENERAL"}</definedName>
    <definedName name="err" hidden="1">{"TAB1",#N/A,TRUE,"GENERAL";"TAB2",#N/A,TRUE,"GENERAL";"TAB3",#N/A,TRUE,"GENERAL";"TAB4",#N/A,TRUE,"GENERAL";"TAB5",#N/A,TRUE,"GENERAL"}</definedName>
    <definedName name="ert" localSheetId="1" hidden="1">{"via1",#N/A,TRUE,"general";"via2",#N/A,TRUE,"general";"via3",#N/A,TRUE,"general"}</definedName>
    <definedName name="ert"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t" localSheetId="1" hidden="1">{"via1",#N/A,TRUE,"general";"via2",#N/A,TRUE,"general";"via3",#N/A,TRUE,"general"}</definedName>
    <definedName name="ertert" hidden="1">{"via1",#N/A,TRUE,"general";"via2",#N/A,TRUE,"general";"via3",#N/A,TRUE,"general"}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reb" localSheetId="1" hidden="1">{"via1",#N/A,TRUE,"general";"via2",#N/A,TRUE,"general";"via3",#N/A,TRUE,"general"}</definedName>
    <definedName name="ertreb" hidden="1">{"via1",#N/A,TRUE,"general";"via2",#N/A,TRUE,"general";"via3",#N/A,TRUE,"general"}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tret" localSheetId="1" hidden="1">{"via1",#N/A,TRUE,"general";"via2",#N/A,TRUE,"general";"via3",#N/A,TRUE,"general"}</definedName>
    <definedName name="erttret"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V" localSheetId="1" hidden="1">{"via1",#N/A,TRUE,"general";"via2",#N/A,TRUE,"general";"via3",#N/A,TRUE,"general"}</definedName>
    <definedName name="ERV"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ER" localSheetId="1" hidden="1">{"via1",#N/A,TRUE,"general";"via2",#N/A,TRUE,"general";"via3",#N/A,TRUE,"general"}</definedName>
    <definedName name="ERWER" hidden="1">{"via1",#N/A,TRUE,"general";"via2",#N/A,TRUE,"general";"via3",#N/A,TRUE,"general"}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L" localSheetId="1" hidden="1">{"via1",#N/A,TRUE,"general";"via2",#N/A,TRUE,"general";"via3",#N/A,TRUE,"general"}</definedName>
    <definedName name="ERWRL"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td" localSheetId="1" hidden="1">{"via1",#N/A,TRUE,"general";"via2",#N/A,TRUE,"general";"via3",#N/A,TRUE,"general"}</definedName>
    <definedName name="erytd"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S">'[19]CIRCUITOS CODENSA'!#REF!</definedName>
    <definedName name="ESC">IF([28]!LG=9,[28]!FES,"")</definedName>
    <definedName name="ESCALERA">'[8]A.P.U.'!$G$367</definedName>
    <definedName name="ESCOMBRO" localSheetId="1">'Anexo 30A-Formulario Oferta G1'!$O$6</definedName>
    <definedName name="ESCOMBRO">#REF!</definedName>
    <definedName name="ESPECIFICACION" localSheetId="1">#REF!</definedName>
    <definedName name="ESPECIFICACION">#REF!</definedName>
    <definedName name="Especificación" localSheetId="1">#REF!</definedName>
    <definedName name="Especificación">#REF!</definedName>
    <definedName name="espejo" localSheetId="1">[10]Insumos!#REF!</definedName>
    <definedName name="espejo">[10]Insumos!#REF!</definedName>
    <definedName name="EST10A" localSheetId="1">#REF!</definedName>
    <definedName name="EST10A">#REF!</definedName>
    <definedName name="EST10V1" localSheetId="1">#REF!</definedName>
    <definedName name="EST10V1">#REF!</definedName>
    <definedName name="EST11A" localSheetId="1">#REF!</definedName>
    <definedName name="EST11A">#REF!</definedName>
    <definedName name="ESTACA" localSheetId="1">#REF!</definedName>
    <definedName name="ESTACA">#REF!</definedName>
    <definedName name="ESTMETC">[8]INSUMOS!$D$66</definedName>
    <definedName name="etertgg" localSheetId="1" hidden="1">{"via1",#N/A,TRUE,"general";"via2",#N/A,TRUE,"general";"via3",#N/A,TRUE,"general"}</definedName>
    <definedName name="etertgg" hidden="1">{"via1",#N/A,TRUE,"general";"via2",#N/A,TRUE,"general";"via3",#N/A,TRUE,"general"}</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u" localSheetId="1" hidden="1">{"via1",#N/A,TRUE,"general";"via2",#N/A,TRUE,"general";"via3",#N/A,TRUE,"general"}</definedName>
    <definedName name="etu"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u" localSheetId="1" hidden="1">{"via1",#N/A,TRUE,"general";"via2",#N/A,TRUE,"general";"via3",#N/A,TRUE,"general"}</definedName>
    <definedName name="eu"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XCAV">#REF!</definedName>
    <definedName name="excavaconglomerado" localSheetId="1">#REF!</definedName>
    <definedName name="excavaconglomerado">#REF!</definedName>
    <definedName name="EXCAVAMANOV" localSheetId="1">#REF!</definedName>
    <definedName name="EXCAVAMANOV">#REF!</definedName>
    <definedName name="EXCAVAMAQUINAV" localSheetId="1">#REF!</definedName>
    <definedName name="EXCAVAMAQUINAV">#REF!</definedName>
    <definedName name="EXCAVATIERRA" localSheetId="1">#REF!</definedName>
    <definedName name="EXCAVATIERRA">#REF!</definedName>
    <definedName name="Excel_BuiltIn__FilterDatabase_2">'[42]Presup Av 1o de mayo con 73a '!$A$17:$N$110</definedName>
    <definedName name="Excel_BuiltIn_Print_Area_1" localSheetId="1">#REF!</definedName>
    <definedName name="Excel_BuiltIn_Print_Area_1">#REF!</definedName>
    <definedName name="Excel_BuiltIn_Print_Area_1_1" localSheetId="1">#REF!</definedName>
    <definedName name="Excel_BuiltIn_Print_Area_1_1">#REF!</definedName>
    <definedName name="Excel_BuiltIn_Print_Area_1_1_1" localSheetId="1">#REF!</definedName>
    <definedName name="Excel_BuiltIn_Print_Area_1_1_1">#REF!</definedName>
    <definedName name="Excel_BuiltIn_Print_Area_1_1_1_1" localSheetId="1">#REF!</definedName>
    <definedName name="Excel_BuiltIn_Print_Area_1_1_1_1">#REF!</definedName>
    <definedName name="Excel_BuiltIn_Print_Area_1_1_1_1_1" localSheetId="1">#REF!</definedName>
    <definedName name="Excel_BuiltIn_Print_Area_1_1_1_1_1">#REF!</definedName>
    <definedName name="Excel_BuiltIn_Print_Area_1_1_1_1_1_1" localSheetId="1">#REF!</definedName>
    <definedName name="Excel_BuiltIn_Print_Area_1_1_1_1_1_1">#REF!</definedName>
    <definedName name="Excel_BuiltIn_Print_Area_7" localSheetId="1">#REF!</definedName>
    <definedName name="Excel_BuiltIn_Print_Area_7">#REF!</definedName>
    <definedName name="Excel_BuiltIn_Print_Titles_1" localSheetId="1">#REF!</definedName>
    <definedName name="Excel_BuiltIn_Print_Titles_1">#REF!</definedName>
    <definedName name="Excel_BuiltIn_Print_Titles_1_1" localSheetId="1">#REF!</definedName>
    <definedName name="Excel_BuiltIn_Print_Titles_1_1">#REF!</definedName>
    <definedName name="Excel_BuiltIn_Print_Titles_1_1_1" localSheetId="1">#REF!</definedName>
    <definedName name="Excel_BuiltIn_Print_Titles_1_1_1">#REF!</definedName>
    <definedName name="Excel_BuiltIn_Print_Titles_1_1_1_1" localSheetId="1">#REF!</definedName>
    <definedName name="Excel_BuiltIn_Print_Titles_1_1_1_1">#REF!</definedName>
    <definedName name="Excel_BuiltIn_Print_Titles_3">'[43]COSTOS OFICINA'!#REF!</definedName>
    <definedName name="Excel_BuiltIn_Print_Titles_4">'[43]COSTOS CAMPAMENTO'!#REF!</definedName>
    <definedName name="EXCROC">'[44]Análisis de precios'!$H$52</definedName>
    <definedName name="EXPL" localSheetId="1">#REF!</definedName>
    <definedName name="EXPL">#REF!</definedName>
    <definedName name="FactorCostoPotencia" localSheetId="1">[34]Modelo!#REF!</definedName>
    <definedName name="FactorCostoPotencia">[34]Modelo!#REF!</definedName>
    <definedName name="FactorMultFinal" localSheetId="1">#REF!</definedName>
    <definedName name="FactorMultFinal">#REF!</definedName>
    <definedName name="FactorMultiplicaCalculado" localSheetId="1">#REF!</definedName>
    <definedName name="FactorMultiplicaCalculado">#REF!</definedName>
    <definedName name="fd" localSheetId="1">'[24]A. P. U.'!#REF!</definedName>
    <definedName name="fd">'[24]A. P. U.'!#REF!</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g" localSheetId="1" hidden="1">{"via1",#N/A,TRUE,"general";"via2",#N/A,TRUE,"general";"via3",#N/A,TRUE,"general"}</definedName>
    <definedName name="fdg" hidden="1">{"via1",#N/A,TRUE,"general";"via2",#N/A,TRUE,"general";"via3",#N/A,TRUE,"general"}</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f" localSheetId="1" hidden="1">{"via1",#N/A,TRUE,"general";"via2",#N/A,TRUE,"general";"via3",#N/A,TRUE,"general"}</definedName>
    <definedName name="fdsfdsf"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DWD" localSheetId="1">#REF!</definedName>
    <definedName name="fDWD">#REF!</definedName>
    <definedName name="FEB" localSheetId="1">#REF!</definedName>
    <definedName name="FEB">#REF!</definedName>
    <definedName name="FECH">[13]DATOS!$D$6</definedName>
    <definedName name="Fecha">[32]Datos!$B$7</definedName>
    <definedName name="ferfer" localSheetId="1" hidden="1">{"via1",#N/A,TRUE,"general";"via2",#N/A,TRUE,"general";"via3",#N/A,TRUE,"general"}</definedName>
    <definedName name="ferfer" hidden="1">{"via1",#N/A,TRUE,"general";"via2",#N/A,TRUE,"general";"via3",#N/A,TRUE,"general"}</definedName>
    <definedName name="Festivos">'[45]días habiles 2015'!$D$2:$D$21</definedName>
    <definedName name="fff" localSheetId="1" hidden="1">{"via1",#N/A,TRUE,"general";"via2",#N/A,TRUE,"general";"via3",#N/A,TRUE,"general"}</definedName>
    <definedName name="fff" hidden="1">{"via1",#N/A,TRUE,"general";"via2",#N/A,TRUE,"general";"via3",#N/A,TRUE,"general"}</definedName>
    <definedName name="FFFF" localSheetId="1" hidden="1">#REF!</definedName>
    <definedName name="FFFF" hidden="1">#REF!</definedName>
    <definedName name="ffffd" localSheetId="1" hidden="1">{"via1",#N/A,TRUE,"general";"via2",#N/A,TRUE,"general";"via3",#N/A,TRUE,"general"}</definedName>
    <definedName name="ffffd" hidden="1">{"via1",#N/A,TRUE,"general";"via2",#N/A,TRUE,"general";"via3",#N/A,TRUE,"general"}</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rd" localSheetId="1" hidden="1">{"via1",#N/A,TRUE,"general";"via2",#N/A,TRUE,"general";"via3",#N/A,TRUE,"general"}</definedName>
    <definedName name="ffffrd" hidden="1">{"via1",#N/A,TRUE,"general";"via2",#N/A,TRUE,"general";"via3",#N/A,TRUE,"general"}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FRANC">#REF!</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sgr" localSheetId="1" hidden="1">{"via1",#N/A,TRUE,"general";"via2",#N/A,TRUE,"general";"via3",#N/A,TRUE,"general"}</definedName>
    <definedName name="fgdfsgr" hidden="1">{"via1",#N/A,TRUE,"general";"via2",#N/A,TRUE,"general";"via3",#N/A,TRUE,"general"}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FDH" localSheetId="1" hidden="1">{"via1",#N/A,TRUE,"general";"via2",#N/A,TRUE,"general";"via3",#N/A,TRUE,"general"}</definedName>
    <definedName name="FGFDH" hidden="1">{"via1",#N/A,TRUE,"general";"via2",#N/A,TRUE,"general";"via3",#N/A,TRUE,"general"}</definedName>
    <definedName name="fgghhj" localSheetId="1" hidden="1">{"via1",#N/A,TRUE,"general";"via2",#N/A,TRUE,"general";"via3",#N/A,TRUE,"general"}</definedName>
    <definedName name="fgghhj" hidden="1">{"via1",#N/A,TRUE,"general";"via2",#N/A,TRUE,"general";"via3",#N/A,TRUE,"general"}</definedName>
    <definedName name="FGHFBC" localSheetId="1" hidden="1">{"via1",#N/A,TRUE,"general";"via2",#N/A,TRUE,"general";"via3",#N/A,TRUE,"general"}</definedName>
    <definedName name="FGHFBC" hidden="1">{"via1",#N/A,TRUE,"general";"via2",#N/A,TRUE,"general";"via3",#N/A,TRUE,"general"}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h" localSheetId="1" hidden="1">{"via1",#N/A,TRUE,"general";"via2",#N/A,TRUE,"general";"via3",#N/A,TRUE,"general"}</definedName>
    <definedName name="fghfgh"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sfgh" localSheetId="1" hidden="1">{"via1",#N/A,TRUE,"general";"via2",#N/A,TRUE,"general";"via3",#N/A,TRUE,"general"}</definedName>
    <definedName name="fghsfgh" hidden="1">{"via1",#N/A,TRUE,"general";"via2",#N/A,TRUE,"general";"via3",#N/A,TRUE,"general"}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h" localSheetId="1" hidden="1">{"via1",#N/A,TRUE,"general";"via2",#N/A,TRUE,"general";"via3",#N/A,TRUE,"general"}</definedName>
    <definedName name="fhfgh" hidden="1">{"via1",#N/A,TRUE,"general";"via2",#N/A,TRUE,"general";"via3",#N/A,TRUE,"general"}</definedName>
    <definedName name="fhgh" localSheetId="1" hidden="1">{"via1",#N/A,TRUE,"general";"via2",#N/A,TRUE,"general";"via3",#N/A,TRUE,"general"}</definedName>
    <definedName name="fhgh" hidden="1">{"via1",#N/A,TRUE,"general";"via2",#N/A,TRUE,"general";"via3",#N/A,TRUE,"general"}</definedName>
    <definedName name="fhpltyunh" localSheetId="1" hidden="1">{"via1",#N/A,TRUE,"general";"via2",#N/A,TRUE,"general";"via3",#N/A,TRUE,"general"}</definedName>
    <definedName name="fhpltyunh" hidden="1">{"via1",#N/A,TRUE,"general";"via2",#N/A,TRUE,"general";"via3",#N/A,TRUE,"general"}</definedName>
    <definedName name="filtrov" localSheetId="1">#REF!</definedName>
    <definedName name="filtrov">#REF!</definedName>
    <definedName name="Fin_de_semana">'[45]días habiles 2015'!$M$1:$M$2</definedName>
    <definedName name="fm" localSheetId="1">#REF!</definedName>
    <definedName name="fm">#REF!</definedName>
    <definedName name="FO" localSheetId="1">'[19]CIRCUITOS CODENSA'!#REF!</definedName>
    <definedName name="FO">'[19]CIRCUITOS CODENSA'!#REF!</definedName>
    <definedName name="FORMA" localSheetId="1">#REF!</definedName>
    <definedName name="FORMA">#REF!</definedName>
    <definedName name="FORMAL" localSheetId="1">#REF!</definedName>
    <definedName name="FORMAL">#REF!</definedName>
    <definedName name="FORMALETA">[46]INSUMOS!$D$1398</definedName>
    <definedName name="Format" localSheetId="1">#REF!</definedName>
    <definedName name="Format">#REF!</definedName>
    <definedName name="FORMVA" localSheetId="1">#REF!</definedName>
    <definedName name="FORMVA">#REF!</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efr" localSheetId="1" hidden="1">{"via1",#N/A,TRUE,"general";"via2",#N/A,TRUE,"general";"via3",#N/A,TRUE,"general"}</definedName>
    <definedName name="frefr" hidden="1">{"via1",#N/A,TRUE,"general";"via2",#N/A,TRUE,"general";"via3",#N/A,TRUE,"general"}</definedName>
    <definedName name="frfa" localSheetId="1" hidden="1">{"via1",#N/A,TRUE,"general";"via2",#N/A,TRUE,"general";"via3",#N/A,TRUE,"general"}</definedName>
    <definedName name="frfa" hidden="1">{"via1",#N/A,TRUE,"general";"via2",#N/A,TRUE,"general";"via3",#N/A,TRUE,"general"}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wff" localSheetId="1" hidden="1">{"via1",#N/A,TRUE,"general";"via2",#N/A,TRUE,"general";"via3",#N/A,TRUE,"general"}</definedName>
    <definedName name="fwff"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GALON" localSheetId="1">#REF!</definedName>
    <definedName name="GALON">#REF!</definedName>
    <definedName name="GastosViajes" localSheetId="1">#REF!</definedName>
    <definedName name="GastosViajes">#REF!</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eg" localSheetId="1" hidden="1">{"via1",#N/A,TRUE,"general";"via2",#N/A,TRUE,"general";"via3",#N/A,TRUE,"general"}</definedName>
    <definedName name="geg" hidden="1">{"via1",#N/A,TRUE,"general";"via2",#N/A,TRUE,"general";"via3",#N/A,TRUE,"general"}</definedName>
    <definedName name="GEO" localSheetId="1">#REF!</definedName>
    <definedName name="GEO">#REF!</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54" localSheetId="1" hidden="1">{"via1",#N/A,TRUE,"general";"via2",#N/A,TRUE,"general";"via3",#N/A,TRUE,"general"}</definedName>
    <definedName name="gerg54" hidden="1">{"via1",#N/A,TRUE,"general";"via2",#N/A,TRUE,"general";"via3",#N/A,TRUE,"general"}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fd" localSheetId="1">#REF!</definedName>
    <definedName name="gfd" hidden="1">{"TAB1",#N/A,TRUE,"GENERAL";"TAB2",#N/A,TRUE,"GENERAL";"TAB3",#N/A,TRUE,"GENERAL";"TAB4",#N/A,TRUE,"GENERAL";"TAB5",#N/A,TRUE,"GENERAL"}</definedName>
    <definedName name="gfdg" localSheetId="1" hidden="1">{"via1",#N/A,TRUE,"general";"via2",#N/A,TRUE,"general";"via3",#N/A,TRUE,"general"}</definedName>
    <definedName name="gfdg" hidden="1">{"via1",#N/A,TRUE,"general";"via2",#N/A,TRUE,"general";"via3",#N/A,TRUE,"general"}</definedName>
    <definedName name="gfgfgr" localSheetId="1" hidden="1">{"via1",#N/A,TRUE,"general";"via2",#N/A,TRUE,"general";"via3",#N/A,TRUE,"general"}</definedName>
    <definedName name="gfgfgr" hidden="1">{"via1",#N/A,TRUE,"general";"via2",#N/A,TRUE,"general";"via3",#N/A,TRUE,"general"}</definedName>
    <definedName name="gfhf" localSheetId="1" hidden="1">{"via1",#N/A,TRUE,"general";"via2",#N/A,TRUE,"general";"via3",#N/A,TRUE,"general"}</definedName>
    <definedName name="gfhf" hidden="1">{"via1",#N/A,TRUE,"general";"via2",#N/A,TRUE,"general";"via3",#N/A,TRUE,"general"}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jh" localSheetId="1" hidden="1">{"via1",#N/A,TRUE,"general";"via2",#N/A,TRUE,"general";"via3",#N/A,TRUE,"general"}</definedName>
    <definedName name="gfjjh"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G">'[19]CIRCUITOS CODENSA'!#REF!</definedName>
    <definedName name="ggdr" localSheetId="1" hidden="1">{"via1",#N/A,TRUE,"general";"via2",#N/A,TRUE,"general";"via3",#N/A,TRUE,"general"}</definedName>
    <definedName name="ggdr" hidden="1">{"via1",#N/A,TRUE,"general";"via2",#N/A,TRUE,"general";"via3",#N/A,TRUE,"general"}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g" localSheetId="1" hidden="1">{"via1",#N/A,TRUE,"general";"via2",#N/A,TRUE,"general";"via3",#N/A,TRUE,"general"}</definedName>
    <definedName name="gggg" hidden="1">{"via1",#N/A,TRUE,"general";"via2",#N/A,TRUE,"general";"via3",#N/A,TRUE,"general"}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G">#REF!</definedName>
    <definedName name="gggggt" localSheetId="1" hidden="1">{"via1",#N/A,TRUE,"general";"via2",#N/A,TRUE,"general";"via3",#N/A,TRUE,"general"}</definedName>
    <definedName name="gggggt" hidden="1">{"via1",#N/A,TRUE,"general";"via2",#N/A,TRUE,"general";"via3",#N/A,TRUE,"general"}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tgd" localSheetId="1" hidden="1">{"via1",#N/A,TRUE,"general";"via2",#N/A,TRUE,"general";"via3",#N/A,TRUE,"general"}</definedName>
    <definedName name="gggtgd" hidden="1">{"via1",#N/A,TRUE,"general";"via2",#N/A,TRUE,"general";"via3",#N/A,TRUE,"general"}</definedName>
    <definedName name="ggtgt" localSheetId="1" hidden="1">{"via1",#N/A,TRUE,"general";"via2",#N/A,TRUE,"general";"via3",#N/A,TRUE,"general"}</definedName>
    <definedName name="ggtgt" hidden="1">{"via1",#N/A,TRUE,"general";"via2",#N/A,TRUE,"general";"via3",#N/A,TRUE,"general"}</definedName>
    <definedName name="gh">'[47]A. P. U.'!#REF!</definedName>
    <definedName name="ghdghuy" localSheetId="1" hidden="1">{"via1",#N/A,TRUE,"general";"via2",#N/A,TRUE,"general";"via3",#N/A,TRUE,"general"}</definedName>
    <definedName name="ghdghuy"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k" localSheetId="1" hidden="1">{"via1",#N/A,TRUE,"general";"via2",#N/A,TRUE,"general";"via3",#N/A,TRUE,"general"}</definedName>
    <definedName name="gk" hidden="1">{"via1",#N/A,TRUE,"general";"via2",#N/A,TRUE,"general";"via3",#N/A,TRUE,"general"}</definedName>
    <definedName name="GKJDGDIJZ">"Imagen 3"</definedName>
    <definedName name="_xlnm.Recorder" localSheetId="1">#REF!</definedName>
    <definedName name="_xlnm.Recorder">#REF!</definedName>
    <definedName name="GRAF1ANO" localSheetId="1" hidden="1">{"via1",#N/A,TRUE,"general";"via2",#N/A,TRUE,"general";"via3",#N/A,TRUE,"general"}</definedName>
    <definedName name="GRAF1ANO" hidden="1">{"via1",#N/A,TRUE,"general";"via2",#N/A,TRUE,"general";"via3",#N/A,TRUE,"general"}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VILLA" localSheetId="1">#REF!</definedName>
    <definedName name="GRAVILLA">#REF!</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ggwero" localSheetId="1" hidden="1">{"via1",#N/A,TRUE,"general";"via2",#N/A,TRUE,"general";"via3",#N/A,TRUE,"general"}</definedName>
    <definedName name="grggwero" hidden="1">{"via1",#N/A,TRUE,"general";"via2",#N/A,TRUE,"general";"via3",#N/A,TRUE,"general"}</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RUPO1">#REF!</definedName>
    <definedName name="GRUPO2">#REF!</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fsf" localSheetId="1" hidden="1">{"via1",#N/A,TRUE,"general";"via2",#N/A,TRUE,"general";"via3",#N/A,TRUE,"general"}</definedName>
    <definedName name="gsfsf" hidden="1">{"via1",#N/A,TRUE,"general";"via2",#N/A,TRUE,"general";"via3",#N/A,TRUE,"general"}</definedName>
    <definedName name="GT">IF([28]!LG=9,[28]!FES,"")</definedName>
    <definedName name="gtgt" localSheetId="1" hidden="1">{"via1",#N/A,TRUE,"general";"via2",#N/A,TRUE,"general";"via3",#N/A,TRUE,"general"}</definedName>
    <definedName name="gtgt"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UADUA">[8]INSUMOS!$D$71</definedName>
    <definedName name="h" localSheetId="1">#REF!</definedName>
    <definedName name="h">#REF!</definedName>
    <definedName name="h9h" localSheetId="1" hidden="1">{"via1",#N/A,TRUE,"general";"via2",#N/A,TRUE,"general";"via3",#N/A,TRUE,"general"}</definedName>
    <definedName name="h9h" hidden="1">{"via1",#N/A,TRUE,"general";"via2",#N/A,TRUE,"general";"via3",#N/A,TRUE,"general"}</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dfh" localSheetId="1" hidden="1">{"via1",#N/A,TRUE,"general";"via2",#N/A,TRUE,"general";"via3",#N/A,TRUE,"general"}</definedName>
    <definedName name="hdfh" hidden="1">{"via1",#N/A,TRUE,"general";"via2",#N/A,TRUE,"general";"via3",#N/A,TRUE,"general"}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gh" localSheetId="1" hidden="1">{"via1",#N/A,TRUE,"general";"via2",#N/A,TRUE,"general";"via3",#N/A,TRUE,"general"}</definedName>
    <definedName name="hdgh" hidden="1">{"via1",#N/A,TRUE,"general";"via2",#N/A,TRUE,"general";"via3",#N/A,TRUE,"general"}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fgh" localSheetId="1" hidden="1">{"via1",#N/A,TRUE,"general";"via2",#N/A,TRUE,"general";"via3",#N/A,TRUE,"general"}</definedName>
    <definedName name="hfgh" hidden="1">{"via1",#N/A,TRUE,"general";"via2",#N/A,TRUE,"general";"via3",#N/A,TRUE,"general"}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thr" localSheetId="1" hidden="1">{"via1",#N/A,TRUE,"general";"via2",#N/A,TRUE,"general";"via3",#N/A,TRUE,"general"}</definedName>
    <definedName name="hfthr"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FH" localSheetId="1" hidden="1">{"via1",#N/A,TRUE,"general";"via2",#N/A,TRUE,"general";"via3",#N/A,TRUE,"general"}</definedName>
    <definedName name="HGFH"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ydj" localSheetId="1" hidden="1">{"via1",#N/A,TRUE,"general";"via2",#N/A,TRUE,"general";"via3",#N/A,TRUE,"general"}</definedName>
    <definedName name="hghydj"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hhh" localSheetId="1" hidden="1">{"via1",#N/A,TRUE,"general";"via2",#N/A,TRUE,"general";"via3",#N/A,TRUE,"general"}</definedName>
    <definedName name="hhhhhh" hidden="1">{"via1",#N/A,TRUE,"general";"via2",#N/A,TRUE,"general";"via3",#N/A,TRUE,"general"}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th" localSheetId="1" hidden="1">{"via1",#N/A,TRUE,"general";"via2",#N/A,TRUE,"general";"via3",#N/A,TRUE,"general"}</definedName>
    <definedName name="hhhhth" hidden="1">{"via1",#N/A,TRUE,"general";"via2",#N/A,TRUE,"general";"via3",#N/A,TRUE,"general"}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trhreh" localSheetId="1" hidden="1">{"via1",#N/A,TRUE,"general";"via2",#N/A,TRUE,"general";"via3",#N/A,TRUE,"general"}</definedName>
    <definedName name="hhtrhreh" hidden="1">{"via1",#N/A,TRUE,"general";"via2",#N/A,TRUE,"general";"via3",#N/A,TRUE,"general"}</definedName>
    <definedName name="hierro60v" localSheetId="1">#REF!</definedName>
    <definedName name="hierro60v">#REF!</definedName>
    <definedName name="hjfg" localSheetId="1" hidden="1">{"via1",#N/A,TRUE,"general";"via2",#N/A,TRUE,"general";"via3",#N/A,TRUE,"general"}</definedName>
    <definedName name="hjfg" hidden="1">{"via1",#N/A,TRUE,"general";"via2",#N/A,TRUE,"general";"via3",#N/A,TRUE,"general"}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KH" localSheetId="1" hidden="1">{"via1",#N/A,TRUE,"general";"via2",#N/A,TRUE,"general";"via3",#N/A,TRUE,"general"}</definedName>
    <definedName name="HJKH"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MEN" localSheetId="1">#REF!</definedName>
    <definedName name="HMEN">#REF!</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OJA1">#REF!</definedName>
    <definedName name="HonoraProfesionales" localSheetId="1">#REF!</definedName>
    <definedName name="HonoraProfesionales">#REF!</definedName>
    <definedName name="HonoraTecnicos" localSheetId="1">#REF!</definedName>
    <definedName name="HonoraTecnicos">#REF!</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sfg" localSheetId="1" hidden="1">{"via1",#N/A,TRUE,"general";"via2",#N/A,TRUE,"general";"via3",#N/A,TRUE,"general"}</definedName>
    <definedName name="hsfg" hidden="1">{"via1",#N/A,TRUE,"general";"via2",#N/A,TRUE,"general";"via3",#N/A,TRUE,"general"}</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1" hidden="1">{"via1",#N/A,TRUE,"general";"via2",#N/A,TRUE,"general";"via3",#N/A,TRUE,"general"}</definedName>
    <definedName name="htryrt7" hidden="1">{"via1",#N/A,TRUE,"general";"via2",#N/A,TRUE,"general";"via3",#N/A,TRUE,"general"}</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tirs" localSheetId="1" hidden="1">{"via1",#N/A,TRUE,"general";"via2",#N/A,TRUE,"general";"via3",#N/A,TRUE,"general"}</definedName>
    <definedName name="hytirs" hidden="1">{"via1",#N/A,TRUE,"general";"via2",#N/A,TRUE,"general";"via3",#N/A,TRUE,"general"}</definedName>
    <definedName name="I" localSheetId="1">'Anexo 30A-Formulario Oferta G1'!$J$55</definedName>
    <definedName name="i">#REF!</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F">'[47]A. P. U.'!#REF!</definedName>
    <definedName name="ii" localSheetId="1" hidden="1">{"TAB1",#N/A,TRUE,"GENERAL";"TAB2",#N/A,TRUE,"GENERAL";"TAB3",#N/A,TRUE,"GENERAL";"TAB4",#N/A,TRUE,"GENERAL";"TAB5",#N/A,TRUE,"GENERAL"}</definedName>
    <definedName name="ii" hidden="1">{"TAB1",#N/A,TRUE,"GENERAL";"TAB2",#N/A,TRUE,"GENERAL";"TAB3",#N/A,TRUE,"GENERAL";"TAB4",#N/A,TRUE,"GENERAL";"TAB5",#N/A,TRUE,"GENERAL"}</definedName>
    <definedName name="iii" localSheetId="1" hidden="1">{"via1",#N/A,TRUE,"general";"via2",#N/A,TRUE,"general";"via3",#N/A,TRUE,"general"}</definedName>
    <definedName name="iii"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MP" localSheetId="1">#REF!</definedName>
    <definedName name="IMP">#REF!</definedName>
    <definedName name="Impacto" localSheetId="1">#REF!</definedName>
    <definedName name="Impacto">#REF!</definedName>
    <definedName name="IMPERM" localSheetId="1">#REF!</definedName>
    <definedName name="IMPERM">#REF!</definedName>
    <definedName name="ImpPolizasConsultoria" localSheetId="1">#REF!</definedName>
    <definedName name="ImpPolizasConsultoria">#REF!</definedName>
    <definedName name="ImpPolizasObra" localSheetId="1">#REF!</definedName>
    <definedName name="ImpPolizasObra">#REF!</definedName>
    <definedName name="IMPRIM">#REF!</definedName>
    <definedName name="Imprimir_área_IM_1" localSheetId="1">#REF!</definedName>
    <definedName name="Imprimir_área_IM_1">#REF!</definedName>
    <definedName name="inf" localSheetId="1">#REF!</definedName>
    <definedName name="inf">#REF!</definedName>
    <definedName name="INFG">#REF!</definedName>
    <definedName name="Instalacion" localSheetId="1">#REF!</definedName>
    <definedName name="Instalacion">#REF!</definedName>
    <definedName name="INSUMO">VLOOKUP([27]apu!$B1,[27]Insumos!$D$1:$E$65536,2,FALSE)</definedName>
    <definedName name="Insumos" localSheetId="1">#REF!</definedName>
    <definedName name="Insumos">#REF!</definedName>
    <definedName name="Interventor">[32]Datos!$B$5</definedName>
    <definedName name="INV_11">'[48]PR 1'!$A$2:$N$655</definedName>
    <definedName name="Io" localSheetId="1">#REF!</definedName>
    <definedName name="Io">#REF!</definedName>
    <definedName name="item">[35]PRESUPUESTO!$A$10:$G$830</definedName>
    <definedName name="ITEM2.10">[38]APU!$E$14843</definedName>
    <definedName name="ITEM2.11">[38]APU!$E$14904</definedName>
    <definedName name="ITEM2.12">[38]APU!$E$14965</definedName>
    <definedName name="ITEM3.15">[38]APU!$E$8621</definedName>
    <definedName name="ITEM3.16">[38]APU!$E$8682</definedName>
    <definedName name="ITEM3.17">[38]APU!$E$8743</definedName>
    <definedName name="ITEM3.18">[38]APU!$E$8804</definedName>
    <definedName name="ITEM3.19">[38]APU!$E$8865</definedName>
    <definedName name="ITEM3.20">[38]APU!$E$8926</definedName>
    <definedName name="ITEM3.21">[38]APU!$E$11915</definedName>
    <definedName name="ITEM3.22">[38]APU!$E$14477</definedName>
    <definedName name="ITEM3.23">[38]APU!$E$15087</definedName>
    <definedName name="ITEM4.20">[38]APU!$E$9170</definedName>
    <definedName name="ITEM4.21">[38]APU!$E$9231</definedName>
    <definedName name="ITEM4.22">[38]APU!$E$9292</definedName>
    <definedName name="ITEM4.23">[38]APU!$E$9353</definedName>
    <definedName name="ITEM4.24">[38]APU!$E$9414</definedName>
    <definedName name="ITEM4.25">[38]APU!$E$9475</definedName>
    <definedName name="ITEM4.26">[38]APU!$E$9536</definedName>
    <definedName name="ITEM4.27">[38]APU!$E$9597</definedName>
    <definedName name="ITEM4.28">[38]APU!$E$9658</definedName>
    <definedName name="ITEM4.29">[38]APU!$E$9719</definedName>
    <definedName name="ITEM4.30">[38]APU!$E$9780</definedName>
    <definedName name="ITEM4.31">[38]APU!$E$9841</definedName>
    <definedName name="ITEM4.32">[38]APU!$E$9902</definedName>
    <definedName name="ITEM4.33">[38]APU!$E$9963</definedName>
    <definedName name="ITEM4.34">[38]APU!$E$10024</definedName>
    <definedName name="ITEM4.35">[38]APU!$E$11549</definedName>
    <definedName name="ITEM4.36">[38]APU!$E$11610</definedName>
    <definedName name="ITEM4.37">[38]APU!$E$15941</definedName>
    <definedName name="ITEM4.38">[38]APU!$E$15148</definedName>
    <definedName name="ITEM4.39">[38]APU!$E$14233</definedName>
    <definedName name="ITEM4.40">[38]APU!$E$14294</definedName>
    <definedName name="ITEM4.41">[38]APU!$E$14355</definedName>
    <definedName name="ITEM4.42">[38]APU!$E$14416</definedName>
    <definedName name="ITEM4.43">[38]APU!$E$14538</definedName>
    <definedName name="ITEM4.44">[38]APU!$E$16002</definedName>
    <definedName name="ITEM4.45">[38]APU!$E$16063</definedName>
    <definedName name="ITEM4.46">[38]APU!$E$14660</definedName>
    <definedName name="ITEM5.100">[38]APU!$E$12403</definedName>
    <definedName name="ITEM5.101">[38]APU!$E$12464</definedName>
    <definedName name="ITEM5.104">[38]APU!$E$12525</definedName>
    <definedName name="ITEM5.105">[38]APU!$E$12586</definedName>
    <definedName name="ITEM5.106">[38]APU!$E$12647</definedName>
    <definedName name="ITEM5.107">[38]APU!$E$12708</definedName>
    <definedName name="ITEM5.108">[38]APU!$E$12769</definedName>
    <definedName name="ITEM5.109">[38]APU!$E$12830</definedName>
    <definedName name="ITEM5.111">[38]APU!$E$12891</definedName>
    <definedName name="ITEM5.112">[38]APU!$E$12952</definedName>
    <definedName name="ITEM5.113">[38]APU!$E$14721</definedName>
    <definedName name="ITEM5.114">[38]APU!$E$14782</definedName>
    <definedName name="ITEM5.115">[38]APU!$E$15026</definedName>
    <definedName name="ITEM5.53">[38]APU!$E$10085</definedName>
    <definedName name="ITEM5.54">[38]APU!$E$10146</definedName>
    <definedName name="ITEM5.55">[38]APU!$E$10207</definedName>
    <definedName name="ITEM5.56">[38]APU!$E$10268</definedName>
    <definedName name="ITEM5.57">[38]APU!$E$10329</definedName>
    <definedName name="ITEM5.58">[38]APU!$E$10390</definedName>
    <definedName name="ITEM5.59">[38]APU!$E$10451</definedName>
    <definedName name="ITEM5.60">[38]APU!$E$10512</definedName>
    <definedName name="ITEM5.61">[38]APU!$E$10573</definedName>
    <definedName name="ITEM5.62">[38]APU!$E$10634</definedName>
    <definedName name="ITEM5.63">[38]APU!$E$10695</definedName>
    <definedName name="ITEM5.64">[38]APU!$E$10756</definedName>
    <definedName name="ITEM5.65">[38]APU!$E$10817</definedName>
    <definedName name="ITEM5.66">[38]APU!$E$10878</definedName>
    <definedName name="ITEM5.67">[38]APU!$E$10939</definedName>
    <definedName name="ITEM5.68">[38]APU!$E$11000</definedName>
    <definedName name="ITEM5.69">[38]APU!$E$11061</definedName>
    <definedName name="ITEM5.70">[38]APU!$E$11122</definedName>
    <definedName name="ITEM5.71">[38]APU!$E$11183</definedName>
    <definedName name="ITEM5.72">[38]APU!$E$11976</definedName>
    <definedName name="ITEM5.73">[38]APU!$E$12037</definedName>
    <definedName name="ITEM5.74">[38]APU!$E$12098</definedName>
    <definedName name="ITEM5.77">[38]APU!$E$12159</definedName>
    <definedName name="ITEM5.78">[38]APU!$E$12281</definedName>
    <definedName name="ITEM5.79">[38]APU!$E$12342</definedName>
    <definedName name="ITEM5.80">[38]APU!$E$12220</definedName>
    <definedName name="ITEM5.82">[38]APU!$E$13989</definedName>
    <definedName name="ITEM5.83">[38]APU!$E$14050</definedName>
    <definedName name="ITEM5.84">[38]APU!$E$13318</definedName>
    <definedName name="ITEM5.85">[38]APU!$E$13379</definedName>
    <definedName name="ITEM5.86">[38]APU!$E$13440</definedName>
    <definedName name="ITEM5.87">[38]APU!$E$13501</definedName>
    <definedName name="ITEM5.88">[38]APU!$E$13562</definedName>
    <definedName name="ITEM5.89">[38]APU!$E$13623</definedName>
    <definedName name="ITEM5.90">[38]APU!$E$13684</definedName>
    <definedName name="ITEM5.91">[38]APU!$E$13745</definedName>
    <definedName name="ITEM5.92">[38]APU!$E$13806</definedName>
    <definedName name="ITEM5.93">[38]APU!$E$13867</definedName>
    <definedName name="ITEM5.94">[38]APU!$E$13928</definedName>
    <definedName name="ITEM5.95">[38]APU!$E$13013</definedName>
    <definedName name="ITEM5.96">[38]APU!$E$13074</definedName>
    <definedName name="ITEM5.97">[38]APU!$E$13135</definedName>
    <definedName name="ITEM5.98">[38]APU!$E$13196</definedName>
    <definedName name="ITEM5.99">[38]APU!$E$13257</definedName>
    <definedName name="ITEM521">[37]ITEMS!$A$522</definedName>
    <definedName name="ITEM7.1">[38]APU!$E$7589</definedName>
    <definedName name="ITEM7.10">[38]APU!$E$8138</definedName>
    <definedName name="ITEM7.11">[38]APU!$E$8199</definedName>
    <definedName name="ITEM7.12">[38]APU!$E$8259</definedName>
    <definedName name="ITEM7.13">[38]APU!$E$8320</definedName>
    <definedName name="ITEM7.14">[38]APU!$E$8381</definedName>
    <definedName name="ITEM7.15">[38]APU!$E$8442</definedName>
    <definedName name="ITEM7.16">[38]APU!$E$8560</definedName>
    <definedName name="ITEM7.17">[38]APU!$E$11244</definedName>
    <definedName name="ITEM7.18">[38]APU!$E$11305</definedName>
    <definedName name="ITEM7.19">[38]APU!$E$11366</definedName>
    <definedName name="ITEM7.2">[38]APU!$E$7650</definedName>
    <definedName name="ITEM7.20">[38]APU!$E$11427</definedName>
    <definedName name="ITEM7.21">[38]APU!$E$11488</definedName>
    <definedName name="ITEM7.22">[38]APU!$E$11671</definedName>
    <definedName name="ITEM7.23">[38]APU!$E$11732</definedName>
    <definedName name="ITEM7.24">[38]APU!$E$14599</definedName>
    <definedName name="ITEM7.25">[38]APU!$E$15209</definedName>
    <definedName name="ITEM7.26">[38]APU!$E$15270</definedName>
    <definedName name="ITEM7.27">[38]APU!$E$15331</definedName>
    <definedName name="ITEM7.28">[38]APU!$E$15392</definedName>
    <definedName name="ITEM7.29">[38]APU!$E$15453</definedName>
    <definedName name="ITEM7.3">[38]APU!$E$7711</definedName>
    <definedName name="ITEM7.30">[38]APU!$E$15514</definedName>
    <definedName name="ITEM7.31">[38]APU!$E$15575</definedName>
    <definedName name="ITEM7.32">[38]APU!$E$15636</definedName>
    <definedName name="ITEM7.33">[38]APU!$E$15697</definedName>
    <definedName name="ITEM7.34">[38]APU!$E$15758</definedName>
    <definedName name="ITEM7.35">[38]APU!$E$15819</definedName>
    <definedName name="ITEM7.4">[38]APU!$E$7772</definedName>
    <definedName name="ITEM7.5">[38]APU!$E$7833</definedName>
    <definedName name="ITEM7.6">[38]APU!$E$7894</definedName>
    <definedName name="ITEM7.7">[38]APU!$E$7955</definedName>
    <definedName name="ITEM7.8">[38]APU!$E$8016</definedName>
    <definedName name="ITEM7.9">[38]APU!$E$8077</definedName>
    <definedName name="ITT" localSheetId="1">#REF!</definedName>
    <definedName name="ITT">#REF!</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l" localSheetId="1" hidden="1">{"via1",#N/A,TRUE,"general";"via2",#N/A,TRUE,"general";"via3",#N/A,TRUE,"general"}</definedName>
    <definedName name="iul"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VA">'[27]ELE-APU'!$L$1</definedName>
    <definedName name="IVA_UTIL">[13]DATOS!$D$11</definedName>
    <definedName name="IVAConsultoria" localSheetId="1">#REF!</definedName>
    <definedName name="IVAConsultoria">#REF!</definedName>
    <definedName name="IVASobreUtilidad" localSheetId="1">#REF!</definedName>
    <definedName name="IVASobreUtilidad">#REF!</definedName>
    <definedName name="IvaSUtl" localSheetId="1">[49]PRESUPUESTO!#REF!</definedName>
    <definedName name="IvaSUtl">[49]PRESUPUESTO!#REF!</definedName>
    <definedName name="iyuiuyi" localSheetId="1" hidden="1">{"via1",#N/A,TRUE,"general";"via2",#N/A,TRUE,"general";"via3",#N/A,TRUE,"general"}</definedName>
    <definedName name="iyuiuyi" hidden="1">{"via1",#N/A,TRUE,"general";"via2",#N/A,TRUE,"general";"via3",#N/A,TRUE,"general"}</definedName>
    <definedName name="IZQ_AUX">LEFT([27]Auxiliares!$B1,2)</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ARZ">#REF!</definedName>
    <definedName name="jd" localSheetId="1" hidden="1">{"via1",#N/A,TRUE,"general";"via2",#N/A,TRUE,"general";"via3",#N/A,TRUE,"general"}</definedName>
    <definedName name="jd" hidden="1">{"via1",#N/A,TRUE,"general";"via2",#N/A,TRUE,"general";"via3",#N/A,TRUE,"general"}</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gfj" localSheetId="1" hidden="1">{"via1",#N/A,TRUE,"general";"via2",#N/A,TRUE,"general";"via3",#N/A,TRUE,"general"}</definedName>
    <definedName name="jgfj" hidden="1">{"via1",#N/A,TRUE,"general";"via2",#N/A,TRUE,"general";"via3",#N/A,TRUE,"general"}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jyj" localSheetId="1" hidden="1">{"via1",#N/A,TRUE,"general";"via2",#N/A,TRUE,"general";"via3",#N/A,TRUE,"general"}</definedName>
    <definedName name="jhjyj" hidden="1">{"via1",#N/A,TRUE,"general";"via2",#N/A,TRUE,"general";"via3",#N/A,TRUE,"general"}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j" localSheetId="1" hidden="1">{"via1",#N/A,TRUE,"general";"via2",#N/A,TRUE,"general";"via3",#N/A,TRUE,"general"}</definedName>
    <definedName name="jj" hidden="1">{"via1",#N/A,TRUE,"general";"via2",#N/A,TRUE,"general";"via3",#N/A,TRUE,"general"}</definedName>
    <definedName name="jjfq" localSheetId="1" hidden="1">{"via1",#N/A,TRUE,"general";"via2",#N/A,TRUE,"general";"via3",#N/A,TRUE,"general"}</definedName>
    <definedName name="jjfq" hidden="1">{"via1",#N/A,TRUE,"general";"via2",#N/A,TRUE,"general";"via3",#N/A,TRUE,"general"}</definedName>
    <definedName name="jjjhjddfg" localSheetId="1" hidden="1">{"via1",#N/A,TRUE,"general";"via2",#N/A,TRUE,"general";"via3",#N/A,TRUE,"general"}</definedName>
    <definedName name="jjjhjddfg"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yjy" localSheetId="1" hidden="1">{"via1",#N/A,TRUE,"general";"via2",#N/A,TRUE,"general";"via3",#N/A,TRUE,"general"}</definedName>
    <definedName name="jjyjy" hidden="1">{"via1",#N/A,TRUE,"general";"via2",#N/A,TRUE,"general";"via3",#N/A,TRUE,"general"}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l" localSheetId="1" hidden="1">{"TAB1",#N/A,TRUE,"GENERAL";"TAB2",#N/A,TRUE,"GENERAL";"TAB3",#N/A,TRUE,"GENERAL";"TAB4",#N/A,TRUE,"GENERAL";"TAB5",#N/A,TRUE,"GENERAL"}</definedName>
    <definedName name="jkl" hidden="1">{"TAB1",#N/A,TRUE,"GENERAL";"TAB2",#N/A,TRUE,"GENERAL";"TAB3",#N/A,TRUE,"GENERAL";"TAB4",#N/A,TRUE,"GENERAL";"TAB5",#N/A,TRUE,"GENERAL"}</definedName>
    <definedName name="Jornal">[14]Jornal!$A$12:$I$31</definedName>
    <definedName name="JRYJ" localSheetId="1" hidden="1">{"via1",#N/A,TRUE,"general";"via2",#N/A,TRUE,"general";"via3",#N/A,TRUE,"general"}</definedName>
    <definedName name="JRYJ" hidden="1">{"via1",#N/A,TRUE,"general";"via2",#N/A,TRUE,"general";"via3",#N/A,TRUE,"general"}</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uj" localSheetId="1" hidden="1">{"via1",#N/A,TRUE,"general";"via2",#N/A,TRUE,"general";"via3",#N/A,TRUE,"general"}</definedName>
    <definedName name="juj"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L" localSheetId="1">#REF!</definedName>
    <definedName name="JUL">#REF!</definedName>
    <definedName name="JUN" localSheetId="1">#REF!</definedName>
    <definedName name="JUN">#REF!</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yjt7" localSheetId="1" hidden="1">{"via1",#N/A,TRUE,"general";"via2",#N/A,TRUE,"general";"via3",#N/A,TRUE,"general"}</definedName>
    <definedName name="jyjt7"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K0F1" localSheetId="1">#REF!</definedName>
    <definedName name="K0F1">#REF!</definedName>
    <definedName name="K0F2" localSheetId="1">#REF!</definedName>
    <definedName name="K0F2">#REF!</definedName>
    <definedName name="K10ALO" localSheetId="1">#REF!</definedName>
    <definedName name="K10ALO">#REF!</definedName>
    <definedName name="K11ALO" localSheetId="1">#REF!</definedName>
    <definedName name="K11ALO">#REF!</definedName>
    <definedName name="K1F1" localSheetId="1">#REF!</definedName>
    <definedName name="K1F1">#REF!</definedName>
    <definedName name="K1F2" localSheetId="1">#REF!</definedName>
    <definedName name="K1F2">#REF!</definedName>
    <definedName name="K2F1" localSheetId="1">#REF!</definedName>
    <definedName name="K2F1">#REF!</definedName>
    <definedName name="K2F2" localSheetId="1">#REF!</definedName>
    <definedName name="K2F2">#REF!</definedName>
    <definedName name="K3F1" localSheetId="1">#REF!</definedName>
    <definedName name="K3F1">#REF!</definedName>
    <definedName name="K3F2" localSheetId="1">#REF!</definedName>
    <definedName name="K3F2">#REF!</definedName>
    <definedName name="K4F1" localSheetId="1">#REF!</definedName>
    <definedName name="K4F1">#REF!</definedName>
    <definedName name="K4F2" localSheetId="1">#REF!</definedName>
    <definedName name="K4F2">#REF!</definedName>
    <definedName name="K5F1" localSheetId="1">#REF!</definedName>
    <definedName name="K5F1">#REF!</definedName>
    <definedName name="K5F2" localSheetId="1">#REF!</definedName>
    <definedName name="K5F2">#REF!</definedName>
    <definedName name="K6F1" localSheetId="1">#REF!</definedName>
    <definedName name="K6F1">#REF!</definedName>
    <definedName name="K6F2" localSheetId="1">#REF!</definedName>
    <definedName name="K6F2">#REF!</definedName>
    <definedName name="K7F1" localSheetId="1">#REF!</definedName>
    <definedName name="K7F1">#REF!</definedName>
    <definedName name="K7F2" localSheetId="1">#REF!</definedName>
    <definedName name="K7F2">#REF!</definedName>
    <definedName name="K8ALO" localSheetId="1">#REF!</definedName>
    <definedName name="K8ALO">#REF!</definedName>
    <definedName name="K8F1" localSheetId="1">#REF!</definedName>
    <definedName name="K8F1">#REF!</definedName>
    <definedName name="K8F2" localSheetId="1">#REF!</definedName>
    <definedName name="K8F2">#REF!</definedName>
    <definedName name="K9ALO" localSheetId="1">#REF!</definedName>
    <definedName name="K9ALO">#REF!</definedName>
    <definedName name="KHGGH" localSheetId="1" hidden="1">{"via1",#N/A,TRUE,"general";"via2",#N/A,TRUE,"general";"via3",#N/A,TRUE,"general"}</definedName>
    <definedName name="KHGGH" hidden="1">{"via1",#N/A,TRUE,"general";"via2",#N/A,TRUE,"general";"via3",#N/A,TRUE,"general"}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ikik" localSheetId="1" hidden="1">{"via1",#N/A,TRUE,"general";"via2",#N/A,TRUE,"general";"via3",#N/A,TRUE,"general"}</definedName>
    <definedName name="kikik" hidden="1">{"via1",#N/A,TRUE,"general";"via2",#N/A,TRUE,"general";"via3",#N/A,TRUE,"general"}</definedName>
    <definedName name="kjhkd" localSheetId="1" hidden="1">{"via1",#N/A,TRUE,"general";"via2",#N/A,TRUE,"general";"via3",#N/A,TRUE,"general"}</definedName>
    <definedName name="kjhkd"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K" localSheetId="1">#REF!</definedName>
    <definedName name="KK">#REF!</definedName>
    <definedName name="kkkki" localSheetId="1" hidden="1">{"via1",#N/A,TRUE,"general";"via2",#N/A,TRUE,"general";"via3",#N/A,TRUE,"general"}</definedName>
    <definedName name="kkkki" hidden="1">{"via1",#N/A,TRUE,"general";"via2",#N/A,TRUE,"general";"via3",#N/A,TRUE,"general"}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O" localSheetId="1" hidden="1">#REF!</definedName>
    <definedName name="KO" hidden="1">#REF!</definedName>
    <definedName name="krtrk" localSheetId="1" hidden="1">{"via1",#N/A,TRUE,"general";"via2",#N/A,TRUE,"general";"via3",#N/A,TRUE,"general"}</definedName>
    <definedName name="krtrk" hidden="1">{"via1",#N/A,TRUE,"general";"via2",#N/A,TRUE,"general";"via3",#N/A,TRUE,"general"}</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l" comment="Codigo Insumo">[50]Insumos!$A$4:$A$1761</definedName>
    <definedName name="Lavamanos" localSheetId="1">[10]Insumos!#REF!</definedName>
    <definedName name="Lavamanos">[10]Insumos!#REF!</definedName>
    <definedName name="LEBM" localSheetId="1">#REF!</definedName>
    <definedName name="LEBM">#REF!</definedName>
    <definedName name="LICITACION" localSheetId="1">#REF!</definedName>
    <definedName name="LICITACION">#REF!</definedName>
    <definedName name="LIMA" localSheetId="1">#REF!</definedName>
    <definedName name="LIMA">#REF!</definedName>
    <definedName name="LISBASE1">'[51]Lista Base'!$A$4:$C$2691</definedName>
    <definedName name="LISBASE2">'[52]Lista Base'!$A$4:$D$1999</definedName>
    <definedName name="List_cuadrillas">[35]Salarios!$D$8:$P$8</definedName>
    <definedName name="LISTADOEQUIPOS">[9]Equipo!$A$16:$A$80</definedName>
    <definedName name="LISTADOMATERIALES">[9]Material!$A$11:$A$1009</definedName>
    <definedName name="LISTADOMO">[9]M.Obra!$A$21:$A$50</definedName>
    <definedName name="LISTADOTRANSPORTES">[9]Transp.!$A$16:$A$50</definedName>
    <definedName name="LISTON">[46]INSUMOS!$D$563</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kj" localSheetId="1" hidden="1">{"via1",#N/A,TRUE,"general";"via2",#N/A,TRUE,"general";"via3",#N/A,TRUE,"general"}</definedName>
    <definedName name="lkj" hidden="1">{"via1",#N/A,TRUE,"general";"via2",#N/A,TRUE,"general";"via3",#N/A,TRUE,"general"}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l">[35]PRESUPUESTO!#REF!</definedName>
    <definedName name="LLANTAS" localSheetId="1">#REF!</definedName>
    <definedName name="LLANTAS">#REF!</definedName>
    <definedName name="llenov" localSheetId="1">#REF!</definedName>
    <definedName name="llenov">#REF!</definedName>
    <definedName name="lllllh" localSheetId="1" hidden="1">{"via1",#N/A,TRUE,"general";"via2",#N/A,TRUE,"general";"via3",#N/A,TRUE,"general"}</definedName>
    <definedName name="lllllh" hidden="1">{"via1",#N/A,TRUE,"general";"via2",#N/A,TRUE,"general";"via3",#N/A,TRUE,"general"}</definedName>
    <definedName name="lllllllo" localSheetId="1" hidden="1">{"via1",#N/A,TRUE,"general";"via2",#N/A,TRUE,"general";"via3",#N/A,TRUE,"general"}</definedName>
    <definedName name="lllllllo" hidden="1">{"via1",#N/A,TRUE,"general";"via2",#N/A,TRUE,"general";"via3",#N/A,TRUE,"general"}</definedName>
    <definedName name="LO" localSheetId="1">#REF!,#REF!,#REF!,#REF!,#REF!,#REF!,#REF!</definedName>
    <definedName name="LO">#REF!,#REF!,#REF!,#REF!,#REF!,#REF!,#REF!</definedName>
    <definedName name="LOCA">[53]!absc</definedName>
    <definedName name="LOCA1">[53]!absc</definedName>
    <definedName name="LOCALIZACIONV" localSheetId="1">#REF!</definedName>
    <definedName name="LOCALIZACIONV">#REF!</definedName>
    <definedName name="localizamuro" localSheetId="1">#REF!</definedName>
    <definedName name="localizamuro">#REF!</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ng1">#REF!</definedName>
    <definedName name="long2">#REF!</definedName>
    <definedName name="long3">#REF!</definedName>
    <definedName name="long4">#REF!</definedName>
    <definedName name="long5">#REF!</definedName>
    <definedName name="long6">#REF!</definedName>
    <definedName name="Longitud" localSheetId="1">#REF!</definedName>
    <definedName name="Longitud">#REF!</definedName>
    <definedName name="Longitud1" localSheetId="1">#REF!</definedName>
    <definedName name="Longitud1">#REF!</definedName>
    <definedName name="Longitud2" localSheetId="1">#REF!</definedName>
    <definedName name="Longitud2">#REF!</definedName>
    <definedName name="LP">'[19]CIRCUITOS CODENSA'!#REF!</definedName>
    <definedName name="lplpl" localSheetId="1" hidden="1">{"via1",#N/A,TRUE,"general";"via2",#N/A,TRUE,"general";"via3",#N/A,TRUE,"general"}</definedName>
    <definedName name="lplpl" hidden="1">{"via1",#N/A,TRUE,"general";"via2",#N/A,TRUE,"general";"via3",#N/A,TRUE,"general"}</definedName>
    <definedName name="LUISA">#REF!</definedName>
    <definedName name="m" localSheetId="1">#REF!</definedName>
    <definedName name="m">#REF!</definedName>
    <definedName name="M.O" comment="Mano de obra">[21]M.Obra!$B$35:$B$42</definedName>
    <definedName name="mac" localSheetId="1">#REF!</definedName>
    <definedName name="mac">#REF!</definedName>
    <definedName name="mafdsf" localSheetId="1" hidden="1">{"via1",#N/A,TRUE,"general";"via2",#N/A,TRUE,"general";"via3",#N/A,TRUE,"general"}</definedName>
    <definedName name="mafdsf" hidden="1">{"via1",#N/A,TRUE,"general";"via2",#N/A,TRUE,"general";"via3",#N/A,TRUE,"general"}</definedName>
    <definedName name="MAL">'[54]Estado Resumen'!#REF!&lt;2.5</definedName>
    <definedName name="MALLA" localSheetId="1">#REF!</definedName>
    <definedName name="MALLA">#REF!</definedName>
    <definedName name="MALLA2" localSheetId="1">#REF!</definedName>
    <definedName name="MALLA2">#REF!</definedName>
    <definedName name="MALO" localSheetId="1">'[55]ESTADO VÍA-CRIT.TECNICO'!#REF!&lt;2.5</definedName>
    <definedName name="MALO">'[55]ESTADO VÍA-CRIT.TECNICO'!#REF!&lt;2.5</definedName>
    <definedName name="MANODEOBRA">[9]M.Obra!$A$21:$I$50</definedName>
    <definedName name="mantenimiento" localSheetId="1">'[56]COSTOS OFICINA'!#REF!</definedName>
    <definedName name="mantenimiento">'[56]COSTOS OFICINA'!#REF!</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aow" localSheetId="1" hidden="1">{"via1",#N/A,TRUE,"general";"via2",#N/A,TRUE,"general";"via3",#N/A,TRUE,"general"}</definedName>
    <definedName name="maow" hidden="1">{"via1",#N/A,TRUE,"general";"via2",#N/A,TRUE,"general";"via3",#N/A,TRUE,"general"}</definedName>
    <definedName name="MAQUINAR">[25]Insum!$A$68:$H$98</definedName>
    <definedName name="Maquinaria">'[22]Maqui Equip'!$B$1:$B$65536</definedName>
    <definedName name="MAR" localSheetId="1">#REF!</definedName>
    <definedName name="MAR">#REF!</definedName>
    <definedName name="MARS" localSheetId="1">#REF!</definedName>
    <definedName name="MARS">#REF!</definedName>
    <definedName name="masor" localSheetId="1" hidden="1">{"via1",#N/A,TRUE,"general";"via2",#N/A,TRUE,"general";"via3",#N/A,TRUE,"general"}</definedName>
    <definedName name="masor" hidden="1">{"via1",#N/A,TRUE,"general";"via2",#N/A,TRUE,"general";"via3",#N/A,TRUE,"general"}</definedName>
    <definedName name="MAT">#REF!</definedName>
    <definedName name="MATER">[41]MATERIAL!$B$3:$B$580</definedName>
    <definedName name="MATERIALES">[41]MATERIAL!$B$2:$D$580</definedName>
    <definedName name="MATSUB">[8]INSUMOS!$D$115</definedName>
    <definedName name="MAY" localSheetId="1">#REF!</definedName>
    <definedName name="MAY">#REF!</definedName>
    <definedName name="MDC" localSheetId="1">#REF!</definedName>
    <definedName name="MDC">#REF!</definedName>
    <definedName name="mdd" localSheetId="1" hidden="1">{"via1",#N/A,TRUE,"general";"via2",#N/A,TRUE,"general";"via3",#N/A,TRUE,"general"}</definedName>
    <definedName name="mdd" hidden="1">{"via1",#N/A,TRUE,"general";"via2",#N/A,TRUE,"general";"via3",#N/A,TRUE,"general"}</definedName>
    <definedName name="ME" localSheetId="1">#REF!</definedName>
    <definedName name="ME">#REF!</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ses" localSheetId="1">#REF!</definedName>
    <definedName name="meses">#REF!</definedName>
    <definedName name="MEZASF" localSheetId="1">#REF!</definedName>
    <definedName name="MEZASF">#REF!</definedName>
    <definedName name="MEZCL">[8]INSUMOS!$D$158</definedName>
    <definedName name="MEZCLADORA" localSheetId="1">#REF!</definedName>
    <definedName name="MEZCLADORA">#REF!</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ghm" localSheetId="1" hidden="1">{"via1",#N/A,TRUE,"general";"via2",#N/A,TRUE,"general";"via3",#N/A,TRUE,"general"}</definedName>
    <definedName name="mghm" hidden="1">{"via1",#N/A,TRUE,"general";"via2",#N/A,TRUE,"general";"via3",#N/A,TRUE,"general"}</definedName>
    <definedName name="MI" localSheetId="1">#REF!,#REF!,#REF!,#REF!,#REF!,#REF!,#REF!</definedName>
    <definedName name="MI">#REF!,#REF!,#REF!,#REF!,#REF!,#REF!,#REF!</definedName>
    <definedName name="Mínimo" localSheetId="1">#REF!</definedName>
    <definedName name="Mínimo">#REF!</definedName>
    <definedName name="mjmj" localSheetId="1" hidden="1">{"via1",#N/A,TRUE,"general";"via2",#N/A,TRUE,"general";"via3",#N/A,TRUE,"general"}</definedName>
    <definedName name="mjmj"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L" localSheetId="1">#REF!,#REF!,#REF!,#REF!,#REF!,#REF!,#REF!</definedName>
    <definedName name="ML">#REF!,#REF!,#REF!,#REF!,#REF!,#REF!,#REF!</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h" localSheetId="1" hidden="1">{"via1",#N/A,TRUE,"general";"via2",#N/A,TRUE,"general";"via3",#N/A,TRUE,"general"}</definedName>
    <definedName name="mmmh" hidden="1">{"via1",#N/A,TRUE,"general";"via2",#N/A,TRUE,"general";"via3",#N/A,TRUE,"general"}</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mg" localSheetId="1" hidden="1">{"via1",#N/A,TRUE,"general";"via2",#N/A,TRUE,"general";"via3",#N/A,TRUE,"general"}</definedName>
    <definedName name="mmmmmmg"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O">'[19]CIRCUITOS CODENSA'!#REF!</definedName>
    <definedName name="Montenegro" localSheetId="1">#REF!</definedName>
    <definedName name="Montenegro">#REF!</definedName>
    <definedName name="MORT13" localSheetId="1">#REF!</definedName>
    <definedName name="MORT13">#REF!</definedName>
    <definedName name="MOTO" localSheetId="1">#REF!</definedName>
    <definedName name="MOTO">#REF!</definedName>
    <definedName name="motosierra" localSheetId="1">[26]Mater!#REF!</definedName>
    <definedName name="motosierra">[26]Mater!#REF!</definedName>
    <definedName name="MU" localSheetId="1">'[19]CIRCUITOS CODENSA'!#REF!</definedName>
    <definedName name="MU">'[19]CIRCUITOS CODENSA'!#REF!</definedName>
    <definedName name="MUROCV" localSheetId="1">#REF!</definedName>
    <definedName name="MUROCV">#REF!</definedName>
    <definedName name="MURTOLETE" localSheetId="1">#REF!</definedName>
    <definedName name="MURTOLETE">#REF!</definedName>
    <definedName name="MZ" localSheetId="1">'[19]CIRCUITOS CODENSA'!#REF!</definedName>
    <definedName name="MZ">'[19]CIRCUITOS CODENSA'!#REF!</definedName>
    <definedName name="N" localSheetId="1">IF(ISERROR(NA),"",NA)</definedName>
    <definedName name="N">IF(ISERROR(NA),"",NA)</definedName>
    <definedName name="n_riostras" localSheetId="1">#REF!</definedName>
    <definedName name="n_riostras">#REF!</definedName>
    <definedName name="nbvnv" localSheetId="1" hidden="1">{"via1",#N/A,TRUE,"general";"via2",#N/A,TRUE,"general";"via3",#N/A,TRUE,"general"}</definedName>
    <definedName name="nbvnv" hidden="1">{"via1",#N/A,TRUE,"general";"via2",#N/A,TRUE,"general";"via3",#N/A,TRUE,"general"}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EWJ">#REF!</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g" localSheetId="1" hidden="1">{"via1",#N/A,TRUE,"general";"via2",#N/A,TRUE,"general";"via3",#N/A,TRUE,"general"}</definedName>
    <definedName name="nfg"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fh" localSheetId="1" hidden="1">{"via1",#N/A,TRUE,"general";"via2",#N/A,TRUE,"general";"via3",#N/A,TRUE,"general"}</definedName>
    <definedName name="ngfh"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dr" localSheetId="1" hidden="1">{"via1",#N/A,TRUE,"general";"via2",#N/A,TRUE,"general";"via3",#N/A,TRUE,"general"}</definedName>
    <definedName name="nhndr" hidden="1">{"via1",#N/A,TRUE,"general";"via2",#N/A,TRUE,"general";"via3",#N/A,TRUE,"general"}</definedName>
    <definedName name="ninguno" localSheetId="1">#REF!</definedName>
    <definedName name="ninguno">#REF!</definedName>
    <definedName name="NM" localSheetId="1">#REF!</definedName>
    <definedName name="NM">#REF!</definedName>
    <definedName name="nmmmm" localSheetId="1" hidden="1">{"via1",#N/A,TRUE,"general";"via2",#N/A,TRUE,"general";"via3",#N/A,TRUE,"general"}</definedName>
    <definedName name="nmmmm" hidden="1">{"via1",#N/A,TRUE,"general";"via2",#N/A,TRUE,"general";"via3",#N/A,TRUE,"general"}</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hd" localSheetId="1" hidden="1">{"via1",#N/A,TRUE,"general";"via2",#N/A,TRUE,"general";"via3",#N/A,TRUE,"general"}</definedName>
    <definedName name="nnnhd"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h" localSheetId="1" hidden="1">{"via1",#N/A,TRUE,"general";"via2",#N/A,TRUE,"general";"via3",#N/A,TRUE,"general"}</definedName>
    <definedName name="nnnnnh" hidden="1">{"via1",#N/A,TRUE,"general";"via2",#N/A,TRUE,"general";"via3",#N/A,TRUE,"general"}</definedName>
    <definedName name="NoFacturable" localSheetId="1">#REF!</definedName>
    <definedName name="NoFacturable">#REF!</definedName>
    <definedName name="NOMBRE" localSheetId="1">#REF!</definedName>
    <definedName name="NOMBRE">#REF!</definedName>
    <definedName name="NOV" localSheetId="1">#REF!</definedName>
    <definedName name="NOV">#REF!</definedName>
    <definedName name="NUNI" localSheetId="1">#REF!</definedName>
    <definedName name="NUNI">#REF!</definedName>
    <definedName name="nxn" localSheetId="1" hidden="1">{"via1",#N/A,TRUE,"general";"via2",#N/A,TRUE,"general";"via3",#N/A,TRUE,"general"}</definedName>
    <definedName name="nxn" hidden="1">{"via1",#N/A,TRUE,"general";"via2",#N/A,TRUE,"general";"via3",#N/A,TRUE,"general"}</definedName>
    <definedName name="ñpñpñ" localSheetId="1" hidden="1">{"via1",#N/A,TRUE,"general";"via2",#N/A,TRUE,"general";"via3",#N/A,TRUE,"general"}</definedName>
    <definedName name="ñpñpñ" hidden="1">{"via1",#N/A,TRUE,"general";"via2",#N/A,TRUE,"general";"via3",#N/A,TRUE,"general"}</definedName>
    <definedName name="o9o9" localSheetId="1" hidden="1">{"via1",#N/A,TRUE,"general";"via2",#N/A,TRUE,"general";"via3",#N/A,TRUE,"general"}</definedName>
    <definedName name="o9o9" hidden="1">{"via1",#N/A,TRUE,"general";"via2",#N/A,TRUE,"general";"via3",#N/A,TRUE,"general"}</definedName>
    <definedName name="Obra" localSheetId="1">#REF!</definedName>
    <definedName name="Obra">[32]Datos!$B$1</definedName>
    <definedName name="OBRAS" localSheetId="1">#REF!</definedName>
    <definedName name="OBRAS">#REF!</definedName>
    <definedName name="OCT" localSheetId="1">#REF!</definedName>
    <definedName name="OCT">#REF!</definedName>
    <definedName name="OFI" localSheetId="1">#REF!</definedName>
    <definedName name="OFI">#REF!</definedName>
    <definedName name="Oficina" localSheetId="1">#REF!</definedName>
    <definedName name="Oficina">#REF!</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UOIU" localSheetId="1" hidden="1">{"via1",#N/A,TRUE,"general";"via2",#N/A,TRUE,"general";"via3",#N/A,TRUE,"general"}</definedName>
    <definedName name="OIUOIU" hidden="1">{"via1",#N/A,TRUE,"general";"via2",#N/A,TRUE,"general";"via3",#N/A,TRUE,"general"}</definedName>
    <definedName name="ooo" localSheetId="1" hidden="1">{"via1",#N/A,TRUE,"general";"via2",#N/A,TRUE,"general";"via3",#N/A,TRUE,"general"}</definedName>
    <definedName name="ooo" hidden="1">{"via1",#N/A,TRUE,"general";"via2",#N/A,TRUE,"general";"via3",#N/A,TRUE,"general"}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s" localSheetId="1" hidden="1">{"via1",#N/A,TRUE,"general";"via2",#N/A,TRUE,"general";"via3",#N/A,TRUE,"general"}</definedName>
    <definedName name="oooos" hidden="1">{"via1",#N/A,TRUE,"general";"via2",#N/A,TRUE,"general";"via3",#N/A,TRUE,"general"}</definedName>
    <definedName name="OrigenConsultoria" localSheetId="1">#REF!</definedName>
    <definedName name="OrigenConsultoria">#REF!</definedName>
    <definedName name="OrigenObra" localSheetId="1">#REF!</definedName>
    <definedName name="OrigenObra">#REF!</definedName>
    <definedName name="ORO" localSheetId="1">#REF!</definedName>
    <definedName name="ORO">#REF!</definedName>
    <definedName name="p0p0" localSheetId="1" hidden="1">{"via1",#N/A,TRUE,"general";"via2",#N/A,TRUE,"general";"via3",#N/A,TRUE,"general"}</definedName>
    <definedName name="p0p0" hidden="1">{"via1",#N/A,TRUE,"general";"via2",#N/A,TRUE,"general";"via3",#N/A,TRUE,"general"}</definedName>
    <definedName name="P1_">#REF!</definedName>
    <definedName name="P2_">#REF!</definedName>
    <definedName name="P3_">#REF!</definedName>
    <definedName name="P4_">#REF!</definedName>
    <definedName name="P5_">#REF!</definedName>
    <definedName name="P6_">#REF!</definedName>
    <definedName name="P7_">#REF!</definedName>
    <definedName name="P8_">#REF!</definedName>
    <definedName name="PA">[35]PRESUPUESTO!#REF!</definedName>
    <definedName name="Paraguaycito" localSheetId="1">#REF!</definedName>
    <definedName name="Paraguaycito">#REF!</definedName>
    <definedName name="PARBOX" localSheetId="1">#REF!</definedName>
    <definedName name="PARBOX">#REF!</definedName>
    <definedName name="pasamanos" localSheetId="1">#REF!</definedName>
    <definedName name="pasamanos">#REF!</definedName>
    <definedName name="pavimento" localSheetId="1">#REF!</definedName>
    <definedName name="pavimento">#REF!</definedName>
    <definedName name="PAVRIG20">#REF!</definedName>
    <definedName name="PB" localSheetId="1">[35]PRESUPUESTO!#REF!</definedName>
    <definedName name="PB">[35]PRESUPUESTO!#REF!</definedName>
    <definedName name="PC" localSheetId="1">[35]PRESUPUESTO!#REF!</definedName>
    <definedName name="PC">[35]PRESUPUESTO!#REF!</definedName>
    <definedName name="PE">[35]PRESUPUESTO!#REF!</definedName>
    <definedName name="PersonalProfesional" localSheetId="1">#REF!</definedName>
    <definedName name="PersonalProfesional">#REF!</definedName>
    <definedName name="PersonalTecnico" localSheetId="1">#REF!</definedName>
    <definedName name="PersonalTecnico">#REF!</definedName>
    <definedName name="PESO14.2" localSheetId="1">#REF!</definedName>
    <definedName name="PESO14.2">#REF!</definedName>
    <definedName name="PESO14.3" localSheetId="1">#REF!</definedName>
    <definedName name="PESO14.3">#REF!</definedName>
    <definedName name="PESO14.4" localSheetId="1">#REF!</definedName>
    <definedName name="PESO14.4">#REF!</definedName>
    <definedName name="Pinos">#REF!</definedName>
    <definedName name="pk">#REF!</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L">[35]PRESUPUESTO!#REF!</definedName>
    <definedName name="PLACALIG50">'[8]A.P.U.'!$G$482</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zoEnMeses" localSheetId="1">#REF!</definedName>
    <definedName name="PlazoEnMeses">#REF!</definedName>
    <definedName name="PLDM">[46]INSUMOS!$D$683</definedName>
    <definedName name="Plegable" localSheetId="1">#REF!</definedName>
    <definedName name="Plegable">#REF!</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MT" localSheetId="1">#REF!</definedName>
    <definedName name="PMT">#REF!</definedName>
    <definedName name="POF" localSheetId="1">#REF!</definedName>
    <definedName name="POF">#REF!</definedName>
    <definedName name="POIUP" localSheetId="1" hidden="1">{"via1",#N/A,TRUE,"general";"via2",#N/A,TRUE,"general";"via3",#N/A,TRUE,"general"}</definedName>
    <definedName name="POIUP" hidden="1">{"via1",#N/A,TRUE,"general";"via2",#N/A,TRUE,"general";"via3",#N/A,TRUE,"general"}</definedName>
    <definedName name="popop" localSheetId="1" hidden="1">{"via1",#N/A,TRUE,"general";"via2",#N/A,TRUE,"general";"via3",#N/A,TRUE,"general"}</definedName>
    <definedName name="popop" hidden="1">{"via1",#N/A,TRUE,"general";"via2",#N/A,TRUE,"general";"via3",#N/A,TRUE,"general"}</definedName>
    <definedName name="popp" localSheetId="1" hidden="1">{"via1",#N/A,TRUE,"general";"via2",#N/A,TRUE,"general";"via3",#N/A,TRUE,"general"}</definedName>
    <definedName name="popp" hidden="1">{"via1",#N/A,TRUE,"general";"via2",#N/A,TRUE,"general";"via3",#N/A,TRUE,"general"}</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uig" localSheetId="1" hidden="1">{"via1",#N/A,TRUE,"general";"via2",#N/A,TRUE,"general";"via3",#N/A,TRUE,"general"}</definedName>
    <definedName name="pouig" hidden="1">{"via1",#N/A,TRUE,"general";"via2",#N/A,TRUE,"general";"via3",#N/A,TRUE,"general"}</definedName>
    <definedName name="ppppp9" localSheetId="1" hidden="1">{"via1",#N/A,TRUE,"general";"via2",#N/A,TRUE,"general";"via3",#N/A,TRUE,"general"}</definedName>
    <definedName name="ppppp9" hidden="1">{"via1",#N/A,TRUE,"general";"via2",#N/A,TRUE,"general";"via3",#N/A,TRUE,"general"}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qroj" localSheetId="1" hidden="1">{"via1",#N/A,TRUE,"general";"via2",#N/A,TRUE,"general";"via3",#N/A,TRUE,"general"}</definedName>
    <definedName name="pqroj" hidden="1">{"via1",#N/A,TRUE,"general";"via2",#N/A,TRUE,"general";"via3",#N/A,TRUE,"general"}</definedName>
    <definedName name="pre" localSheetId="1">#REF!</definedName>
    <definedName name="pre">#REF!</definedName>
    <definedName name="PRELIMINAR" localSheetId="1">#REF!</definedName>
    <definedName name="PRELIMINAR">#REF!</definedName>
    <definedName name="PREST" localSheetId="1">#REF!</definedName>
    <definedName name="PREST">#REF!</definedName>
    <definedName name="PrestacionesSeguridadOtros" localSheetId="1">#REF!</definedName>
    <definedName name="PrestacionesSeguridadOtros">#REF!</definedName>
    <definedName name="PRESUPUESTADO" localSheetId="1">#REF!</definedName>
    <definedName name="PRESUPUESTADO">#REF!</definedName>
    <definedName name="PRIMER" localSheetId="1" hidden="1">{"via1",#N/A,TRUE,"general";"via2",#N/A,TRUE,"general";"via3",#N/A,TRUE,"general"}</definedName>
    <definedName name="PRIMER" hidden="1">{"via1",#N/A,TRUE,"general";"via2",#N/A,TRUE,"general";"via3",#N/A,TRUE,"general"}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nt_Area_MI">#REF!</definedName>
    <definedName name="Profesional" localSheetId="1">#REF!</definedName>
    <definedName name="Profesional">#REF!</definedName>
    <definedName name="PROP">[13]DATOS!$D$7</definedName>
    <definedName name="PROPONE" localSheetId="1">#REF!</definedName>
    <definedName name="PROPONE">#REF!</definedName>
    <definedName name="Proponente" localSheetId="1">#REF!</definedName>
    <definedName name="Proponente">#REF!</definedName>
    <definedName name="prueba" localSheetId="1">#REF!</definedName>
    <definedName name="prueba">#REF!</definedName>
    <definedName name="PRUEBA2">#REF!</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s" localSheetId="1" hidden="1">{"via1",#N/A,TRUE,"general";"via2",#N/A,TRUE,"general";"via3",#N/A,TRUE,"general"}</definedName>
    <definedName name="ptopes" hidden="1">{"via1",#N/A,TRUE,"general";"via2",#N/A,TRUE,"general";"via3",#N/A,TRUE,"general"}</definedName>
    <definedName name="PUERTAS_PISO_1">#REF!</definedName>
    <definedName name="PUERTAS_PISO_2">#REF!</definedName>
    <definedName name="PUERTAS_PISO_3">#REF!</definedName>
    <definedName name="PUERTAS_PISO_4">#REF!</definedName>
    <definedName name="PUERTAS_PISO_5">#REF!</definedName>
    <definedName name="PUERTAS_Y_VENTANAS">#REF!</definedName>
    <definedName name="PUNT" localSheetId="1">#REF!</definedName>
    <definedName name="PUNT">[12]INSUMOS!$D$688</definedName>
    <definedName name="Q" localSheetId="1">#REF!</definedName>
    <definedName name="Q">#REF!</definedName>
    <definedName name="q1q1q" localSheetId="1" hidden="1">{"via1",#N/A,TRUE,"general";"via2",#N/A,TRUE,"general";"via3",#N/A,TRUE,"general"}</definedName>
    <definedName name="q1q1q"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defqfqwreqwerqw">[10]Insumos!#REF!</definedName>
    <definedName name="qedcd" localSheetId="1" hidden="1">{"via1",#N/A,TRUE,"general";"via2",#N/A,TRUE,"general";"via3",#N/A,TRUE,"general"}</definedName>
    <definedName name="qedcd" hidden="1">{"via1",#N/A,TRUE,"general";"via2",#N/A,TRUE,"general";"via3",#N/A,TRUE,"general"}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wj" localSheetId="1" hidden="1">{"via1",#N/A,TRUE,"general";"via2",#N/A,TRUE,"general";"via3",#N/A,TRUE,"general"}</definedName>
    <definedName name="qewj" hidden="1">{"via1",#N/A,TRUE,"general";"via2",#N/A,TRUE,"general";"via3",#N/A,TRUE,"general"}</definedName>
    <definedName name="qqq" localSheetId="1">#REF!</definedName>
    <definedName name="qqq">#REF!</definedName>
    <definedName name="qqqqqw" localSheetId="1" hidden="1">{"via1",#N/A,TRUE,"general";"via2",#N/A,TRUE,"general";"via3",#N/A,TRUE,"general"}</definedName>
    <definedName name="qqqqqw" hidden="1">{"via1",#N/A,TRUE,"general";"via2",#N/A,TRUE,"general";"via3",#N/A,TRUE,"general"}</definedName>
    <definedName name="Quimbaya">#REF!</definedName>
    <definedName name="qw" localSheetId="1" hidden="1">{"via1",#N/A,TRUE,"general";"via2",#N/A,TRUE,"general";"via3",#N/A,TRUE,"general"}</definedName>
    <definedName name="qw"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RAJON" localSheetId="1">#REF!</definedName>
    <definedName name="RAJON">#REF!</definedName>
    <definedName name="RANA">[8]INSUMOS!$D$168</definedName>
    <definedName name="RECEBO" localSheetId="1">#REF!</definedName>
    <definedName name="RECEBO">#REF!</definedName>
    <definedName name="RECURSOS">'[57]REC-COD,'!$A$1:$D$962</definedName>
    <definedName name="REFPISC" localSheetId="1">#REF!</definedName>
    <definedName name="REFPISC">#REF!</definedName>
    <definedName name="REG">'[54]Estado Resumen'!XFC1&gt;2.5</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ional" localSheetId="1">#REF!</definedName>
    <definedName name="Regional">#REF!</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GULAR">'[55]ESTADO VÍA-CRIT.TECNICO'!XFC1&gt;2.5</definedName>
    <definedName name="REJHE" localSheetId="1" hidden="1">{"via1",#N/A,TRUE,"general";"via2",#N/A,TRUE,"general";"via3",#N/A,TRUE,"general"}</definedName>
    <definedName name="REJHE" hidden="1">{"via1",#N/A,TRUE,"general";"via2",#N/A,TRUE,"general";"via3",#N/A,TRUE,"general"}</definedName>
    <definedName name="rell">#REF!</definedName>
    <definedName name="relleno">#REF!</definedName>
    <definedName name="RELLG">#REF!</definedName>
    <definedName name="rer" localSheetId="1" hidden="1">{"via1",#N/A,TRUE,"general";"via2",#N/A,TRUE,"general";"via3",#N/A,TRUE,"general"}</definedName>
    <definedName name="rer" hidden="1">{"via1",#N/A,TRUE,"general";"via2",#N/A,TRUE,"general";"via3",#N/A,TRUE,"general"}</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sistenciaconductor">[34]Modelo!#REF!</definedName>
    <definedName name="RESTIT" localSheetId="1">#REF!</definedName>
    <definedName name="RESTIT">#REF!</definedName>
    <definedName name="RETIROV" localSheetId="1">#REF!</definedName>
    <definedName name="RETIROV">#REF!</definedName>
    <definedName name="RETRO" localSheetId="1">#REF!</definedName>
    <definedName name="RETRO">#REF!</definedName>
    <definedName name="RETT">#REF!</definedName>
    <definedName name="RETTRE" localSheetId="1" hidden="1">{"via1",#N/A,TRUE,"general";"via2",#N/A,TRUE,"general";"via3",#N/A,TRUE,"general"}</definedName>
    <definedName name="RETTRE" hidden="1">{"via1",#N/A,TRUE,"general";"via2",#N/A,TRUE,"general";"via3",#N/A,TRUE,"general"}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wfreg" localSheetId="1" hidden="1">{"via1",#N/A,TRUE,"general";"via2",#N/A,TRUE,"general";"via3",#N/A,TRUE,"general"}</definedName>
    <definedName name="rewfreg"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ty" localSheetId="1" hidden="1">{"via1",#N/A,TRUE,"general";"via2",#N/A,TRUE,"general";"via3",#N/A,TRUE,"general"}</definedName>
    <definedName name="reyety"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ref" localSheetId="1">#REF!</definedName>
    <definedName name="rfref">#REF!</definedName>
    <definedName name="rfrf" localSheetId="1" hidden="1">{"via1",#N/A,TRUE,"general";"via2",#N/A,TRUE,"general";"via3",#N/A,TRUE,"general"}</definedName>
    <definedName name="rfrf" hidden="1">{"via1",#N/A,TRUE,"general";"via2",#N/A,TRUE,"general";"via3",#N/A,TRUE,"general"}</definedName>
    <definedName name="rge" localSheetId="1" hidden="1">{"via1",#N/A,TRUE,"general";"via2",#N/A,TRUE,"general";"via3",#N/A,TRUE,"general"}</definedName>
    <definedName name="rge"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y" localSheetId="1" hidden="1">{"via1",#N/A,TRUE,"general";"via2",#N/A,TRUE,"general";"via3",#N/A,TRUE,"general"}</definedName>
    <definedName name="rjy" hidden="1">{"via1",#N/A,TRUE,"general";"via2",#N/A,TRUE,"general";"via3",#N/A,TRUE,"general"}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ru" localSheetId="1" hidden="1">{"via1",#N/A,TRUE,"general";"via2",#N/A,TRUE,"general";"via3",#N/A,TRUE,"general"}</definedName>
    <definedName name="rkru" hidden="1">{"via1",#N/A,TRUE,"general";"via2",#N/A,TRUE,"general";"via3",#N/A,TRUE,"general"}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RC">#REF!</definedName>
    <definedName name="rrr" localSheetId="1" hidden="1">{"via1",#N/A,TRUE,"general";"via2",#N/A,TRUE,"general";"via3",#N/A,TRUE,"general"}</definedName>
    <definedName name="rrr" hidden="1">{"via1",#N/A,TRUE,"general";"via2",#N/A,TRUE,"general";"via3",#N/A,TRUE,"general"}</definedName>
    <definedName name="rrrr" localSheetId="1">#REF!</definedName>
    <definedName name="rrrr">#REF!</definedName>
    <definedName name="rrrrrb" localSheetId="1" hidden="1">{"via1",#N/A,TRUE,"general";"via2",#N/A,TRUE,"general";"via3",#N/A,TRUE,"general"}</definedName>
    <definedName name="rrrrrb" hidden="1">{"via1",#N/A,TRUE,"general";"via2",#N/A,TRUE,"general";"via3",#N/A,TRUE,"general"}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t" localSheetId="1" hidden="1">{"via1",#N/A,TRUE,"general";"via2",#N/A,TRUE,"general";"via3",#N/A,TRUE,"general"}</definedName>
    <definedName name="rrrrt" hidden="1">{"via1",#N/A,TRUE,"general";"via2",#N/A,TRUE,"general";"via3",#N/A,TRUE,"general"}</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g" localSheetId="1" hidden="1">{"via1",#N/A,TRUE,"general";"via2",#N/A,TRUE,"general";"via3",#N/A,TRUE,"general"}</definedName>
    <definedName name="rteg" hidden="1">{"via1",#N/A,TRUE,"general";"via2",#N/A,TRUE,"general";"via3",#N/A,TRUE,"general"}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s" localSheetId="1" hidden="1">{"via1",#N/A,TRUE,"general";"via2",#N/A,TRUE,"general";"via3",#N/A,TRUE,"general"}</definedName>
    <definedName name="rtes" hidden="1">{"via1",#N/A,TRUE,"general";"via2",#N/A,TRUE,"general";"via3",#N/A,TRUE,"general"}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rthg" localSheetId="1" hidden="1">{"via1",#N/A,TRUE,"general";"via2",#N/A,TRUE,"general";"via3",#N/A,TRUE,"general"}</definedName>
    <definedName name="rthrthg" hidden="1">{"via1",#N/A,TRUE,"general";"via2",#N/A,TRUE,"general";"via3",#N/A,TRUE,"general"}</definedName>
    <definedName name="rthtrh" localSheetId="1" hidden="1">{"via1",#N/A,TRUE,"general";"via2",#N/A,TRUE,"general";"via3",#N/A,TRUE,"general"}</definedName>
    <definedName name="rthtrh"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tthy" localSheetId="1" hidden="1">{"via1",#N/A,TRUE,"general";"via2",#N/A,TRUE,"general";"via3",#N/A,TRUE,"general"}</definedName>
    <definedName name="rttthy" hidden="1">{"via1",#N/A,TRUE,"general";"via2",#N/A,TRUE,"general";"via3",#N/A,TRUE,"general"}</definedName>
    <definedName name="rtu" localSheetId="1" hidden="1">{"via1",#N/A,TRUE,"general";"via2",#N/A,TRUE,"general";"via3",#N/A,TRUE,"general"}</definedName>
    <definedName name="rtu" hidden="1">{"via1",#N/A,TRUE,"general";"via2",#N/A,TRUE,"general";"via3",#N/A,TRUE,"general"}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rtu" localSheetId="1" hidden="1">{"via1",#N/A,TRUE,"general";"via2",#N/A,TRUE,"general";"via3",#N/A,TRUE,"general"}</definedName>
    <definedName name="rturtu"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m" localSheetId="1" hidden="1">{"via1",#N/A,TRUE,"general";"via2",#N/A,TRUE,"general";"via3",#N/A,TRUE,"general"}</definedName>
    <definedName name="rtym" hidden="1">{"via1",#N/A,TRUE,"general";"via2",#N/A,TRUE,"general";"via3",#N/A,TRUE,"general"}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h" localSheetId="1" hidden="1">{"via1",#N/A,TRUE,"general";"via2",#N/A,TRUE,"general";"via3",#N/A,TRUE,"general"}</definedName>
    <definedName name="rtyrh"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ry" localSheetId="1" hidden="1">{"via1",#N/A,TRUE,"general";"via2",#N/A,TRUE,"general";"via3",#N/A,TRUE,"general"}</definedName>
    <definedName name="rtytry" hidden="1">{"via1",#N/A,TRUE,"general";"via2",#N/A,TRUE,"general";"via3",#N/A,TRUE,"general"}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tu" localSheetId="1" hidden="1">{"via1",#N/A,TRUE,"general";"via2",#N/A,TRUE,"general";"via3",#N/A,TRUE,"general"}</definedName>
    <definedName name="rutu"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trsdg" localSheetId="1" hidden="1">{"via1",#N/A,TRUE,"general";"via2",#N/A,TRUE,"general";"via3",#N/A,TRUE,"general"}</definedName>
    <definedName name="rytrsdg" hidden="1">{"via1",#N/A,TRUE,"general";"via2",#N/A,TRUE,"general";"via3",#N/A,TRUE,"general"}</definedName>
    <definedName name="S" localSheetId="1">#REF!</definedName>
    <definedName name="S">#REF!</definedName>
    <definedName name="SA" localSheetId="1">[35]PRESUPUESTO!#REF!</definedName>
    <definedName name="SA">[35]PRESUPUESTO!#REF!</definedName>
    <definedName name="saa" localSheetId="1" hidden="1">{"via1",#N/A,TRUE,"general";"via2",#N/A,TRUE,"general";"via3",#N/A,TRUE,"general"}</definedName>
    <definedName name="saa" hidden="1">{"via1",#N/A,TRUE,"general";"via2",#N/A,TRUE,"general";"via3",#N/A,TRUE,"general"}</definedName>
    <definedName name="SAD" localSheetId="1" hidden="1">{"via1",#N/A,TRUE,"general";"via2",#N/A,TRUE,"general";"via3",#N/A,TRUE,"general"}</definedName>
    <definedName name="SAD"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o" localSheetId="1" hidden="1">{"via1",#N/A,TRUE,"general";"via2",#N/A,TRUE,"general";"via3",#N/A,TRUE,"general"}</definedName>
    <definedName name="sadfo" hidden="1">{"via1",#N/A,TRUE,"general";"via2",#N/A,TRUE,"general";"via3",#N/A,TRUE,"general"}</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larios" localSheetId="1">#REF!</definedName>
    <definedName name="Salarios">#REF!</definedName>
    <definedName name="sara" localSheetId="1">#REF!</definedName>
    <definedName name="sara">#REF!</definedName>
    <definedName name="SARD40" localSheetId="1">#REF!</definedName>
    <definedName name="SARD40">#REF!</definedName>
    <definedName name="SARDINELV" localSheetId="1">#REF!</definedName>
    <definedName name="SARDINELV">#REF!</definedName>
    <definedName name="SB" localSheetId="1">[35]PRESUPUESTO!#REF!</definedName>
    <definedName name="SB">[35]PRESUPUESTO!#REF!</definedName>
    <definedName name="sbgfbgdr" localSheetId="1" hidden="1">{"via1",#N/A,TRUE,"general";"via2",#N/A,TRUE,"general";"via3",#N/A,TRUE,"general"}</definedName>
    <definedName name="sbgfbgdr" hidden="1">{"via1",#N/A,TRUE,"general";"via2",#N/A,TRUE,"general";"via3",#N/A,TRUE,"general"}</definedName>
    <definedName name="SC">[35]PRESUPUESTO!#REF!</definedName>
    <definedName name="sd" localSheetId="1" hidden="1">{"TAB1",#N/A,TRUE,"GENERAL";"TAB2",#N/A,TRUE,"GENERAL";"TAB3",#N/A,TRUE,"GENERAL";"TAB4",#N/A,TRUE,"GENERAL";"TAB5",#N/A,TRUE,"GENERAL"}</definedName>
    <definedName name="sd" hidden="1">{"TAB1",#N/A,TRUE,"GENERAL";"TAB2",#N/A,TRUE,"GENERAL";"TAB3",#N/A,TRUE,"GENERAL";"TAB4",#N/A,TRUE,"GENERAL";"TAB5",#N/A,TRUE,"GENERAL"}</definedName>
    <definedName name="sdaf" localSheetId="1" hidden="1">{"via1",#N/A,TRUE,"general";"via2",#N/A,TRUE,"general";"via3",#N/A,TRUE,"general"}</definedName>
    <definedName name="sdaf"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df" localSheetId="1" hidden="1">{"via1",#N/A,TRUE,"general";"via2",#N/A,TRUE,"general";"via3",#N/A,TRUE,"general"}</definedName>
    <definedName name="sdasdf" hidden="1">{"via1",#N/A,TRUE,"general";"via2",#N/A,TRUE,"general";"via3",#N/A,TRUE,"general"}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f" localSheetId="1">#REF!</definedName>
    <definedName name="sdf">#REF!</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d" localSheetId="1" hidden="1">{"via1",#N/A,TRUE,"general";"via2",#N/A,TRUE,"general";"via3",#N/A,TRUE,"general"}</definedName>
    <definedName name="sdfd" hidden="1">{"via1",#N/A,TRUE,"general";"via2",#N/A,TRUE,"general";"via3",#N/A,TRUE,"general"}</definedName>
    <definedName name="sdfds" localSheetId="1" hidden="1">{"via1",#N/A,TRUE,"general";"via2",#N/A,TRUE,"general";"via3",#N/A,TRUE,"general"}</definedName>
    <definedName name="sdfds"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EO" localSheetId="1" hidden="1">{"via1",#N/A,TRUE,"general";"via2",#N/A,TRUE,"general";"via3",#N/A,TRUE,"general"}</definedName>
    <definedName name="SDFEO" hidden="1">{"via1",#N/A,TRUE,"general";"via2",#N/A,TRUE,"general";"via3",#N/A,TRUE,"general"}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dsfk" localSheetId="1" hidden="1">{"via1",#N/A,TRUE,"general";"via2",#N/A,TRUE,"general";"via3",#N/A,TRUE,"general"}</definedName>
    <definedName name="sdfgdsfk" hidden="1">{"via1",#N/A,TRUE,"general";"via2",#N/A,TRUE,"general";"via3",#N/A,TRUE,"general"}</definedName>
    <definedName name="sdfgsg" localSheetId="1" hidden="1">{"via1",#N/A,TRUE,"general";"via2",#N/A,TRUE,"general";"via3",#N/A,TRUE,"general"}</definedName>
    <definedName name="sdfgsg" hidden="1">{"via1",#N/A,TRUE,"general";"via2",#N/A,TRUE,"general";"via3",#N/A,TRUE,"general"}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sd4" localSheetId="1" hidden="1">{"via1",#N/A,TRUE,"general";"via2",#N/A,TRUE,"general";"via3",#N/A,TRUE,"general"}</definedName>
    <definedName name="sdfsd4" hidden="1">{"via1",#N/A,TRUE,"general";"via2",#N/A,TRUE,"general";"via3",#N/A,TRUE,"general"}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b" localSheetId="1" hidden="1">{"via1",#N/A,TRUE,"general";"via2",#N/A,TRUE,"general";"via3",#N/A,TRUE,"general"}</definedName>
    <definedName name="sdfsdfb" hidden="1">{"via1",#N/A,TRUE,"general";"via2",#N/A,TRUE,"general";"via3",#N/A,TRUE,"general"}</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gp" localSheetId="1" hidden="1">{"via1",#N/A,TRUE,"general";"via2",#N/A,TRUE,"general";"via3",#N/A,TRUE,"general"}</definedName>
    <definedName name="sdgfgp"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g" localSheetId="1" hidden="1">{"via1",#N/A,TRUE,"general";"via2",#N/A,TRUE,"general";"via3",#N/A,TRUE,"general"}</definedName>
    <definedName name="sdgsg" hidden="1">{"via1",#N/A,TRUE,"general";"via2",#N/A,TRUE,"general";"via3",#N/A,TRUE,"general"}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sdfh" localSheetId="1" hidden="1">{"via1",#N/A,TRUE,"general";"via2",#N/A,TRUE,"general";"via3",#N/A,TRUE,"general"}</definedName>
    <definedName name="sdsdfh" hidden="1">{"via1",#N/A,TRUE,"general";"via2",#N/A,TRUE,"general";"via3",#N/A,TRUE,"general"}</definedName>
    <definedName name="SE">[35]PRESUPUESTO!#REF!</definedName>
    <definedName name="SEÑP">[58]TOTAL!$I$43</definedName>
    <definedName name="SEP" localSheetId="1">#REF!</definedName>
    <definedName name="SEP">#REF!</definedName>
    <definedName name="setrj" localSheetId="1" hidden="1">{"via1",#N/A,TRUE,"general";"via2",#N/A,TRUE,"general";"via3",#N/A,TRUE,"general"}</definedName>
    <definedName name="setrj"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F">'[19]CIRCUITOS CODENSA'!#REF!</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sd" localSheetId="1" hidden="1">{"via1",#N/A,TRUE,"general";"via2",#N/A,TRUE,"general";"via3",#N/A,TRUE,"general"}</definedName>
    <definedName name="sfsd" hidden="1">{"via1",#N/A,TRUE,"general";"via2",#N/A,TRUE,"general";"via3",#N/A,TRUE,"general"}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GI_V_INDICES_CIRCUITO_CAUSA" localSheetId="1">#REF!</definedName>
    <definedName name="SGI_V_INDICES_CIRCUITO_CAUSA">#REF!</definedName>
    <definedName name="si" localSheetId="1">#REF!</definedName>
    <definedName name="si">#REF!</definedName>
    <definedName name="SIKA1" localSheetId="1">#REF!</definedName>
    <definedName name="SIKA1">#REF!</definedName>
    <definedName name="SJ" localSheetId="1">'[19]CIRCUITOS CODENSA'!#REF!</definedName>
    <definedName name="SJ">'[19]CIRCUITOS CODENSA'!#REF!</definedName>
    <definedName name="SL" localSheetId="1">[35]PRESUPUESTO!#REF!</definedName>
    <definedName name="SL">[35]PRESUPUESTO!#REF!</definedName>
    <definedName name="SM" localSheetId="1">'[19]CIRCUITOS CODENSA'!#REF!</definedName>
    <definedName name="SM">'[19]CIRCUITOS CODENSA'!#REF!</definedName>
    <definedName name="SOCIAL" localSheetId="1">#REF!</definedName>
    <definedName name="SOCIAL">#REF!</definedName>
    <definedName name="SOLAD" localSheetId="1">#REF!</definedName>
    <definedName name="SOLAD">#REF!</definedName>
    <definedName name="soladov" localSheetId="1">#REF!</definedName>
    <definedName name="soladov">#REF!</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s" localSheetId="1">#REF!</definedName>
    <definedName name="Ss">#REF!</definedName>
    <definedName name="sssss7" localSheetId="1" hidden="1">{"via1",#N/A,TRUE,"general";"via2",#N/A,TRUE,"general";"via3",#N/A,TRUE,"general"}</definedName>
    <definedName name="sssss7" hidden="1">{"via1",#N/A,TRUE,"general";"via2",#N/A,TRUE,"general";"via3",#N/A,TRUE,"general"}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y" localSheetId="1" hidden="1">{"via1",#N/A,TRUE,"general";"via2",#N/A,TRUE,"general";"via3",#N/A,TRUE,"general"}</definedName>
    <definedName name="sssssy" hidden="1">{"via1",#N/A,TRUE,"general";"via2",#N/A,TRUE,"general";"via3",#N/A,TRUE,"general"}</definedName>
    <definedName name="st" localSheetId="1">#REF!</definedName>
    <definedName name="st">#REF!</definedName>
    <definedName name="STEEL">'[8]A.P.U.'!$G$453</definedName>
    <definedName name="stt" localSheetId="1" hidden="1">{"via1",#N/A,TRUE,"general";"via2",#N/A,TRUE,"general";"via3",#N/A,TRUE,"general"}</definedName>
    <definedName name="stt" hidden="1">{"via1",#N/A,TRUE,"general";"via2",#N/A,TRUE,"general";"via3",#N/A,TRUE,"general"}</definedName>
    <definedName name="SU">'[19]CIRCUITOS CODENSA'!#REF!</definedName>
    <definedName name="SUBA" localSheetId="1">#REF!</definedName>
    <definedName name="SUBA">#REF!</definedName>
    <definedName name="SUBB" localSheetId="1">#REF!</definedName>
    <definedName name="SUBB">#REF!</definedName>
    <definedName name="SUBBASE" localSheetId="1">#REF!</definedName>
    <definedName name="SUBBASE">#REF!</definedName>
    <definedName name="SUBESTACIONES" localSheetId="1">'[59]OBRAS SES'!#REF!</definedName>
    <definedName name="SUBESTACIONES">'[59]OBRAS SES'!#REF!</definedName>
    <definedName name="SUBPRODUCTOS" localSheetId="1">#REF!</definedName>
    <definedName name="SUBPRODUCTOS">#REF!</definedName>
    <definedName name="SUBR" localSheetId="1">#REF!</definedName>
    <definedName name="SUBR">#REF!</definedName>
    <definedName name="SUBTOTALMAT">'[35]2,2,6,1 Pilotes 0,30'!$I$19</definedName>
    <definedName name="Summary" localSheetId="1">#REF!</definedName>
    <definedName name="Summary">#REF!</definedName>
    <definedName name="SUSTIT" localSheetId="1">#REF!</definedName>
    <definedName name="SUSTIT">#REF!</definedName>
    <definedName name="swsw" localSheetId="1" hidden="1">{"via1",#N/A,TRUE,"general";"via2",#N/A,TRUE,"general";"via3",#N/A,TRUE,"general"}</definedName>
    <definedName name="swsw" hidden="1">{"via1",#N/A,TRUE,"general";"via2",#N/A,TRUE,"general";"via3",#N/A,TRUE,"general"}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t" localSheetId="1">#REF!</definedName>
    <definedName name="t">#REF!</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A">[35]PRESUPUESTO!#REF!</definedName>
    <definedName name="TABLA" localSheetId="1">#REF!</definedName>
    <definedName name="TABLA">[12]INSUMOS!$D$793</definedName>
    <definedName name="tabla2" localSheetId="1">#REF!</definedName>
    <definedName name="tabla2">#REF!</definedName>
    <definedName name="TABLAB">[46]INSUMOS!$D$801</definedName>
    <definedName name="tabladatos" localSheetId="1">#REF!</definedName>
    <definedName name="tabladatos">#REF!</definedName>
    <definedName name="TABLERO">[8]INSUMOS!$D$177</definedName>
    <definedName name="TACO">[8]INSUMOS!$D$179</definedName>
    <definedName name="TANQUE" localSheetId="1">#REF!</definedName>
    <definedName name="TANQUE">#REF!</definedName>
    <definedName name="TB" localSheetId="1">[35]PRESUPUESTO!#REF!</definedName>
    <definedName name="TB">[35]PRESUPUESTO!#REF!</definedName>
    <definedName name="TC" localSheetId="1">[35]PRESUPUESTO!#REF!</definedName>
    <definedName name="TC">[35]PRESUPUESTO!#REF!</definedName>
    <definedName name="TCD">'[60]Presupuesto '!$G$161</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E">[35]PRESUPUESTO!#REF!</definedName>
    <definedName name="Tecnico" localSheetId="1">#REF!</definedName>
    <definedName name="Tecnico">#REF!</definedName>
    <definedName name="TELERA">[8]INSUMOS!$D$120</definedName>
    <definedName name="TERMINADORA" localSheetId="1">#REF!</definedName>
    <definedName name="TERMINADORA">#REF!</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ytrh" localSheetId="1" hidden="1">{"via1",#N/A,TRUE,"general";"via2",#N/A,TRUE,"general";"via3",#N/A,TRUE,"general"}</definedName>
    <definedName name="teytrh" hidden="1">{"via1",#N/A,TRUE,"general";"via2",#N/A,TRUE,"general";"via3",#N/A,TRUE,"general"}</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tj" localSheetId="1" hidden="1">{"via1",#N/A,TRUE,"general";"via2",#N/A,TRUE,"general";"via3",#N/A,TRUE,"general"}</definedName>
    <definedName name="thtj" hidden="1">{"via1",#N/A,TRUE,"general";"via2",#N/A,TRUE,"general";"via3",#N/A,TRUE,"general"}</definedName>
    <definedName name="TipoCosteo" localSheetId="1">#REF!</definedName>
    <definedName name="TipoCosteo">#REF!</definedName>
    <definedName name="TipoCosteoNivelRiesgo" localSheetId="1">#REF!</definedName>
    <definedName name="TipoCosteoNivelRiesgo">#REF!</definedName>
    <definedName name="TiposCampamentos" localSheetId="1">#REF!</definedName>
    <definedName name="TiposCampamentos">#REF!</definedName>
    <definedName name="TiposEnsayos" localSheetId="1">#REF!</definedName>
    <definedName name="TiposEnsayos">#REF!</definedName>
    <definedName name="TiposEquipos" localSheetId="1">#REF!</definedName>
    <definedName name="TiposEquipos">#REF!</definedName>
    <definedName name="TiposOficina" localSheetId="1">#REF!</definedName>
    <definedName name="TiposOficina">#REF!</definedName>
    <definedName name="TiposPersonalProfesional" localSheetId="1">#REF!</definedName>
    <definedName name="TiposPersonalProfesional">#REF!</definedName>
    <definedName name="TiposPersonalTecnico" localSheetId="1">#REF!</definedName>
    <definedName name="TiposPersonalTecnico">#REF!</definedName>
    <definedName name="TITULO">#REF!</definedName>
    <definedName name="TL">[35]PRESUPUESTO!#REF!</definedName>
    <definedName name="To" localSheetId="1">#REF!</definedName>
    <definedName name="To">#REF!</definedName>
    <definedName name="TOPO" localSheetId="1">#REF!</definedName>
    <definedName name="TOPO">#REF!</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2" localSheetId="1" hidden="1">{"via1",#N/A,TRUE,"general";"via2",#N/A,TRUE,"general";"via3",#N/A,TRUE,"general"}</definedName>
    <definedName name="tortas2" hidden="1">{"via1",#N/A,TRUE,"general";"via2",#N/A,TRUE,"general";"via3",#N/A,TRUE,"general"}</definedName>
    <definedName name="Total" localSheetId="1">#REF!</definedName>
    <definedName name="Total">#REF!</definedName>
    <definedName name="Total_Kilometro_típico_aereo_11.4_kV" localSheetId="1">'[61]c2.5y2.6'!#REF!</definedName>
    <definedName name="Total_Kilometro_típico_aereo_11.4_kV">'[61]c2.5y2.6'!#REF!</definedName>
    <definedName name="Total_Kilometro_típico_aereo_34.5_kV" localSheetId="1">'[61]c2.5y2.6'!#REF!</definedName>
    <definedName name="Total_Kilometro_típico_aereo_34.5_kV">'[61]c2.5y2.6'!#REF!</definedName>
    <definedName name="Total_Kilometro_típico_aereo_rural_11.4kV">'[61]c2.5y2.6'!#REF!</definedName>
    <definedName name="Total_Kilometro_típico_aereo_rural_34.5kV">'[61]c2.5y2.6'!#REF!</definedName>
    <definedName name="Total_Kilometro_típico_subterraneo_11.4_kV">'[61]c2.5y2.6'!#REF!</definedName>
    <definedName name="Total_Kilometro_típico_subterraneo_34.5_kV">'[61]c2.5y2.6'!#REF!</definedName>
    <definedName name="TotalCalidad" localSheetId="1">#REF!</definedName>
    <definedName name="TotalCalidad">#REF!</definedName>
    <definedName name="TotalCam" localSheetId="1">#REF!</definedName>
    <definedName name="TotalCam">#REF!</definedName>
    <definedName name="TotalContratoConIva">'[33]COSTEO TOTAL OBRA'!$D$37</definedName>
    <definedName name="TotalContratoSinIVA">'[33]COSTEO TOTAL OBRA'!$D$33</definedName>
    <definedName name="TotalEns" localSheetId="1">#REF!</definedName>
    <definedName name="TotalEns">#REF!</definedName>
    <definedName name="TotalEqu" localSheetId="1">#REF!</definedName>
    <definedName name="TotalEqu">#REF!</definedName>
    <definedName name="TotalImpuestosObra" localSheetId="1">#REF!</definedName>
    <definedName name="TotalImpuestosObra">#REF!</definedName>
    <definedName name="TotalNoFacturable" localSheetId="1">#REF!</definedName>
    <definedName name="TotalNoFacturable">#REF!</definedName>
    <definedName name="TotalOfi" localSheetId="1">#REF!</definedName>
    <definedName name="TotalOfi">#REF!</definedName>
    <definedName name="TotalPaginaPersonal" localSheetId="1">#REF!</definedName>
    <definedName name="TotalPaginaPersonal">#REF!</definedName>
    <definedName name="TotalPro" localSheetId="1">#REF!</definedName>
    <definedName name="TotalPro">#REF!</definedName>
    <definedName name="TotalTec" localSheetId="1">#REF!</definedName>
    <definedName name="TotalTec">#REF!</definedName>
    <definedName name="TotalTram" localSheetId="1">#REF!</definedName>
    <definedName name="TotalTram">#REF!</definedName>
    <definedName name="TotalVia" localSheetId="1">#REF!</definedName>
    <definedName name="TotalVia">#REF!</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AB" localSheetId="1">[8]INSUMOS!$D$122</definedName>
    <definedName name="TRAB">[12]INSUMOS!$D$932</definedName>
    <definedName name="Tramite" localSheetId="1">#REF!</definedName>
    <definedName name="Tramite">#REF!</definedName>
    <definedName name="Transporte">[35]Trans!$A$12:$I$65</definedName>
    <definedName name="TRAT">[62]desmonte!$E$48</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h" localSheetId="1" hidden="1">{"via1",#N/A,TRUE,"general";"via2",#N/A,TRUE,"general";"via3",#N/A,TRUE,"general"}</definedName>
    <definedName name="trh"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jfgjh" localSheetId="1" hidden="1">{"via1",#N/A,TRUE,"general";"via2",#N/A,TRUE,"general";"via3",#N/A,TRUE,"general"}</definedName>
    <definedName name="trjfgjh" hidden="1">{"via1",#N/A,TRUE,"general";"via2",#N/A,TRUE,"general";"via3",#N/A,TRUE,"general"}</definedName>
    <definedName name="tru" localSheetId="1" hidden="1">{"via1",#N/A,TRUE,"general";"via2",#N/A,TRUE,"general";"via3",#N/A,TRUE,"general"}</definedName>
    <definedName name="tru"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rth" localSheetId="1" hidden="1">{"via1",#N/A,TRUE,"general";"via2",#N/A,TRUE,"general";"via3",#N/A,TRUE,"general"}</definedName>
    <definedName name="tryrth" hidden="1">{"via1",#N/A,TRUE,"general";"via2",#N/A,TRUE,"general";"via3",#N/A,TRUE,"general"}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TA">[35]PRESUPUESTO!#REF!</definedName>
    <definedName name="TTB">[35]PRESUPUESTO!#REF!</definedName>
    <definedName name="TTC">[35]PRESUPUESTO!#REF!</definedName>
    <definedName name="TTE">[35]PRESUPUESTO!#REF!</definedName>
    <definedName name="TTL">[35]PRESUPUESTO!#REF!</definedName>
    <definedName name="TtlCD">[49]PRESUPUESTO!$G$541</definedName>
    <definedName name="TTR" localSheetId="1" hidden="1">{"via1",#N/A,TRUE,"general";"via2",#N/A,TRUE,"general";"via3",#N/A,TRUE,"general"}</definedName>
    <definedName name="TTR"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T" localSheetId="1">#REF!</definedName>
    <definedName name="TTT">#REF!</definedName>
    <definedName name="tttt7" localSheetId="1" hidden="1">{"via1",#N/A,TRUE,"general";"via2",#N/A,TRUE,"general";"via3",#N/A,TRUE,"general"}</definedName>
    <definedName name="tttt7" hidden="1">{"via1",#N/A,TRUE,"general";"via2",#N/A,TRUE,"general";"via3",#N/A,TRUE,"general"}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r" localSheetId="1" hidden="1">{"via1",#N/A,TRUE,"general";"via2",#N/A,TRUE,"general";"via3",#N/A,TRUE,"general"}</definedName>
    <definedName name="ttttr" hidden="1">{"via1",#N/A,TRUE,"general";"via2",#N/A,TRUE,"general";"via3",#N/A,TRUE,"general"}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U">'[19]CIRCUITOS CODENSA'!#REF!</definedName>
    <definedName name="TUBO" localSheetId="1">#REF!</definedName>
    <definedName name="TUBO">#REF!</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y" localSheetId="1" hidden="1">{"via1",#N/A,TRUE,"general";"via2",#N/A,TRUE,"general";"via3",#N/A,TRUE,"general"}</definedName>
    <definedName name="ty"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k" localSheetId="1" hidden="1">{"via1",#N/A,TRUE,"general";"via2",#N/A,TRUE,"general";"via3",#N/A,TRUE,"general"}</definedName>
    <definedName name="tyk"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u" localSheetId="1" hidden="1">{"via1",#N/A,TRUE,"general";"via2",#N/A,TRUE,"general";"via3",#N/A,TRUE,"general"}</definedName>
    <definedName name="tyutyu"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U" localSheetId="1">'Anexo 30A-Formulario Oferta G1'!$J$56</definedName>
    <definedName name="U">#REF!</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BICACION">#REF!</definedName>
    <definedName name="Ubicación">#REF!</definedName>
    <definedName name="UI" localSheetId="1" hidden="1">{"via1",#N/A,TRUE,"general";"via2",#N/A,TRUE,"general";"via3",#N/A,TRUE,"general"}</definedName>
    <definedName name="UI"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r" localSheetId="1" hidden="1">{"via1",#N/A,TRUE,"general";"via2",#N/A,TRUE,"general";"via3",#N/A,TRUE,"general"}</definedName>
    <definedName name="uir" hidden="1">{"via1",#N/A,TRUE,"general";"via2",#N/A,TRUE,"general";"via3",#N/A,TRUE,"general"}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yjj" localSheetId="1" hidden="1">{"via1",#N/A,TRUE,"general";"via2",#N/A,TRUE,"general";"via3",#N/A,TRUE,"general"}</definedName>
    <definedName name="uityjj" hidden="1">{"via1",#N/A,TRUE,"general";"via2",#N/A,TRUE,"general";"via3",#N/A,TRUE,"general"}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M">'[19]CIRCUITOS CODENSA'!#REF!</definedName>
    <definedName name="UN_APU">IF(LEN([27]apu!XFB1)=2,"",IF([27]apu!XFB1="","",IF(ISERROR(SEARCH("-",[27]apu!$B1,3)),VLOOKUP([27]apu!$B1,[27]Insumos!XFD$1:B$65536,3,0),VLOOKUP([27]apu!XFB1,'[27]Ppto completo'!$D$1:$F$65536,3,FALSE))))</definedName>
    <definedName name="UN_AUX">IF([27]Auxiliares!$B1="","",VLOOKUP([27]Auxiliares!$B1,[27]Insumos!$D$1:$F$65536,3,FALSE))</definedName>
    <definedName name="UNIDAD1">[36]ITEMS!$C$2</definedName>
    <definedName name="UNIDAD521">[37]ITEMS!$C$522</definedName>
    <definedName name="Unidades">[63]Presup_Cancha!$J$14:$J$18</definedName>
    <definedName name="UNITARIO">[64]Unitarios!$A$3:$D$13</definedName>
    <definedName name="Unitarios" localSheetId="1">#REF!</definedName>
    <definedName name="Unitarios">#REF!</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S">'[19]CIRCUITOS CODENSA'!#REF!</definedName>
    <definedName name="UTIL" localSheetId="1">#REF!</definedName>
    <definedName name="UTIL">#REF!</definedName>
    <definedName name="UtilidadObra" localSheetId="1">#REF!</definedName>
    <definedName name="UtilidadObra">#REF!</definedName>
    <definedName name="UTJG" localSheetId="1">#REF!</definedName>
    <definedName name="UTJG">#REF!</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uj" localSheetId="1" hidden="1">{"via1",#N/A,TRUE,"general";"via2",#N/A,TRUE,"general";"via3",#N/A,TRUE,"general"}</definedName>
    <definedName name="uuuuuj" hidden="1">{"via1",#N/A,TRUE,"general";"via2",#N/A,TRUE,"general";"via3",#N/A,TRUE,"general"}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ur" localSheetId="1" hidden="1">{"via1",#N/A,TRUE,"general";"via2",#N/A,TRUE,"general";"via3",#N/A,TRUE,"general"}</definedName>
    <definedName name="uyur" hidden="1">{"via1",#N/A,TRUE,"general";"via2",#N/A,TRUE,"general";"via3",#N/A,TRUE,"general"}</definedName>
    <definedName name="v" localSheetId="1">#REF!</definedName>
    <definedName name="v">#REF!</definedName>
    <definedName name="V1_" localSheetId="1">#REF!</definedName>
    <definedName name="V1_">#REF!</definedName>
    <definedName name="V10_" localSheetId="1">#REF!</definedName>
    <definedName name="V10_">#REF!</definedName>
    <definedName name="V11_">#REF!</definedName>
    <definedName name="V12_">#REF!</definedName>
    <definedName name="V13_">#REF!</definedName>
    <definedName name="V14_">#REF!</definedName>
    <definedName name="V15_">#REF!</definedName>
    <definedName name="V16_">#REF!</definedName>
    <definedName name="V17_">#REF!</definedName>
    <definedName name="V2_">#REF!</definedName>
    <definedName name="V3_">#REF!</definedName>
    <definedName name="V4_">#REF!</definedName>
    <definedName name="V5_">#REF!</definedName>
    <definedName name="V6_">#REF!</definedName>
    <definedName name="V7_">#REF!</definedName>
    <definedName name="V8_">#REF!</definedName>
    <definedName name="V9_">#REF!</definedName>
    <definedName name="valor1">#REF!</definedName>
    <definedName name="valor2">#REF!</definedName>
    <definedName name="VALOR3">#REF!</definedName>
    <definedName name="Valoracion" localSheetId="1">#REF!</definedName>
    <definedName name="Valoracion">#REF!</definedName>
    <definedName name="VALORACIÓN" localSheetId="1">#REF!</definedName>
    <definedName name="VALORACIÓN">#REF!</definedName>
    <definedName name="ValorTotConsultoria" localSheetId="1">#REF!</definedName>
    <definedName name="ValorTotConsultoria">#REF!</definedName>
    <definedName name="VAMC">#REF!</definedName>
    <definedName name="VAMRF">'[8]A.P.U.'!$G$593</definedName>
    <definedName name="VAMURO">#REF!</definedName>
    <definedName name="variacion">[14]Datos!$B$8</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CANAL">'[8]A.P.U.'!$G$429</definedName>
    <definedName name="vdfvuio" localSheetId="1" hidden="1">{"via1",#N/A,TRUE,"general";"via2",#N/A,TRUE,"general";"via3",#N/A,TRUE,"general"}</definedName>
    <definedName name="vdfvuio"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E">'[19]CIRCUITOS CODENSA'!#REF!</definedName>
    <definedName name="VENTANAS_PISO_1" localSheetId="1">#REF!</definedName>
    <definedName name="VENTANAS_PISO_1">#REF!</definedName>
    <definedName name="VENTANAS_PISO_2" localSheetId="1">#REF!</definedName>
    <definedName name="VENTANAS_PISO_2">#REF!</definedName>
    <definedName name="VENTANAS_PISO_3" localSheetId="1">#REF!</definedName>
    <definedName name="VENTANAS_PISO_3">#REF!</definedName>
    <definedName name="VENTANAS_PISO_4">#REF!</definedName>
    <definedName name="VENTANAS_PISO_5">#REF!</definedName>
    <definedName name="Version4OK" localSheetId="1" hidden="1">{"Datos de las Curvas",#N/A,TRUE,"TABLA-CALCULOS"}</definedName>
    <definedName name="Version4OK" hidden="1">{"Datos de las Curvas",#N/A,TRUE,"TABLA-CALCULOS"}</definedName>
    <definedName name="vfbgnhyt" localSheetId="1" hidden="1">{"via1",#N/A,TRUE,"general";"via2",#N/A,TRUE,"general";"via3",#N/A,TRUE,"general"}</definedName>
    <definedName name="vfbgnhyt" hidden="1">{"via1",#N/A,TRUE,"general";"via2",#N/A,TRUE,"general";"via3",#N/A,TRUE,"general"}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I">'[19]CIRCUITOS CODENSA'!#REF!</definedName>
    <definedName name="Viajes" localSheetId="1">#REF!</definedName>
    <definedName name="Viajes">#REF!</definedName>
    <definedName name="VIBRA" localSheetId="1">[8]INSUMOS!$D$181</definedName>
    <definedName name="VIBRA">[12]INSUMOS!$D$1404</definedName>
    <definedName name="VIBRADOR" localSheetId="1">#REF!</definedName>
    <definedName name="VIBRADOR">#REF!</definedName>
    <definedName name="VIBRO" localSheetId="1">#REF!</definedName>
    <definedName name="VIBRO">#REF!</definedName>
    <definedName name="VIGAER">'[8]A.P.U.'!$G$415</definedName>
    <definedName name="VJ" localSheetId="1">#REF!,#REF!,#REF!,#REF!,#REF!,#REF!,#REF!</definedName>
    <definedName name="VJ">#REF!,#REF!,#REF!,#REF!,#REF!,#REF!,#REF!</definedName>
    <definedName name="vk" localSheetId="1" hidden="1">{"via1",#N/A,TRUE,"general";"via2",#N/A,TRUE,"general";"via3",#N/A,TRUE,"general"}</definedName>
    <definedName name="vk" hidden="1">{"via1",#N/A,TRUE,"general";"via2",#N/A,TRUE,"general";"via3",#N/A,TRUE,"general"}</definedName>
    <definedName name="vnbvxb" localSheetId="1" hidden="1">{"via1",#N/A,TRUE,"general";"via2",#N/A,TRUE,"general";"via3",#N/A,TRUE,"general"}</definedName>
    <definedName name="vnbvxb" hidden="1">{"via1",#N/A,TRUE,"general";"via2",#N/A,TRUE,"general";"via3",#N/A,TRUE,"general"}</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OLQ">[8]INSUMOS!$D$185</definedName>
    <definedName name="VOLQH">[8]INSUMOS!$D$184</definedName>
    <definedName name="VOLQUETA" localSheetId="1">#REF!</definedName>
    <definedName name="VOLQUETA">#REF!</definedName>
    <definedName name="VR_CON_IVA">[27]Insumos!$I1*(1+[27]Insumos!$H1)</definedName>
    <definedName name="VR_SIN_IVA">VLOOKUP([27]Insumos!$D1,[27]Auxiliares!$B$1:$G$65536,6,FALSE)</definedName>
    <definedName name="VR_TOT" localSheetId="1">IF(LG=2,IF(SCQ=0,"",SCQ/2),"")</definedName>
    <definedName name="VR_TOT">IF(LG=2,IF(SCQ=0,"",SCQ/2),"")</definedName>
    <definedName name="VR_TOT_APU">IF([27]apu!$E1="","",IF([27]apu!$B1=[27]apu!$A1,SUMIF([27]apu!XEY2:XEY10001,[27]apu!XEY1,[27]apu!A2:A10001),ROUNDUP([27]apu!$D1*[27]apu!$F1,0)))</definedName>
    <definedName name="VR_TOT_AUX">IF([27]Auxiliares!XFC1="","",IF([27]Auxiliares!$B1=[27]Auxiliares!$A1,SUMIF([27]Auxiliares!XEY2:XEY9997,[27]Auxiliares!XEY1,[27]Auxiliares!A2:A9997),ROUNDUP([27]Auxiliares!$D1*[27]Auxiliares!$F1,0)))</definedName>
    <definedName name="VR_UN" localSheetId="1">IF(ISERROR(V_U),"",V_U)</definedName>
    <definedName name="VR_UN">IF(ISERROR(V_U),"",V_U)</definedName>
    <definedName name="VR_UN_APU">IF(LEN([27]apu!$B1)=2,"",IF([27]apu!$B1="","",IF(ISERROR(SEARCH("-",[27]apu!$B1,3)),VLOOKUP([27]apu!$B1,[27]Insumos!$D$1:$I$65536,4,FALSE),"")))</definedName>
    <definedName name="VR_UN_AUX">IF([27]Auxiliares!$D1="","",VLOOKUP([27]Auxiliares!$B1,[27]Insumos!$D$1:$J$65536,4,0))</definedName>
    <definedName name="VR_UN_PPTO">IF(LEN('[27]Ppto completo'!$D1)=9,VLOOKUP('[27]Ppto completo'!$D1,[27]apu!$B$1:$G$65536,6,FALSE),"")</definedName>
    <definedName name="vsdfj" localSheetId="1" hidden="1">{"via1",#N/A,TRUE,"general";"via2",#N/A,TRUE,"general";"via3",#N/A,TRUE,"general"}</definedName>
    <definedName name="vsdfj"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V">#REF!</definedName>
    <definedName name="vvvvt" localSheetId="1" hidden="1">{"via1",#N/A,TRUE,"general";"via2",#N/A,TRUE,"general";"via3",#N/A,TRUE,"general"}</definedName>
    <definedName name="vvvvt"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w" localSheetId="1" hidden="1">#REF!</definedName>
    <definedName name="w" hidden="1">#REF!</definedName>
    <definedName name="w2w2w" localSheetId="1" hidden="1">{"via1",#N/A,TRUE,"general";"via2",#N/A,TRUE,"general";"via3",#N/A,TRUE,"general"}</definedName>
    <definedName name="w2w2w" hidden="1">{"via1",#N/A,TRUE,"general";"via2",#N/A,TRUE,"general";"via3",#N/A,TRUE,"general"}</definedName>
    <definedName name="WER">'[16]Res-Accide-10'!$S$2:$S$7</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R" localSheetId="1" hidden="1">{"via1",#N/A,TRUE,"general";"via2",#N/A,TRUE,"general";"via3",#N/A,TRUE,"general"}</definedName>
    <definedName name="WEREWR" hidden="1">{"via1",#N/A,TRUE,"general";"via2",#N/A,TRUE,"general";"via3",#N/A,TRUE,"general"}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h" localSheetId="1" hidden="1">{"via1",#N/A,TRUE,"general";"via2",#N/A,TRUE,"general";"via3",#N/A,TRUE,"general"}</definedName>
    <definedName name="werh"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trew" localSheetId="1" hidden="1">{"via1",#N/A,TRUE,"general";"via2",#N/A,TRUE,"general";"via3",#N/A,TRUE,"general"}</definedName>
    <definedName name="wetrew"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ILSON">'[16]Res-Accide-10'!#REF!</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rn.ar." localSheetId="1" hidden="1">{#N/A,#N/A,TRUE,"CODIGO DEPENDENCIA"}</definedName>
    <definedName name="wrn.ar." hidden="1">{#N/A,#N/A,TRUE,"CODIGO DEPENDENCIA"}</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Impresion._.Datos._.de._.las._.Curvas." localSheetId="1" hidden="1">{"Datos de las Curvas",#N/A,TRUE,"TABLA-CALCULOS"}</definedName>
    <definedName name="wrn.Impresion._.Datos._.de._.las._.Curvas." hidden="1">{"Datos de las Curvas",#N/A,TRUE,"TABLA-CALCULOS"}</definedName>
    <definedName name="wrn.via." localSheetId="1" hidden="1">{"via1",#N/A,TRUE,"general";"via2",#N/A,TRUE,"general";"via3",#N/A,TRUE,"general"}</definedName>
    <definedName name="wrn.via." hidden="1">{"via1",#N/A,TRUE,"general";"via2",#N/A,TRUE,"general";"via3",#N/A,TRUE,"general"}</definedName>
    <definedName name="WSERWEER">'[43]COSTOS OFICINA'!#REF!</definedName>
    <definedName name="wsnhed" localSheetId="1" hidden="1">{"via1",#N/A,TRUE,"general";"via2",#N/A,TRUE,"general";"via3",#N/A,TRUE,"general"}</definedName>
    <definedName name="wsnhed"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wded3" localSheetId="1" hidden="1">{"via1",#N/A,TRUE,"general";"via2",#N/A,TRUE,"general";"via3",#N/A,TRUE,"general"}</definedName>
    <definedName name="wwded3" hidden="1">{"via1",#N/A,TRUE,"general";"via2",#N/A,TRUE,"general";"via3",#N/A,TRUE,"general"}</definedName>
    <definedName name="www" localSheetId="1">#REF!</definedName>
    <definedName name="www">#REF!</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yty" localSheetId="1" hidden="1">{"via1",#N/A,TRUE,"general";"via2",#N/A,TRUE,"general";"via3",#N/A,TRUE,"general"}</definedName>
    <definedName name="wyty" hidden="1">{"via1",#N/A,TRUE,"general";"via2",#N/A,TRUE,"general";"via3",#N/A,TRUE,"general"}</definedName>
    <definedName name="x" localSheetId="1">#REF!</definedName>
    <definedName name="x">#REF!</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MesCalidades" localSheetId="1">#REF!</definedName>
    <definedName name="XMesCalidades">#REF!</definedName>
    <definedName name="XMesNoFacturables" localSheetId="1">#REF!</definedName>
    <definedName name="XMesNoFacturables">#REF!</definedName>
    <definedName name="XMesPersonalPromedio" localSheetId="1">#REF!</definedName>
    <definedName name="XMesPersonalPromedio">#REF!</definedName>
    <definedName name="XMesProfesionales" localSheetId="1">#REF!</definedName>
    <definedName name="XMesProfesionales">#REF!</definedName>
    <definedName name="XMesTecnicos" localSheetId="1">#REF!</definedName>
    <definedName name="XMesTecnicos">#REF!</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x">[65]PERSONAL!$D$10</definedName>
    <definedName name="xxfg" localSheetId="1" hidden="1">{"via1",#N/A,TRUE,"general";"via2",#N/A,TRUE,"general";"via3",#N/A,TRUE,"general"}</definedName>
    <definedName name="xxfg" hidden="1">{"via1",#N/A,TRUE,"general";"via2",#N/A,TRUE,"general";"via3",#N/A,TRUE,"general"}</definedName>
    <definedName name="xxx" localSheetId="1">#REF!</definedName>
    <definedName name="xxx">#REF!</definedName>
    <definedName name="xxxxxds" localSheetId="1" hidden="1">{"via1",#N/A,TRUE,"general";"via2",#N/A,TRUE,"general";"via3",#N/A,TRUE,"general"}</definedName>
    <definedName name="xxxxxds" hidden="1">{"via1",#N/A,TRUE,"general";"via2",#N/A,TRUE,"general";"via3",#N/A,TRUE,"general"}</definedName>
    <definedName name="XXXXXXXXXX">#REF!</definedName>
    <definedName name="xxxxxxxxxx29" localSheetId="1" hidden="1">{"via1",#N/A,TRUE,"general";"via2",#N/A,TRUE,"general";"via3",#N/A,TRUE,"general"}</definedName>
    <definedName name="xxxxxxxxxx29" hidden="1">{"via1",#N/A,TRUE,"general";"via2",#N/A,TRUE,"general";"via3",#N/A,TRUE,"general"}</definedName>
    <definedName name="XXXXXXXXXXXX">#REF!</definedName>
    <definedName name="XZXZV" localSheetId="1" hidden="1">{"via1",#N/A,TRUE,"general";"via2",#N/A,TRUE,"general";"via3",#N/A,TRUE,"general"}</definedName>
    <definedName name="XZXZV" hidden="1">{"via1",#N/A,TRUE,"general";"via2",#N/A,TRUE,"general";"via3",#N/A,TRUE,"general"}</definedName>
    <definedName name="y" localSheetId="1">#REF!</definedName>
    <definedName name="y">#REF!</definedName>
    <definedName name="y6y6" localSheetId="1" hidden="1">{"via1",#N/A,TRUE,"general";"via2",#N/A,TRUE,"general";"via3",#N/A,TRUE,"general"}</definedName>
    <definedName name="y6y6" hidden="1">{"via1",#N/A,TRUE,"general";"via2",#N/A,TRUE,"general";"via3",#N/A,TRUE,"general"}</definedName>
    <definedName name="yery" localSheetId="1" hidden="1">{"via1",#N/A,TRUE,"general";"via2",#N/A,TRUE,"general";"via3",#N/A,TRUE,"general"}</definedName>
    <definedName name="yery" hidden="1">{"via1",#N/A,TRUE,"general";"via2",#N/A,TRUE,"general";"via3",#N/A,TRUE,"general"}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rey" localSheetId="1" hidden="1">{"via1",#N/A,TRUE,"general";"via2",#N/A,TRUE,"general";"via3",#N/A,TRUE,"general"}</definedName>
    <definedName name="yrey"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t6" localSheetId="1" hidden="1">{"via1",#N/A,TRUE,"general";"via2",#N/A,TRUE,"general";"via3",#N/A,TRUE,"general"}</definedName>
    <definedName name="ytjt6" hidden="1">{"via1",#N/A,TRUE,"general";"via2",#N/A,TRUE,"general";"via3",#N/A,TRUE,"general"}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y" localSheetId="1" hidden="1">{"via1",#N/A,TRUE,"general";"via2",#N/A,TRUE,"general";"via3",#N/A,TRUE,"general"}</definedName>
    <definedName name="ytry"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ytfgh" localSheetId="1" hidden="1">{"via1",#N/A,TRUE,"general";"via2",#N/A,TRUE,"general";"via3",#N/A,TRUE,"general"}</definedName>
    <definedName name="ytuytfgh" hidden="1">{"via1",#N/A,TRUE,"general";"via2",#N/A,TRUE,"general";"via3",#N/A,TRUE,"general"}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yh" localSheetId="1" hidden="1">{"via1",#N/A,TRUE,"general";"via2",#N/A,TRUE,"general";"via3",#N/A,TRUE,"general"}</definedName>
    <definedName name="ytyyh" hidden="1">{"via1",#N/A,TRUE,"general";"via2",#N/A,TRUE,"general";"via3",#N/A,TRUE,"general"}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tu" localSheetId="1" hidden="1">{"via1",#N/A,TRUE,"general";"via2",#N/A,TRUE,"general";"via3",#N/A,TRUE,"general"}</definedName>
    <definedName name="yutu"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UYUYHNBVVVCFDDDSAASXV">#REF!</definedName>
    <definedName name="yy" localSheetId="1" hidden="1">{"via1",#N/A,TRUE,"general";"via2",#N/A,TRUE,"general";"via3",#N/A,TRUE,"general"}</definedName>
    <definedName name="yy" hidden="1">{"via1",#N/A,TRUE,"general";"via2",#N/A,TRUE,"general";"via3",#N/A,TRUE,"general"}</definedName>
    <definedName name="yyy" localSheetId="1" hidden="1">{"TAB1",#N/A,TRUE,"GENERAL";"TAB2",#N/A,TRUE,"GENERAL";"TAB3",#N/A,TRUE,"GENERAL";"TAB4",#N/A,TRUE,"GENERAL";"TAB5",#N/A,TRUE,"GENERAL"}</definedName>
    <definedName name="yyy" hidden="1">{"TAB1",#N/A,TRUE,"GENERAL";"TAB2",#N/A,TRUE,"GENERAL";"TAB3",#N/A,TRUE,"GENERAL";"TAB4",#N/A,TRUE,"GENERAL";"TAB5",#N/A,TRUE,"GENERAL"}</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yf" localSheetId="1" hidden="1">{"via1",#N/A,TRUE,"general";"via2",#N/A,TRUE,"general";"via3",#N/A,TRUE,"general"}</definedName>
    <definedName name="yyyyyf" hidden="1">{"via1",#N/A,TRUE,"general";"via2",#N/A,TRUE,"general";"via3",#N/A,TRUE,"general"}</definedName>
    <definedName name="z" localSheetId="1">#REF!</definedName>
    <definedName name="z">#REF!</definedName>
    <definedName name="ZAPATA" localSheetId="1">#REF!</definedName>
    <definedName name="ZAPATA">#REF!</definedName>
    <definedName name="zdervr" localSheetId="1" hidden="1">{"via1",#N/A,TRUE,"general";"via2",#N/A,TRUE,"general";"via3",#N/A,TRUE,"general"}</definedName>
    <definedName name="zdervr" hidden="1">{"via1",#N/A,TRUE,"general";"via2",#N/A,TRUE,"general";"via3",#N/A,TRUE,"general"}</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sdftyu" localSheetId="1" hidden="1">{"via1",#N/A,TRUE,"general";"via2",#N/A,TRUE,"general";"via3",#N/A,TRUE,"general"}</definedName>
    <definedName name="zxsdftyu"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ZZZZZZZZZZ">'[24]A. P. 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3" l="1"/>
  <c r="D9" i="3"/>
  <c r="E9" i="3"/>
  <c r="F9" i="3"/>
  <c r="G9" i="3"/>
  <c r="H9" i="3"/>
  <c r="J9" i="3"/>
  <c r="K9" i="3"/>
  <c r="M9" i="3" s="1"/>
  <c r="D10" i="3"/>
  <c r="E10" i="3"/>
  <c r="F10" i="3"/>
  <c r="G10" i="3"/>
  <c r="H10" i="3"/>
  <c r="J10" i="3"/>
  <c r="K10" i="3"/>
  <c r="M10" i="3" s="1"/>
  <c r="D11" i="3"/>
  <c r="E11" i="3"/>
  <c r="F11" i="3"/>
  <c r="G11" i="3"/>
  <c r="H11" i="3"/>
  <c r="J11" i="3"/>
  <c r="K11" i="3"/>
  <c r="M11" i="3" s="1"/>
  <c r="D12" i="3"/>
  <c r="E12" i="3"/>
  <c r="F12" i="3"/>
  <c r="G12" i="3"/>
  <c r="H12" i="3"/>
  <c r="J12" i="3"/>
  <c r="K12" i="3"/>
  <c r="M12" i="3" s="1"/>
  <c r="H14" i="3"/>
  <c r="D47" i="3" s="1"/>
  <c r="D15" i="3"/>
  <c r="E15" i="3"/>
  <c r="F15" i="3"/>
  <c r="G15" i="3"/>
  <c r="H15" i="3"/>
  <c r="J15" i="3"/>
  <c r="K15" i="3"/>
  <c r="M15" i="3" s="1"/>
  <c r="D16" i="3"/>
  <c r="E16" i="3"/>
  <c r="F16" i="3"/>
  <c r="G16" i="3"/>
  <c r="H16" i="3"/>
  <c r="J16" i="3"/>
  <c r="K16" i="3"/>
  <c r="M16" i="3" s="1"/>
  <c r="H18" i="3"/>
  <c r="D48" i="3" s="1"/>
  <c r="D19" i="3"/>
  <c r="E19" i="3"/>
  <c r="F19" i="3"/>
  <c r="G19" i="3"/>
  <c r="H19" i="3"/>
  <c r="J19" i="3"/>
  <c r="K19" i="3"/>
  <c r="M19" i="3" s="1"/>
  <c r="M20" i="3" s="1"/>
  <c r="K48" i="3" s="1"/>
  <c r="H21" i="3"/>
  <c r="D22" i="3"/>
  <c r="E22" i="3"/>
  <c r="F22" i="3"/>
  <c r="G22" i="3"/>
  <c r="H22" i="3"/>
  <c r="J22" i="3"/>
  <c r="K22" i="3"/>
  <c r="M22" i="3" s="1"/>
  <c r="D23" i="3"/>
  <c r="E23" i="3"/>
  <c r="F23" i="3"/>
  <c r="G23" i="3"/>
  <c r="H23" i="3"/>
  <c r="J23" i="3"/>
  <c r="K23" i="3"/>
  <c r="M23" i="3" s="1"/>
  <c r="D24" i="3"/>
  <c r="E24" i="3"/>
  <c r="F24" i="3"/>
  <c r="G24" i="3"/>
  <c r="H24" i="3"/>
  <c r="J24" i="3"/>
  <c r="K24" i="3"/>
  <c r="M24" i="3" s="1"/>
  <c r="D25" i="3"/>
  <c r="E25" i="3"/>
  <c r="F25" i="3"/>
  <c r="G25" i="3"/>
  <c r="H25" i="3"/>
  <c r="J25" i="3"/>
  <c r="K25" i="3"/>
  <c r="M25" i="3" s="1"/>
  <c r="D26" i="3"/>
  <c r="E26" i="3"/>
  <c r="F26" i="3"/>
  <c r="G26" i="3"/>
  <c r="H26" i="3"/>
  <c r="J26" i="3"/>
  <c r="K26" i="3"/>
  <c r="M26" i="3" s="1"/>
  <c r="D27" i="3"/>
  <c r="E27" i="3"/>
  <c r="F27" i="3"/>
  <c r="G27" i="3"/>
  <c r="H27" i="3"/>
  <c r="J27" i="3"/>
  <c r="K27" i="3"/>
  <c r="M27" i="3" s="1"/>
  <c r="D28" i="3"/>
  <c r="E28" i="3"/>
  <c r="F28" i="3"/>
  <c r="G28" i="3"/>
  <c r="J28" i="3"/>
  <c r="K28" i="3"/>
  <c r="M28" i="3" s="1"/>
  <c r="D29" i="3"/>
  <c r="E29" i="3"/>
  <c r="F29" i="3"/>
  <c r="G29" i="3"/>
  <c r="H29" i="3"/>
  <c r="J29" i="3"/>
  <c r="K29" i="3"/>
  <c r="M29" i="3" s="1"/>
  <c r="D30" i="3"/>
  <c r="E30" i="3"/>
  <c r="F30" i="3"/>
  <c r="G30" i="3"/>
  <c r="H30" i="3"/>
  <c r="J30" i="3"/>
  <c r="K30" i="3"/>
  <c r="M30" i="3" s="1"/>
  <c r="D31" i="3"/>
  <c r="E31" i="3"/>
  <c r="F31" i="3"/>
  <c r="G31" i="3"/>
  <c r="H31" i="3"/>
  <c r="J31" i="3"/>
  <c r="K31" i="3"/>
  <c r="M31" i="3" s="1"/>
  <c r="H33" i="3"/>
  <c r="D50" i="3" s="1"/>
  <c r="D34" i="3"/>
  <c r="E34" i="3"/>
  <c r="F34" i="3"/>
  <c r="G34" i="3"/>
  <c r="H34" i="3"/>
  <c r="J34" i="3"/>
  <c r="K34" i="3"/>
  <c r="M34" i="3"/>
  <c r="D35" i="3"/>
  <c r="E35" i="3"/>
  <c r="F35" i="3"/>
  <c r="G35" i="3"/>
  <c r="H35" i="3"/>
  <c r="J35" i="3"/>
  <c r="K35" i="3"/>
  <c r="M35" i="3"/>
  <c r="H37" i="3"/>
  <c r="D51" i="3" s="1"/>
  <c r="D38" i="3"/>
  <c r="E38" i="3"/>
  <c r="F38" i="3"/>
  <c r="G38" i="3"/>
  <c r="H38" i="3"/>
  <c r="J38" i="3"/>
  <c r="K38" i="3"/>
  <c r="M38" i="3" s="1"/>
  <c r="M39" i="3" s="1"/>
  <c r="K51" i="3" s="1"/>
  <c r="H40" i="3"/>
  <c r="D52" i="3" s="1"/>
  <c r="D41" i="3"/>
  <c r="E41" i="3"/>
  <c r="F41" i="3"/>
  <c r="G41" i="3"/>
  <c r="H41" i="3"/>
  <c r="J41" i="3"/>
  <c r="K41" i="3"/>
  <c r="M41" i="3" s="1"/>
  <c r="M42" i="3" s="1"/>
  <c r="K52" i="3" s="1"/>
  <c r="D46" i="3"/>
  <c r="D49" i="3"/>
  <c r="M60" i="3"/>
  <c r="M61" i="3"/>
  <c r="M62" i="3" s="1"/>
  <c r="M17" i="3" l="1"/>
  <c r="K47" i="3" s="1"/>
  <c r="M32" i="3"/>
  <c r="K49" i="3" s="1"/>
  <c r="M13" i="3"/>
  <c r="M36" i="3"/>
  <c r="K50" i="3" s="1"/>
  <c r="K53" i="3" l="1"/>
  <c r="J50" i="3" s="1"/>
  <c r="K46" i="3"/>
  <c r="J48" i="3" l="1"/>
  <c r="K55" i="3"/>
  <c r="J46" i="3"/>
  <c r="J52" i="3"/>
  <c r="J51" i="3"/>
  <c r="K54" i="3"/>
  <c r="J49" i="3"/>
  <c r="J47" i="3"/>
  <c r="K56" i="3"/>
  <c r="K57" i="3" s="1"/>
  <c r="K58" i="3" l="1"/>
  <c r="M63" i="3" s="1"/>
  <c r="D8" i="2" s="1"/>
  <c r="D9" i="2" s="1"/>
  <c r="D10" i="2" s="1"/>
</calcChain>
</file>

<file path=xl/sharedStrings.xml><?xml version="1.0" encoding="utf-8"?>
<sst xmlns="http://schemas.openxmlformats.org/spreadsheetml/2006/main" count="77" uniqueCount="71">
  <si>
    <t>Anexo 30 - Formato Oferta Económica</t>
  </si>
  <si>
    <r>
      <t xml:space="preserve">CONVOCATORIA ABIERTA No. </t>
    </r>
    <r>
      <rPr>
        <u/>
        <sz val="12"/>
        <color theme="1"/>
        <rFont val="Calibri Light"/>
        <family val="2"/>
        <scheme val="major"/>
      </rPr>
      <t xml:space="preserve">                                     </t>
    </r>
    <r>
      <rPr>
        <sz val="12"/>
        <color theme="1"/>
        <rFont val="Calibri Light"/>
        <family val="2"/>
        <scheme val="major"/>
      </rPr>
      <t xml:space="preserve">  de </t>
    </r>
    <r>
      <rPr>
        <u/>
        <sz val="12"/>
        <color theme="1"/>
        <rFont val="Calibri Light"/>
        <family val="2"/>
        <scheme val="major"/>
      </rPr>
      <t xml:space="preserve">                     </t>
    </r>
    <r>
      <rPr>
        <sz val="12"/>
        <color theme="1"/>
        <rFont val="Calibri Light"/>
        <family val="2"/>
        <scheme val="major"/>
      </rPr>
      <t xml:space="preserve"> . </t>
    </r>
    <r>
      <rPr>
        <u/>
        <sz val="12"/>
        <color theme="1"/>
        <rFont val="Calibri Light"/>
        <family val="2"/>
        <scheme val="major"/>
      </rPr>
      <t xml:space="preserve">      </t>
    </r>
    <r>
      <rPr>
        <sz val="12"/>
        <color theme="1"/>
        <rFont val="Calibri Light"/>
        <family val="2"/>
        <scheme val="major"/>
      </rPr>
      <t xml:space="preserve">                 </t>
    </r>
    <r>
      <rPr>
        <u/>
        <sz val="12"/>
        <color theme="1"/>
        <rFont val="Calibri Light"/>
        <family val="2"/>
        <scheme val="major"/>
      </rPr>
      <t xml:space="preserve"> </t>
    </r>
  </si>
  <si>
    <r>
      <t xml:space="preserve">GRUPO No. </t>
    </r>
    <r>
      <rPr>
        <b/>
        <u/>
        <sz val="12"/>
        <color theme="1"/>
        <rFont val="Calibri Light"/>
        <family val="2"/>
        <scheme val="major"/>
      </rPr>
      <t xml:space="preserve">         1        .</t>
    </r>
  </si>
  <si>
    <r>
      <t xml:space="preserve">PROPONENTE </t>
    </r>
    <r>
      <rPr>
        <u/>
        <sz val="12"/>
        <color theme="1"/>
        <rFont val="Calibri Light"/>
        <family val="2"/>
        <scheme val="major"/>
      </rPr>
      <t xml:space="preserve">                                                                                                                 </t>
    </r>
    <r>
      <rPr>
        <sz val="12"/>
        <color theme="1"/>
        <rFont val="Calibri Light"/>
        <family val="2"/>
        <scheme val="major"/>
      </rPr>
      <t>.</t>
    </r>
  </si>
  <si>
    <t>ID</t>
  </si>
  <si>
    <t>DESCRIPCIÓN</t>
  </si>
  <si>
    <t>VALOR</t>
  </si>
  <si>
    <t xml:space="preserve">ETAPA I - REVISIÓN, ACTUALIZACIÓN, AJUSTES Y APROPIACIÓN DE ESTUDIOS Y DISEÑOS, Y OBTENCIÓN DE PERMISOS Y/O LICENCIAS AMBIENTALES. </t>
  </si>
  <si>
    <t>ETAPA II – EJECUCIÓN DE OBRA  (corresponde al Valor Total Oferta Etapa II indicado en el Anexo 30A - Formulario Detalle de Oferta económica, según el grupo al cual presenta propuesta).</t>
  </si>
  <si>
    <t>VALOR OFERTA ECONÓMICA PROPONENTE (ETAPA I + ETAPA II) (A)</t>
  </si>
  <si>
    <r>
      <t xml:space="preserve">PROVISIÓN DE LA BOLSA A MONTO AGOTABLE PARA LA EJECUCIÓN ETAPA II. </t>
    </r>
    <r>
      <rPr>
        <b/>
        <sz val="12"/>
        <color theme="1"/>
        <rFont val="Calibri Light"/>
        <family val="2"/>
        <scheme val="major"/>
      </rPr>
      <t>(B-A)</t>
    </r>
  </si>
  <si>
    <t>VALOR TOTAL DE LA PROPUESTA (B)</t>
  </si>
  <si>
    <t>NO MODIFICAR</t>
  </si>
  <si>
    <r>
      <rPr>
        <b/>
        <sz val="12"/>
        <color theme="1"/>
        <rFont val="Calibri Light"/>
        <family val="2"/>
        <scheme val="major"/>
      </rPr>
      <t>Nota 1 :</t>
    </r>
    <r>
      <rPr>
        <sz val="12"/>
        <color theme="1"/>
        <rFont val="Calibri Light"/>
        <family val="2"/>
        <scheme val="major"/>
      </rPr>
      <t xml:space="preserve"> El </t>
    </r>
    <r>
      <rPr>
        <b/>
        <sz val="12"/>
        <color theme="1"/>
        <rFont val="Calibri Light"/>
        <family val="2"/>
        <scheme val="major"/>
      </rPr>
      <t>VALOR TOTAL DE LA PROPUESTA (B)</t>
    </r>
    <r>
      <rPr>
        <sz val="12"/>
        <color theme="1"/>
        <rFont val="Calibri Light"/>
        <family val="2"/>
        <scheme val="major"/>
      </rPr>
      <t xml:space="preserve">, presentado por el oferente en este formato, corresponde al valor total del presupuesto estimado para la contratación del presente proceso, el cual no es modificable, y por este monto se suscribirá el contrato. Por tanto, la diferencia entre el valor total del presupuesto estimado y el </t>
    </r>
    <r>
      <rPr>
        <b/>
        <sz val="12"/>
        <color theme="1"/>
        <rFont val="Calibri Light"/>
        <family val="2"/>
        <scheme val="major"/>
      </rPr>
      <t>VALOR OFERTA ECONÓMICA PROPONENTE (ETAPA I + ETAPA II) (A)</t>
    </r>
    <r>
      <rPr>
        <sz val="12"/>
        <color theme="1"/>
        <rFont val="Calibri Light"/>
        <family val="2"/>
        <scheme val="major"/>
      </rPr>
      <t>, se constituye en la provisión de la bolsa a monto agotable para la ejecución de la Etapa II; cuya utilización será determinada de acuerdo con el valor del presupuesto de ejecución de obra, debidamente aprobado, obtenido con base en los resultados de la Etapa I.</t>
    </r>
  </si>
  <si>
    <r>
      <t xml:space="preserve">Nota 2:  </t>
    </r>
    <r>
      <rPr>
        <sz val="12"/>
        <color theme="1"/>
        <rFont val="Calibri Light"/>
        <family val="2"/>
        <scheme val="major"/>
      </rPr>
      <t>El proponente se compromete a realizar a su cuenta y riesgo la Etapa I del proyecto al costo indicado en la presente oferta económica, cumpliendo con lo establecido en el Anexo Técnico y normatividad vigente, por tanto, no será objeto de reconocimiento de costos adicionales. El valor ofertado para la etapa I, en la celda D7 no podrá superar el valor del presupuesto oficial para esta etapa, so pena de rechazo de la propuesta.</t>
    </r>
  </si>
  <si>
    <r>
      <t xml:space="preserve">Nota 3:  </t>
    </r>
    <r>
      <rPr>
        <sz val="12"/>
        <color theme="1"/>
        <rFont val="Calibri Light"/>
        <family val="2"/>
        <scheme val="major"/>
      </rPr>
      <t xml:space="preserve">El valor ofertado por el proponente para la Etapa II corresponde a lo diligenciado en el Anexo 30A - Formulario Detalle de Oferta económica, en el cual discrimina su oferta por precios unitarios para cada ítem del presupuesto estimado para la ejecución de obras, garantizando que estos incluyen todos los costos asociados a cada actividad constructiva cumpliendo con las respectivas especificaciones técnicas. </t>
    </r>
  </si>
  <si>
    <r>
      <t xml:space="preserve">Nota 4: </t>
    </r>
    <r>
      <rPr>
        <sz val="12"/>
        <color theme="1"/>
        <rFont val="Calibri Light"/>
        <family val="2"/>
        <scheme val="major"/>
      </rPr>
      <t>El proponente acepta con la presentación de su oferta económica que, la Etapa II - Ejecución de Obra se realizará en la vigencia 2024, por tanto, los precios unitarios presentados en su oferta detallada (Anexo 30A - Formulario Detalle de Oferta económica) ya incluyen las variables correspondientes, puesto que no se realizarán ajustes de precios por cambio de vigencia.</t>
    </r>
  </si>
  <si>
    <r>
      <rPr>
        <b/>
        <sz val="12"/>
        <color theme="1"/>
        <rFont val="Calibri Light"/>
        <family val="2"/>
        <scheme val="major"/>
      </rPr>
      <t>Nota 5:</t>
    </r>
    <r>
      <rPr>
        <sz val="12"/>
        <color theme="1"/>
        <rFont val="Calibri Light"/>
        <family val="2"/>
        <scheme val="major"/>
      </rPr>
      <t xml:space="preserve"> Teniendo en cuenta que el valor previsto para la Etapa II, es por el sistema de bolsa a monto agotable; el valor ajustado por concepto de ejecución de obra se determinará con base en el presupuesto obtenido en la Etapa I, debidamente aprobado, como producto de los estudios y diseños apropiados por el contratista de obra; que para el efecto, pudo ser modificado en cantidades e incluir ítems no contemplados inicialmente. En todo caso, los precios unitarios presentados por el proponente en su detalle de oferta económica, no podrán ser modificados y con dicho precio se pagarán las cantidades de obra ejecutadas por el contratista en la Etapa II, previo recibo a satisfacción de parte de la interventoría.</t>
    </r>
  </si>
  <si>
    <r>
      <t>Nota 6:</t>
    </r>
    <r>
      <rPr>
        <sz val="12"/>
        <color theme="1"/>
        <rFont val="Calibri Light"/>
        <family val="2"/>
        <scheme val="major"/>
      </rPr>
      <t xml:space="preserve"> Los ítems no contemplados que se requieran incluir como producto de la apropiación de estudios y diseños a realizar en la Etapa I, se pagarán a los precios unitarios incorporados en el presupuesto ajustado de ejecución de obra, aprobados por parte del interventor. </t>
    </r>
  </si>
  <si>
    <r>
      <rPr>
        <b/>
        <sz val="12"/>
        <color theme="1"/>
        <rFont val="Calibri Light"/>
        <family val="2"/>
        <scheme val="major"/>
      </rPr>
      <t>Nota 7:</t>
    </r>
    <r>
      <rPr>
        <sz val="12"/>
        <color theme="1"/>
        <rFont val="Calibri Light"/>
        <family val="2"/>
        <scheme val="major"/>
      </rPr>
      <t xml:space="preserve"> El valor ofertado por el proponente para cada una de las etapas, no podrá superar el valor del presupuesto estimado para la contratación del presente proceso en sus respectivas etapas, según el grupo para el que aplica su oferta, los cuales se establecen en el documento de Análisis Preliminar de la Convocatoria; so pena de rechazo.</t>
    </r>
  </si>
  <si>
    <t>FIRMA DEL PROPONENTE O DE SU REPRESENTANTE LEGAL</t>
  </si>
  <si>
    <t>NOMBRE DEL PROPONENTE O REPRESENTANTE LEGAL</t>
  </si>
  <si>
    <t>CÉDULA DE CIUDADANÍA</t>
  </si>
  <si>
    <t>RAZÓN SOCIAL DEL PROPONENTE (Persona Jurídica)</t>
  </si>
  <si>
    <t>NIT DEL PROPONENTE (Persona Jurídica)</t>
  </si>
  <si>
    <t>Anexo 30A - Formulario Detalle de Oferta económica (Grupo 1)</t>
  </si>
  <si>
    <t>GRUPO 1. Proyecto: Mejoramiento de la vía que comunica las veredas tres quebradas, el Parnazo, Aguablanca, el Arbolito, Arauca y Guaitalá del municipio de Santander de Quilichao, del departamento del Cauca.</t>
  </si>
  <si>
    <t>VALOR OFERTA ETAPA II - EJECUCIÓN DE OBRA</t>
  </si>
  <si>
    <t>Distancia cantera</t>
  </si>
  <si>
    <t xml:space="preserve"> </t>
  </si>
  <si>
    <t>Distancia Escombros</t>
  </si>
  <si>
    <t>No.</t>
  </si>
  <si>
    <t xml:space="preserve">ITEM DE PAGO </t>
  </si>
  <si>
    <t xml:space="preserve">ESP. GENERAL </t>
  </si>
  <si>
    <t xml:space="preserve">ESP. PARTICULAR </t>
  </si>
  <si>
    <t xml:space="preserve">DESCRIPCIÓN </t>
  </si>
  <si>
    <t xml:space="preserve"> UNIDAD</t>
  </si>
  <si>
    <t xml:space="preserve">CANTIDAD </t>
  </si>
  <si>
    <t xml:space="preserve">PRECIO UNITARIO </t>
  </si>
  <si>
    <t>VALOR PARCIAL</t>
  </si>
  <si>
    <t>SUBTOTAL PRELIMINARES Y EXPLANACIONES</t>
  </si>
  <si>
    <t xml:space="preserve">SUBTOTAL AFIRMADOS, SUBBASES Y BASES </t>
  </si>
  <si>
    <t xml:space="preserve">SUBTOTAL ESTRUCTURA DE PAVIMENTO </t>
  </si>
  <si>
    <t>ACERO DE REFUERZO FY=60.000 PSI (Incluye acero de la losa)</t>
  </si>
  <si>
    <t xml:space="preserve">SUBTOTAL ESTRUCTURAS DE DRENAJE </t>
  </si>
  <si>
    <t>SUBTOTAL SEÑALIZACIÓN HORIZONTAL Y VERTICAL</t>
  </si>
  <si>
    <t>SUBTOTAL TRANSPORTES</t>
  </si>
  <si>
    <t xml:space="preserve"> RESUMEN DE CAPITULO</t>
  </si>
  <si>
    <t xml:space="preserve">COSTO DIRECTO DE LAS OBRAS </t>
  </si>
  <si>
    <t xml:space="preserve">ADMINISTRACIÓN </t>
  </si>
  <si>
    <t>No modificar los porcentajes de AIU establecidos</t>
  </si>
  <si>
    <t xml:space="preserve">IMPREVISTOS </t>
  </si>
  <si>
    <t>UTILIDAD</t>
  </si>
  <si>
    <t>IVA UTILIDAD</t>
  </si>
  <si>
    <t>SUBTOTAL COSTOS INDIRECTOS</t>
  </si>
  <si>
    <t>CAPITULO 8. COSTOS AMBIENTALES Y PMT</t>
  </si>
  <si>
    <t>1010.1</t>
  </si>
  <si>
    <t>1010.1P</t>
  </si>
  <si>
    <t xml:space="preserve">PLAN DE MANEJO AMBIENTAL </t>
  </si>
  <si>
    <t>U</t>
  </si>
  <si>
    <t>No modificar</t>
  </si>
  <si>
    <t>1010.2</t>
  </si>
  <si>
    <t>PLAN DE MANEJO DE TRÁNSITO</t>
  </si>
  <si>
    <t>SUBTOTAL CAPÍTULO 8</t>
  </si>
  <si>
    <t>VALOR TOTAL OFERTA ETAPA II</t>
  </si>
  <si>
    <r>
      <rPr>
        <b/>
        <sz val="11"/>
        <rFont val="Calibri Light"/>
        <family val="2"/>
        <scheme val="major"/>
      </rPr>
      <t>Nota 1:</t>
    </r>
    <r>
      <rPr>
        <sz val="11"/>
        <rFont val="Calibri Light"/>
        <family val="2"/>
        <scheme val="major"/>
      </rPr>
      <t xml:space="preserve"> Los porcentajes de Administración, Imprevistos, Utilidad e IVA establecidos en el presente formulario no son suceptibles de modificación por parte del proponente. Su modificación será causal de rechazo de la oferta económica.</t>
    </r>
  </si>
  <si>
    <r>
      <rPr>
        <b/>
        <sz val="11"/>
        <rFont val="Calibri Light"/>
        <family val="2"/>
        <scheme val="major"/>
      </rPr>
      <t>Nota 2:</t>
    </r>
    <r>
      <rPr>
        <sz val="11"/>
        <rFont val="Calibri Light"/>
        <family val="2"/>
        <scheme val="major"/>
      </rPr>
      <t xml:space="preserve"> Los valores establecidos en el presente formulario por concepto de Plan de Manejo Ambiental y Plan de Manejo de Tránsito no serán objeto de oferta económica de parte del proponente, por tanto, dichos valores no son modificables. Su modificación será causal de rechazo de la oferta económica.</t>
    </r>
  </si>
  <si>
    <r>
      <rPr>
        <b/>
        <sz val="11"/>
        <rFont val="Calibri Light"/>
        <family val="2"/>
        <scheme val="major"/>
      </rPr>
      <t>Nota 3:</t>
    </r>
    <r>
      <rPr>
        <sz val="11"/>
        <rFont val="Calibri Light"/>
        <family val="2"/>
        <scheme val="major"/>
      </rPr>
      <t xml:space="preserve"> El valor de la oferta económica presentada por el proponente para la Etapa II, no puede superar el valor estimado para la contratación de esta etapa, según el grupo para el cual aplica su oferta, el cual se establece en el Documento de Análisis Preliminar; so pena de rechazo.</t>
    </r>
  </si>
  <si>
    <r>
      <rPr>
        <b/>
        <sz val="12"/>
        <color theme="1"/>
        <rFont val="Calibri Light"/>
        <family val="2"/>
        <scheme val="major"/>
      </rPr>
      <t>Nota 8:</t>
    </r>
    <r>
      <rPr>
        <sz val="12"/>
        <color theme="1"/>
        <rFont val="Calibri Light"/>
        <family val="2"/>
        <scheme val="major"/>
      </rPr>
      <t xml:space="preserve"> Únicamente será objeto de evaluación económica, el </t>
    </r>
    <r>
      <rPr>
        <b/>
        <sz val="12"/>
        <color theme="1"/>
        <rFont val="Calibri Light"/>
        <family val="2"/>
        <scheme val="major"/>
      </rPr>
      <t>VALOR OFERTA ECONÓMICA PROPONENTE (ETAPA I + ETAPA II) (A)</t>
    </r>
    <r>
      <rPr>
        <sz val="12"/>
        <color theme="1"/>
        <rFont val="Calibri Light"/>
        <family val="2"/>
        <scheme val="major"/>
      </rPr>
      <t>, presentado por el proponente mediante el presente formato.</t>
    </r>
  </si>
  <si>
    <r>
      <rPr>
        <b/>
        <sz val="12"/>
        <color theme="1"/>
        <rFont val="Calibri Light"/>
        <family val="2"/>
        <scheme val="major"/>
      </rPr>
      <t>Nota 9:</t>
    </r>
    <r>
      <rPr>
        <sz val="12"/>
        <color theme="1"/>
        <rFont val="Calibri Light"/>
        <family val="2"/>
        <scheme val="major"/>
      </rPr>
      <t xml:space="preserve">  El valor de la oferta económica debe presentarse en números enteros.</t>
    </r>
  </si>
  <si>
    <r>
      <rPr>
        <b/>
        <sz val="12"/>
        <color theme="1"/>
        <rFont val="Calibri Light"/>
        <family val="2"/>
        <scheme val="major"/>
      </rPr>
      <t xml:space="preserve">Nota 10: </t>
    </r>
    <r>
      <rPr>
        <sz val="12"/>
        <color theme="1"/>
        <rFont val="Calibri Light"/>
        <family val="2"/>
        <scheme val="major"/>
      </rPr>
      <t xml:space="preserve">La Entidad sólo efectuará correcciones aritméticas originadas por:
A. Todas las operaciones aritméticas a que haya lugar en la oferta económica.
B. El ajuste al peso ya sea por exceso o por defecto de los precios unitarios contenidos en la oferta económica, de las operaciones aritméticas a que haya lugar y del valor del IVA, así: cuando la fracción decimal del peso sea igual o superior a punto cinco (0.5) se aproximará por exceso al número entero siguiente del peso y cuando la fracción decimal del peso sea inferior a punto cinco (0.5) se aproximará por defecto al número entero.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</si>
</sst>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164" formatCode="_([$$-2C0A]* #,##0.00_);_([$$-2C0A]* \(#,##0.00\);_([$$-2C0A]* &quot;-&quot;_);_(@_)"/>
    <numFmt numFmtId="165" formatCode="_-&quot;$&quot;* #,##0.00_-;\-&quot;$&quot;* #,##0.00_-;_-&quot;$&quot;* &quot;-&quot;??_-;_-@_-"/>
    <numFmt numFmtId="166" formatCode="_(* #,##0.00_);_(* \(#,##0.00\);_(* &quot;-&quot;??_);_(@_)"/>
    <numFmt numFmtId="167" formatCode="_-&quot;$&quot;\ * #,##0_-;\-&quot;$&quot;\ * #,##0_-;_-&quot;$&quot;\ * &quot;-&quot;??_-;_-@_-"/>
    <numFmt numFmtId="168" formatCode="###,###"/>
    <numFmt numFmtId="169" formatCode="_([$$-2C0A]* #,##0_);_([$$-2C0A]* \(#,##0\);_([$$-2C0A]* &quot;-&quot;_);_(@_)"/>
    <numFmt numFmtId="170" formatCode="_ [$$-2C0A]\ * #,##0.00_ ;_ [$$-2C0A]\ * \-#,##0.00_ ;_ [$$-2C0A]\ * &quot;-&quot;??_ ;_ @_ "/>
  </numFmts>
  <fonts count="23" x14ac:knownFonts="1">
    <font>
      <sz val="11"/>
      <color theme="1"/>
      <name val="Calibri"/>
      <family val="2"/>
      <scheme val="minor"/>
    </font>
    <font>
      <sz val="11"/>
      <color theme="1"/>
      <name val="Calibri"/>
      <family val="2"/>
      <scheme val="minor"/>
    </font>
    <font>
      <sz val="10"/>
      <color theme="1"/>
      <name val="Arial"/>
      <family val="2"/>
    </font>
    <font>
      <sz val="11"/>
      <color indexed="8"/>
      <name val="Calibri"/>
      <family val="2"/>
    </font>
    <font>
      <sz val="10"/>
      <name val="Arial"/>
      <family val="2"/>
    </font>
    <font>
      <u/>
      <sz val="10"/>
      <color theme="10"/>
      <name val="Arial"/>
      <family val="2"/>
    </font>
    <font>
      <b/>
      <sz val="10"/>
      <color theme="1"/>
      <name val="Calibri"/>
      <family val="2"/>
      <scheme val="minor"/>
    </font>
    <font>
      <b/>
      <sz val="12"/>
      <color theme="1"/>
      <name val="Calibri Light"/>
      <family val="2"/>
      <scheme val="major"/>
    </font>
    <font>
      <sz val="12"/>
      <color theme="1"/>
      <name val="Calibri Light"/>
      <family val="2"/>
      <scheme val="major"/>
    </font>
    <font>
      <u/>
      <sz val="12"/>
      <color theme="1"/>
      <name val="Calibri Light"/>
      <family val="2"/>
      <scheme val="major"/>
    </font>
    <font>
      <b/>
      <u/>
      <sz val="12"/>
      <color theme="1"/>
      <name val="Calibri Light"/>
      <family val="2"/>
      <scheme val="major"/>
    </font>
    <font>
      <sz val="11"/>
      <color indexed="8"/>
      <name val="Calibri Light"/>
      <family val="2"/>
      <scheme val="major"/>
    </font>
    <font>
      <sz val="11"/>
      <name val="Calibri Light"/>
      <family val="2"/>
      <scheme val="major"/>
    </font>
    <font>
      <sz val="10"/>
      <name val="Calibri Light"/>
      <family val="2"/>
      <scheme val="major"/>
    </font>
    <font>
      <b/>
      <sz val="11"/>
      <name val="Calibri Light"/>
      <family val="2"/>
      <scheme val="major"/>
    </font>
    <font>
      <b/>
      <sz val="12"/>
      <color indexed="8"/>
      <name val="Calibri Light"/>
      <family val="2"/>
      <scheme val="major"/>
    </font>
    <font>
      <b/>
      <sz val="12"/>
      <name val="Calibri Light"/>
      <family val="2"/>
      <scheme val="major"/>
    </font>
    <font>
      <sz val="11"/>
      <color theme="1"/>
      <name val="Calibri Light"/>
      <family val="2"/>
      <scheme val="major"/>
    </font>
    <font>
      <b/>
      <sz val="11"/>
      <color indexed="8"/>
      <name val="Calibri Light"/>
      <family val="2"/>
      <scheme val="major"/>
    </font>
    <font>
      <b/>
      <sz val="10"/>
      <name val="Calibri Light"/>
      <family val="2"/>
      <scheme val="major"/>
    </font>
    <font>
      <sz val="11"/>
      <color rgb="FFFF0000"/>
      <name val="Calibri Light"/>
      <family val="2"/>
      <scheme val="major"/>
    </font>
    <font>
      <u/>
      <sz val="11"/>
      <color theme="1"/>
      <name val="Calibri Light"/>
      <family val="2"/>
      <scheme val="major"/>
    </font>
    <font>
      <b/>
      <sz val="8"/>
      <name val="Calibri Light"/>
      <family val="2"/>
      <scheme val="major"/>
    </font>
  </fonts>
  <fills count="8">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theme="0" tint="-0.34998626667073579"/>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top style="medium">
        <color indexed="64"/>
      </top>
      <bottom style="thin">
        <color theme="0" tint="-0.34998626667073579"/>
      </bottom>
      <diagonal/>
    </border>
    <border>
      <left style="thin">
        <color indexed="64"/>
      </left>
      <right style="medium">
        <color indexed="64"/>
      </right>
      <top style="medium">
        <color indexed="64"/>
      </top>
      <bottom/>
      <diagonal/>
    </border>
    <border>
      <left style="medium">
        <color auto="1"/>
      </left>
      <right style="thin">
        <color auto="1"/>
      </right>
      <top style="medium">
        <color auto="1"/>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bottom style="medium">
        <color indexed="64"/>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top/>
      <bottom/>
      <diagonal/>
    </border>
    <border>
      <left style="medium">
        <color indexed="64"/>
      </left>
      <right style="thin">
        <color theme="0" tint="-0.34998626667073579"/>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bottom style="thin">
        <color theme="0" tint="-0.34998626667073579"/>
      </bottom>
      <diagonal/>
    </border>
    <border>
      <left style="thin">
        <color indexed="64"/>
      </left>
      <right style="thin">
        <color indexed="64"/>
      </right>
      <top style="medium">
        <color indexed="64"/>
      </top>
      <bottom/>
      <diagonal/>
    </border>
  </borders>
  <cellStyleXfs count="10">
    <xf numFmtId="0" fontId="0" fillId="0" borderId="0"/>
    <xf numFmtId="164" fontId="2" fillId="0" borderId="0"/>
    <xf numFmtId="44" fontId="1" fillId="0" borderId="0" applyFont="0" applyFill="0" applyBorder="0" applyAlignment="0" applyProtection="0"/>
    <xf numFmtId="0" fontId="3" fillId="3" borderId="0" applyNumberFormat="0" applyBorder="0" applyAlignment="0" applyProtection="0"/>
    <xf numFmtId="164" fontId="4" fillId="0" borderId="0"/>
    <xf numFmtId="164" fontId="5" fillId="0" borderId="0" applyNumberForma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cellStyleXfs>
  <cellXfs count="251">
    <xf numFmtId="0" fontId="0" fillId="0" borderId="0" xfId="0"/>
    <xf numFmtId="0" fontId="0" fillId="0" borderId="0" xfId="0" applyAlignment="1">
      <alignment horizontal="center"/>
    </xf>
    <xf numFmtId="0" fontId="7" fillId="0" borderId="4" xfId="0" applyFont="1" applyBorder="1" applyAlignment="1">
      <alignment horizontal="center"/>
    </xf>
    <xf numFmtId="0" fontId="8" fillId="0" borderId="2" xfId="0" applyFont="1" applyBorder="1" applyAlignment="1">
      <alignment vertical="center" wrapText="1"/>
    </xf>
    <xf numFmtId="0" fontId="8" fillId="0" borderId="1" xfId="0" applyFont="1" applyBorder="1"/>
    <xf numFmtId="0" fontId="8" fillId="0" borderId="7" xfId="0" applyFont="1" applyBorder="1" applyAlignment="1">
      <alignment horizontal="left"/>
    </xf>
    <xf numFmtId="0" fontId="7" fillId="0" borderId="22" xfId="0" applyFont="1" applyBorder="1" applyAlignment="1">
      <alignment horizontal="center"/>
    </xf>
    <xf numFmtId="0" fontId="7" fillId="0" borderId="23" xfId="0" applyFont="1" applyBorder="1" applyAlignment="1">
      <alignment horizontal="center"/>
    </xf>
    <xf numFmtId="0" fontId="8" fillId="0" borderId="13" xfId="0" applyFont="1" applyBorder="1" applyAlignment="1">
      <alignment horizontal="center" vertical="center"/>
    </xf>
    <xf numFmtId="0" fontId="8" fillId="0" borderId="7" xfId="0" applyFont="1" applyBorder="1" applyAlignment="1">
      <alignment horizontal="center"/>
    </xf>
    <xf numFmtId="0" fontId="8" fillId="0" borderId="12" xfId="0" applyFont="1" applyBorder="1"/>
    <xf numFmtId="0" fontId="8" fillId="0" borderId="0" xfId="0" applyFont="1" applyAlignment="1">
      <alignment horizontal="center"/>
    </xf>
    <xf numFmtId="0" fontId="8" fillId="0" borderId="7" xfId="0" applyFont="1" applyBorder="1"/>
    <xf numFmtId="0" fontId="8" fillId="0" borderId="9" xfId="0" applyFont="1" applyBorder="1" applyAlignment="1">
      <alignment horizontal="center"/>
    </xf>
    <xf numFmtId="0" fontId="8" fillId="0" borderId="10" xfId="0" applyFont="1" applyBorder="1" applyAlignment="1">
      <alignment horizontal="center" vertical="top"/>
    </xf>
    <xf numFmtId="0" fontId="8" fillId="0" borderId="11" xfId="0" applyFont="1" applyBorder="1"/>
    <xf numFmtId="0" fontId="8" fillId="0" borderId="25" xfId="0" applyFont="1" applyBorder="1" applyAlignment="1">
      <alignment horizontal="center" vertical="center"/>
    </xf>
    <xf numFmtId="0" fontId="8" fillId="0" borderId="6" xfId="0" applyFont="1" applyBorder="1" applyAlignment="1">
      <alignment vertical="center" wrapText="1"/>
    </xf>
    <xf numFmtId="0" fontId="0" fillId="2" borderId="0" xfId="0" applyFill="1" applyAlignment="1">
      <alignment horizontal="center" vertical="center"/>
    </xf>
    <xf numFmtId="0" fontId="0" fillId="0" borderId="0" xfId="0" applyAlignment="1">
      <alignment horizontal="center" vertical="center"/>
    </xf>
    <xf numFmtId="0" fontId="6" fillId="0" borderId="0" xfId="0" applyFont="1" applyAlignment="1">
      <alignment vertical="center" wrapText="1"/>
    </xf>
    <xf numFmtId="167" fontId="7" fillId="0" borderId="16" xfId="0" applyNumberFormat="1" applyFont="1" applyBorder="1" applyAlignment="1">
      <alignment vertical="center"/>
    </xf>
    <xf numFmtId="167" fontId="8" fillId="0" borderId="14" xfId="0" applyNumberFormat="1" applyFont="1" applyBorder="1" applyAlignment="1" applyProtection="1">
      <alignment vertical="center"/>
      <protection locked="0"/>
    </xf>
    <xf numFmtId="167" fontId="8" fillId="0" borderId="16" xfId="0" applyNumberFormat="1" applyFont="1" applyBorder="1" applyAlignment="1">
      <alignment vertical="center"/>
    </xf>
    <xf numFmtId="0" fontId="8" fillId="0" borderId="1" xfId="0" applyFont="1" applyBorder="1" applyProtection="1">
      <protection locked="0"/>
    </xf>
    <xf numFmtId="164" fontId="11" fillId="0" borderId="0" xfId="1" applyFont="1" applyAlignment="1">
      <alignment horizontal="left" vertical="center" wrapText="1"/>
    </xf>
    <xf numFmtId="168" fontId="11" fillId="0" borderId="0" xfId="1" applyNumberFormat="1" applyFont="1" applyAlignment="1">
      <alignment horizontal="right" vertical="center" wrapText="1"/>
    </xf>
    <xf numFmtId="44" fontId="12" fillId="0" borderId="0" xfId="2" applyFont="1" applyAlignment="1">
      <alignment horizontal="right" vertical="center" wrapText="1"/>
    </xf>
    <xf numFmtId="164" fontId="11" fillId="0" borderId="0" xfId="1" applyFont="1" applyAlignment="1">
      <alignment horizontal="center" vertical="center" wrapText="1"/>
    </xf>
    <xf numFmtId="164" fontId="12" fillId="4" borderId="0" xfId="1" applyFont="1" applyFill="1" applyAlignment="1">
      <alignment horizontal="center" vertical="center" wrapText="1"/>
    </xf>
    <xf numFmtId="164" fontId="11" fillId="4" borderId="0" xfId="1" applyFont="1" applyFill="1" applyAlignment="1">
      <alignment horizontal="center" vertical="center" wrapText="1"/>
    </xf>
    <xf numFmtId="164" fontId="12" fillId="4" borderId="0" xfId="1" applyFont="1" applyFill="1" applyAlignment="1">
      <alignment vertical="center" wrapText="1"/>
    </xf>
    <xf numFmtId="44" fontId="12" fillId="4" borderId="0" xfId="2" applyFont="1" applyFill="1" applyAlignment="1">
      <alignment vertical="center" wrapText="1"/>
    </xf>
    <xf numFmtId="164" fontId="12" fillId="4" borderId="11" xfId="1" applyFont="1" applyFill="1" applyBorder="1" applyAlignment="1">
      <alignment vertical="center" wrapText="1"/>
    </xf>
    <xf numFmtId="44" fontId="12" fillId="4" borderId="10" xfId="2" applyFont="1" applyFill="1" applyBorder="1" applyAlignment="1">
      <alignment vertical="center" wrapText="1"/>
    </xf>
    <xf numFmtId="164" fontId="12" fillId="4" borderId="10" xfId="1" applyFont="1" applyFill="1" applyBorder="1" applyAlignment="1">
      <alignment vertical="center" wrapText="1"/>
    </xf>
    <xf numFmtId="0" fontId="0" fillId="0" borderId="10" xfId="0" applyBorder="1" applyAlignment="1">
      <alignment horizontal="center" vertical="top"/>
    </xf>
    <xf numFmtId="164" fontId="12" fillId="4" borderId="9" xfId="1" applyFont="1" applyFill="1" applyBorder="1" applyAlignment="1">
      <alignment vertical="center" wrapText="1"/>
    </xf>
    <xf numFmtId="164" fontId="12" fillId="4" borderId="12" xfId="1" applyFont="1" applyFill="1" applyBorder="1" applyAlignment="1">
      <alignment vertical="center" wrapText="1"/>
    </xf>
    <xf numFmtId="44" fontId="12" fillId="4" borderId="0" xfId="2" applyFont="1" applyFill="1" applyBorder="1" applyAlignment="1">
      <alignment vertical="center" wrapText="1"/>
    </xf>
    <xf numFmtId="0" fontId="0" fillId="0" borderId="1" xfId="0" applyBorder="1" applyProtection="1">
      <protection locked="0"/>
    </xf>
    <xf numFmtId="164" fontId="12" fillId="4" borderId="7" xfId="1" applyFont="1" applyFill="1" applyBorder="1" applyAlignment="1">
      <alignment vertical="center" wrapText="1"/>
    </xf>
    <xf numFmtId="168" fontId="11" fillId="0" borderId="12" xfId="1" applyNumberFormat="1" applyFont="1" applyBorder="1" applyAlignment="1">
      <alignment horizontal="right" vertical="center" wrapText="1"/>
    </xf>
    <xf numFmtId="44" fontId="12" fillId="0" borderId="0" xfId="2" applyFont="1" applyBorder="1" applyAlignment="1">
      <alignment horizontal="right" vertical="center" wrapText="1"/>
    </xf>
    <xf numFmtId="164" fontId="12" fillId="4" borderId="7" xfId="1" applyFont="1" applyFill="1" applyBorder="1" applyAlignment="1">
      <alignment horizontal="center" vertical="center" wrapText="1"/>
    </xf>
    <xf numFmtId="168" fontId="11" fillId="0" borderId="19" xfId="1" applyNumberFormat="1" applyFont="1" applyBorder="1" applyAlignment="1">
      <alignment horizontal="right" vertical="center" wrapText="1"/>
    </xf>
    <xf numFmtId="44" fontId="12" fillId="0" borderId="8" xfId="2" applyFont="1" applyBorder="1" applyAlignment="1">
      <alignment horizontal="right" vertical="center" wrapText="1"/>
    </xf>
    <xf numFmtId="164" fontId="11" fillId="0" borderId="8" xfId="1" applyFont="1" applyBorder="1" applyAlignment="1">
      <alignment horizontal="center" vertical="center" wrapText="1"/>
    </xf>
    <xf numFmtId="0" fontId="0" fillId="0" borderId="26" xfId="0" applyBorder="1" applyAlignment="1">
      <alignment horizontal="center"/>
    </xf>
    <xf numFmtId="164" fontId="11" fillId="0" borderId="8" xfId="1" applyFont="1" applyBorder="1" applyAlignment="1">
      <alignment horizontal="left" vertical="center" wrapText="1"/>
    </xf>
    <xf numFmtId="164" fontId="12" fillId="4" borderId="8" xfId="1" applyFont="1" applyFill="1" applyBorder="1" applyAlignment="1">
      <alignment horizontal="center" vertical="center" wrapText="1"/>
    </xf>
    <xf numFmtId="164" fontId="12" fillId="4" borderId="18" xfId="1" applyFont="1" applyFill="1" applyBorder="1" applyAlignment="1">
      <alignment horizontal="center" vertical="center" wrapText="1"/>
    </xf>
    <xf numFmtId="164" fontId="13" fillId="4" borderId="0" xfId="4" applyFont="1" applyFill="1" applyAlignment="1">
      <alignment vertical="center"/>
    </xf>
    <xf numFmtId="164" fontId="11" fillId="4" borderId="0" xfId="1" applyFont="1" applyFill="1" applyAlignment="1">
      <alignment horizontal="left" vertical="center" wrapText="1"/>
    </xf>
    <xf numFmtId="164" fontId="14" fillId="4" borderId="0" xfId="1" quotePrefix="1" applyFont="1" applyFill="1" applyAlignment="1">
      <alignment vertical="center" wrapText="1"/>
    </xf>
    <xf numFmtId="164" fontId="12" fillId="0" borderId="0" xfId="1" applyFont="1" applyAlignment="1">
      <alignment horizontal="left" vertical="center" wrapText="1"/>
    </xf>
    <xf numFmtId="42" fontId="14" fillId="4" borderId="0" xfId="7" quotePrefix="1" applyFont="1" applyFill="1" applyBorder="1" applyAlignment="1">
      <alignment vertical="center" wrapText="1"/>
    </xf>
    <xf numFmtId="42" fontId="16" fillId="2" borderId="28" xfId="7" quotePrefix="1" applyFont="1" applyFill="1" applyBorder="1" applyAlignment="1">
      <alignment vertical="center" wrapText="1"/>
    </xf>
    <xf numFmtId="0" fontId="14" fillId="4" borderId="5" xfId="5" quotePrefix="1" applyNumberFormat="1" applyFont="1" applyFill="1" applyBorder="1" applyAlignment="1" applyProtection="1">
      <alignment vertical="center" wrapText="1"/>
    </xf>
    <xf numFmtId="0" fontId="14" fillId="4" borderId="17" xfId="5" quotePrefix="1" applyNumberFormat="1" applyFont="1" applyFill="1" applyBorder="1" applyAlignment="1" applyProtection="1">
      <alignment vertical="center" wrapText="1"/>
    </xf>
    <xf numFmtId="42" fontId="12" fillId="2" borderId="16" xfId="7" applyFont="1" applyFill="1" applyBorder="1" applyAlignment="1" applyProtection="1">
      <alignment vertical="center" wrapText="1"/>
    </xf>
    <xf numFmtId="44" fontId="12" fillId="2" borderId="6" xfId="2" applyFont="1" applyFill="1" applyBorder="1" applyAlignment="1" applyProtection="1">
      <alignment vertical="center" wrapText="1"/>
    </xf>
    <xf numFmtId="3" fontId="12" fillId="4" borderId="6" xfId="1" quotePrefix="1" applyNumberFormat="1" applyFont="1" applyFill="1" applyBorder="1" applyAlignment="1">
      <alignment horizontal="center" vertical="center" wrapText="1"/>
    </xf>
    <xf numFmtId="0" fontId="12" fillId="0" borderId="6" xfId="1" applyNumberFormat="1" applyFont="1" applyBorder="1" applyAlignment="1">
      <alignment horizontal="center" vertical="center" wrapText="1"/>
    </xf>
    <xf numFmtId="0" fontId="12" fillId="4" borderId="2" xfId="5" quotePrefix="1" applyNumberFormat="1" applyFont="1" applyFill="1" applyBorder="1" applyAlignment="1" applyProtection="1">
      <alignment horizontal="center" vertical="center" wrapText="1"/>
    </xf>
    <xf numFmtId="0" fontId="17" fillId="4" borderId="2" xfId="5" quotePrefix="1" applyNumberFormat="1" applyFont="1" applyFill="1" applyBorder="1" applyAlignment="1" applyProtection="1">
      <alignment horizontal="center" vertical="center" wrapText="1"/>
    </xf>
    <xf numFmtId="0" fontId="12" fillId="4" borderId="13" xfId="5" quotePrefix="1" applyNumberFormat="1" applyFont="1" applyFill="1" applyBorder="1" applyAlignment="1" applyProtection="1">
      <alignment horizontal="center" vertical="center" wrapText="1"/>
    </xf>
    <xf numFmtId="42" fontId="12" fillId="2" borderId="14" xfId="7" applyFont="1" applyFill="1" applyBorder="1" applyAlignment="1" applyProtection="1">
      <alignment vertical="center" wrapText="1"/>
    </xf>
    <xf numFmtId="44" fontId="12" fillId="2" borderId="2" xfId="2" applyFont="1" applyFill="1" applyBorder="1" applyAlignment="1" applyProtection="1">
      <alignment vertical="center" wrapText="1"/>
    </xf>
    <xf numFmtId="3" fontId="12" fillId="4" borderId="2" xfId="1" quotePrefix="1" applyNumberFormat="1" applyFont="1" applyFill="1" applyBorder="1" applyAlignment="1">
      <alignment horizontal="center" vertical="center" wrapText="1"/>
    </xf>
    <xf numFmtId="0" fontId="12" fillId="0" borderId="2" xfId="1" applyNumberFormat="1" applyFont="1" applyBorder="1" applyAlignment="1">
      <alignment horizontal="center" vertical="center" wrapText="1"/>
    </xf>
    <xf numFmtId="0" fontId="14" fillId="4" borderId="0" xfId="1" quotePrefix="1" applyNumberFormat="1" applyFont="1" applyFill="1" applyAlignment="1">
      <alignment vertical="center" wrapText="1"/>
    </xf>
    <xf numFmtId="0" fontId="12" fillId="4" borderId="0" xfId="1" quotePrefix="1" applyNumberFormat="1" applyFont="1" applyFill="1" applyAlignment="1">
      <alignment vertical="center" wrapText="1"/>
    </xf>
    <xf numFmtId="10" fontId="12" fillId="2" borderId="2" xfId="6" applyNumberFormat="1" applyFont="1" applyFill="1" applyBorder="1" applyAlignment="1">
      <alignment horizontal="center" vertical="center" wrapText="1"/>
    </xf>
    <xf numFmtId="10" fontId="12" fillId="2" borderId="4" xfId="6" applyNumberFormat="1" applyFont="1" applyFill="1" applyBorder="1" applyAlignment="1">
      <alignment horizontal="center" vertical="center" wrapText="1"/>
    </xf>
    <xf numFmtId="10" fontId="12" fillId="0" borderId="2" xfId="6" quotePrefix="1" applyNumberFormat="1" applyFont="1" applyBorder="1" applyAlignment="1">
      <alignment horizontal="center" vertical="center" wrapText="1"/>
    </xf>
    <xf numFmtId="164" fontId="11" fillId="0" borderId="7" xfId="1" applyFont="1" applyBorder="1" applyAlignment="1">
      <alignment horizontal="left" vertical="center" wrapText="1"/>
    </xf>
    <xf numFmtId="169" fontId="11" fillId="4" borderId="0" xfId="1" applyNumberFormat="1" applyFont="1" applyFill="1" applyAlignment="1">
      <alignment horizontal="left" vertical="center" wrapText="1"/>
    </xf>
    <xf numFmtId="164" fontId="20" fillId="0" borderId="0" xfId="1" applyFont="1" applyAlignment="1">
      <alignment horizontal="left" vertical="center" wrapText="1"/>
    </xf>
    <xf numFmtId="164" fontId="20" fillId="4" borderId="0" xfId="1" applyFont="1" applyFill="1" applyAlignment="1">
      <alignment horizontal="left" vertical="center" wrapText="1"/>
    </xf>
    <xf numFmtId="164" fontId="20" fillId="4" borderId="12" xfId="1" applyFont="1" applyFill="1" applyBorder="1" applyAlignment="1">
      <alignment vertical="center" wrapText="1"/>
    </xf>
    <xf numFmtId="44" fontId="20" fillId="4" borderId="0" xfId="2" applyFont="1" applyFill="1" applyBorder="1" applyAlignment="1">
      <alignment vertical="center" wrapText="1"/>
    </xf>
    <xf numFmtId="164" fontId="20" fillId="4" borderId="0" xfId="1" applyFont="1" applyFill="1" applyAlignment="1">
      <alignment vertical="center" wrapText="1"/>
    </xf>
    <xf numFmtId="164" fontId="20" fillId="4" borderId="7" xfId="1" applyFont="1" applyFill="1" applyBorder="1" applyAlignment="1">
      <alignment vertical="center" wrapText="1"/>
    </xf>
    <xf numFmtId="164" fontId="20" fillId="4" borderId="0" xfId="1" applyFont="1" applyFill="1" applyAlignment="1">
      <alignment horizontal="center" vertical="center" wrapText="1"/>
    </xf>
    <xf numFmtId="164" fontId="20" fillId="0" borderId="7" xfId="1" applyFont="1" applyBorder="1" applyAlignment="1">
      <alignment horizontal="left" vertical="center" wrapText="1"/>
    </xf>
    <xf numFmtId="168" fontId="14" fillId="6" borderId="34" xfId="1" applyNumberFormat="1" applyFont="1" applyFill="1" applyBorder="1" applyAlignment="1">
      <alignment horizontal="right" vertical="center" wrapText="1"/>
    </xf>
    <xf numFmtId="164" fontId="12" fillId="4" borderId="0" xfId="1" applyFont="1" applyFill="1" applyAlignment="1">
      <alignment horizontal="left" vertical="center" wrapText="1"/>
    </xf>
    <xf numFmtId="168" fontId="12" fillId="4" borderId="37" xfId="1" applyNumberFormat="1" applyFont="1" applyFill="1" applyBorder="1" applyAlignment="1">
      <alignment horizontal="right" vertical="center" wrapText="1"/>
    </xf>
    <xf numFmtId="44" fontId="12" fillId="4" borderId="38" xfId="2" applyFont="1" applyFill="1" applyBorder="1" applyAlignment="1" applyProtection="1">
      <alignment horizontal="right" vertical="center" wrapText="1"/>
      <protection locked="0"/>
    </xf>
    <xf numFmtId="3" fontId="12" fillId="0" borderId="38" xfId="1" quotePrefix="1" applyNumberFormat="1" applyFont="1" applyBorder="1" applyAlignment="1">
      <alignment horizontal="center" vertical="center" wrapText="1"/>
    </xf>
    <xf numFmtId="0" fontId="12" fillId="4" borderId="36" xfId="1" quotePrefix="1" applyNumberFormat="1" applyFont="1" applyFill="1" applyBorder="1" applyAlignment="1">
      <alignment horizontal="center" vertical="center" wrapText="1"/>
    </xf>
    <xf numFmtId="0" fontId="12" fillId="4" borderId="39" xfId="5" quotePrefix="1" applyNumberFormat="1" applyFont="1" applyFill="1" applyBorder="1" applyAlignment="1" applyProtection="1">
      <alignment horizontal="center" vertical="center" wrapText="1"/>
    </xf>
    <xf numFmtId="0" fontId="12" fillId="4" borderId="40" xfId="5" quotePrefix="1" applyNumberFormat="1" applyFont="1" applyFill="1" applyBorder="1" applyAlignment="1" applyProtection="1">
      <alignment horizontal="center" vertical="center" wrapText="1"/>
    </xf>
    <xf numFmtId="0" fontId="21" fillId="4" borderId="40" xfId="5" quotePrefix="1" applyNumberFormat="1" applyFont="1" applyFill="1" applyBorder="1" applyAlignment="1" applyProtection="1">
      <alignment horizontal="center" vertical="center" wrapText="1"/>
    </xf>
    <xf numFmtId="0" fontId="12" fillId="4" borderId="41" xfId="5" quotePrefix="1" applyNumberFormat="1" applyFont="1" applyFill="1" applyBorder="1" applyAlignment="1" applyProtection="1">
      <alignment horizontal="center" vertical="center" wrapText="1"/>
    </xf>
    <xf numFmtId="0" fontId="14" fillId="4" borderId="12" xfId="1" quotePrefix="1" applyNumberFormat="1" applyFont="1" applyFill="1" applyBorder="1" applyAlignment="1">
      <alignment vertical="center" wrapText="1"/>
    </xf>
    <xf numFmtId="44" fontId="14" fillId="4" borderId="0" xfId="2" quotePrefix="1" applyFont="1" applyFill="1" applyBorder="1" applyAlignment="1">
      <alignment vertical="center" wrapText="1"/>
    </xf>
    <xf numFmtId="164" fontId="11" fillId="4" borderId="0" xfId="1" applyFont="1" applyFill="1" applyAlignment="1">
      <alignment vertical="center" wrapText="1"/>
    </xf>
    <xf numFmtId="164" fontId="17" fillId="4" borderId="0" xfId="1" applyFont="1" applyFill="1" applyAlignment="1">
      <alignment vertical="center" wrapText="1"/>
    </xf>
    <xf numFmtId="164" fontId="11" fillId="4" borderId="7" xfId="1" applyFont="1" applyFill="1" applyBorder="1" applyAlignment="1">
      <alignment vertical="center" wrapText="1"/>
    </xf>
    <xf numFmtId="164" fontId="17" fillId="4" borderId="0" xfId="1" applyFont="1" applyFill="1" applyAlignment="1">
      <alignment horizontal="center" vertical="center" wrapText="1"/>
    </xf>
    <xf numFmtId="168" fontId="12" fillId="4" borderId="44" xfId="1" applyNumberFormat="1" applyFont="1" applyFill="1" applyBorder="1" applyAlignment="1">
      <alignment horizontal="right" vertical="center" wrapText="1"/>
    </xf>
    <xf numFmtId="44" fontId="12" fillId="4" borderId="45" xfId="2" applyFont="1" applyFill="1" applyBorder="1" applyAlignment="1" applyProtection="1">
      <alignment horizontal="right" vertical="center" wrapText="1"/>
      <protection locked="0"/>
    </xf>
    <xf numFmtId="3" fontId="12" fillId="0" borderId="46" xfId="1" quotePrefix="1" applyNumberFormat="1" applyFont="1" applyBorder="1" applyAlignment="1">
      <alignment horizontal="center" vertical="center" wrapText="1"/>
    </xf>
    <xf numFmtId="0" fontId="12" fillId="4" borderId="47" xfId="1" quotePrefix="1" applyNumberFormat="1" applyFont="1" applyFill="1" applyBorder="1" applyAlignment="1">
      <alignment horizontal="center" vertical="center" wrapText="1"/>
    </xf>
    <xf numFmtId="168" fontId="12" fillId="4" borderId="50" xfId="1" applyNumberFormat="1" applyFont="1" applyFill="1" applyBorder="1" applyAlignment="1">
      <alignment horizontal="right" vertical="center" wrapText="1"/>
    </xf>
    <xf numFmtId="44" fontId="12" fillId="4" borderId="51" xfId="2" applyFont="1" applyFill="1" applyBorder="1" applyAlignment="1" applyProtection="1">
      <alignment horizontal="right" vertical="center" wrapText="1"/>
      <protection locked="0"/>
    </xf>
    <xf numFmtId="3" fontId="12" fillId="0" borderId="51" xfId="1" quotePrefix="1" applyNumberFormat="1" applyFont="1" applyBorder="1" applyAlignment="1">
      <alignment horizontal="center" vertical="center" wrapText="1"/>
    </xf>
    <xf numFmtId="0" fontId="12" fillId="4" borderId="52" xfId="1" quotePrefix="1" applyNumberFormat="1" applyFont="1" applyFill="1" applyBorder="1" applyAlignment="1">
      <alignment horizontal="center" vertical="center" wrapText="1"/>
    </xf>
    <xf numFmtId="170" fontId="12" fillId="0" borderId="0" xfId="1" applyNumberFormat="1" applyFont="1" applyAlignment="1">
      <alignment horizontal="right" vertical="center" wrapText="1"/>
    </xf>
    <xf numFmtId="168" fontId="12" fillId="4" borderId="56" xfId="1" applyNumberFormat="1" applyFont="1" applyFill="1" applyBorder="1" applyAlignment="1">
      <alignment horizontal="right" vertical="center" wrapText="1"/>
    </xf>
    <xf numFmtId="44" fontId="12" fillId="4" borderId="46" xfId="2" applyFont="1" applyFill="1" applyBorder="1" applyAlignment="1" applyProtection="1">
      <alignment horizontal="right" vertical="center" wrapText="1"/>
      <protection locked="0"/>
    </xf>
    <xf numFmtId="3" fontId="12" fillId="0" borderId="45" xfId="1" quotePrefix="1" applyNumberFormat="1" applyFont="1" applyBorder="1" applyAlignment="1">
      <alignment horizontal="center" vertical="center" wrapText="1"/>
    </xf>
    <xf numFmtId="164" fontId="12" fillId="0" borderId="7" xfId="1" applyFont="1" applyBorder="1" applyAlignment="1">
      <alignment horizontal="left" vertical="center" wrapText="1"/>
    </xf>
    <xf numFmtId="168" fontId="12" fillId="4" borderId="57" xfId="1" applyNumberFormat="1" applyFont="1" applyFill="1" applyBorder="1" applyAlignment="1">
      <alignment horizontal="right" vertical="center" wrapText="1"/>
    </xf>
    <xf numFmtId="44" fontId="12" fillId="4" borderId="40" xfId="2" applyFont="1" applyFill="1" applyBorder="1" applyAlignment="1" applyProtection="1">
      <alignment horizontal="right" vertical="center" wrapText="1"/>
      <protection locked="0"/>
    </xf>
    <xf numFmtId="3" fontId="12" fillId="0" borderId="58" xfId="1" quotePrefix="1" applyNumberFormat="1" applyFont="1" applyBorder="1" applyAlignment="1">
      <alignment horizontal="center" vertical="center" wrapText="1"/>
    </xf>
    <xf numFmtId="0" fontId="12" fillId="4" borderId="59" xfId="1" quotePrefix="1" applyNumberFormat="1" applyFont="1" applyFill="1" applyBorder="1" applyAlignment="1">
      <alignment horizontal="center" vertical="center" wrapText="1"/>
    </xf>
    <xf numFmtId="3" fontId="12" fillId="0" borderId="40" xfId="1" quotePrefix="1" applyNumberFormat="1" applyFont="1" applyBorder="1" applyAlignment="1">
      <alignment horizontal="center" vertical="center" wrapText="1"/>
    </xf>
    <xf numFmtId="0" fontId="12" fillId="4" borderId="41" xfId="1" quotePrefix="1" applyNumberFormat="1" applyFont="1" applyFill="1" applyBorder="1" applyAlignment="1">
      <alignment horizontal="center" vertical="center" wrapText="1"/>
    </xf>
    <xf numFmtId="44" fontId="12" fillId="4" borderId="55" xfId="2" applyFont="1" applyFill="1" applyBorder="1" applyAlignment="1" applyProtection="1">
      <alignment horizontal="right" vertical="center" wrapText="1"/>
      <protection locked="0"/>
    </xf>
    <xf numFmtId="3" fontId="12" fillId="0" borderId="0" xfId="1" quotePrefix="1" applyNumberFormat="1" applyFont="1" applyAlignment="1">
      <alignment horizontal="center" vertical="center" wrapText="1"/>
    </xf>
    <xf numFmtId="3" fontId="12" fillId="0" borderId="62" xfId="1" quotePrefix="1" applyNumberFormat="1" applyFont="1" applyBorder="1" applyAlignment="1">
      <alignment horizontal="center" vertical="center" wrapText="1"/>
    </xf>
    <xf numFmtId="164" fontId="20" fillId="4" borderId="0" xfId="1" quotePrefix="1" applyFont="1" applyFill="1" applyAlignment="1">
      <alignment vertical="center" wrapText="1"/>
    </xf>
    <xf numFmtId="164" fontId="20" fillId="4" borderId="12" xfId="1" quotePrefix="1" applyFont="1" applyFill="1" applyBorder="1" applyAlignment="1">
      <alignment vertical="center" wrapText="1"/>
    </xf>
    <xf numFmtId="44" fontId="20" fillId="4" borderId="0" xfId="2" quotePrefix="1" applyFont="1" applyFill="1" applyBorder="1" applyAlignment="1">
      <alignment vertical="center" wrapText="1"/>
    </xf>
    <xf numFmtId="164" fontId="12" fillId="0" borderId="0" xfId="1" applyFont="1" applyAlignment="1">
      <alignment vertical="center" wrapText="1"/>
    </xf>
    <xf numFmtId="164" fontId="12" fillId="0" borderId="0" xfId="1" applyFont="1" applyAlignment="1">
      <alignment horizontal="left" vertical="center"/>
    </xf>
    <xf numFmtId="0" fontId="12" fillId="0" borderId="0" xfId="1" applyNumberFormat="1" applyFont="1" applyAlignment="1">
      <alignment horizontal="right" vertical="center"/>
    </xf>
    <xf numFmtId="164" fontId="12" fillId="0" borderId="7" xfId="1" applyFont="1" applyBorder="1" applyAlignment="1">
      <alignment horizontal="left" vertical="center"/>
    </xf>
    <xf numFmtId="0" fontId="14" fillId="4" borderId="58" xfId="1" quotePrefix="1" applyNumberFormat="1" applyFont="1" applyFill="1" applyBorder="1" applyAlignment="1">
      <alignment vertical="center" wrapText="1"/>
    </xf>
    <xf numFmtId="0" fontId="12" fillId="4" borderId="0" xfId="5" quotePrefix="1" applyNumberFormat="1" applyFont="1" applyFill="1" applyBorder="1" applyAlignment="1" applyProtection="1">
      <alignment vertical="center" wrapText="1"/>
    </xf>
    <xf numFmtId="0" fontId="12" fillId="4" borderId="0" xfId="5" quotePrefix="1" applyNumberFormat="1" applyFont="1" applyFill="1" applyBorder="1" applyAlignment="1" applyProtection="1">
      <alignment horizontal="center" vertical="center" wrapText="1"/>
    </xf>
    <xf numFmtId="0" fontId="21" fillId="4" borderId="0" xfId="5" quotePrefix="1" applyNumberFormat="1" applyFont="1" applyFill="1" applyBorder="1" applyAlignment="1" applyProtection="1">
      <alignment horizontal="center" vertical="center" wrapText="1"/>
    </xf>
    <xf numFmtId="0" fontId="12" fillId="4" borderId="7" xfId="5" quotePrefix="1" applyNumberFormat="1" applyFont="1" applyFill="1" applyBorder="1" applyAlignment="1" applyProtection="1">
      <alignment horizontal="center" vertical="center" wrapText="1"/>
    </xf>
    <xf numFmtId="168" fontId="12" fillId="4" borderId="63" xfId="1" applyNumberFormat="1" applyFont="1" applyFill="1" applyBorder="1" applyAlignment="1">
      <alignment horizontal="right" vertical="center" wrapText="1"/>
    </xf>
    <xf numFmtId="44" fontId="12" fillId="4" borderId="62" xfId="2" applyFont="1" applyFill="1" applyBorder="1" applyAlignment="1" applyProtection="1">
      <alignment horizontal="right" vertical="center" wrapText="1"/>
      <protection locked="0"/>
    </xf>
    <xf numFmtId="0" fontId="12" fillId="4" borderId="64" xfId="1" quotePrefix="1" applyNumberFormat="1" applyFont="1" applyFill="1" applyBorder="1" applyAlignment="1">
      <alignment horizontal="center" vertical="center" wrapText="1"/>
    </xf>
    <xf numFmtId="0" fontId="14" fillId="4" borderId="57" xfId="1" quotePrefix="1" applyNumberFormat="1" applyFont="1" applyFill="1" applyBorder="1" applyAlignment="1">
      <alignment horizontal="center" vertical="center"/>
    </xf>
    <xf numFmtId="0" fontId="14" fillId="4" borderId="40" xfId="2" quotePrefix="1" applyNumberFormat="1" applyFont="1" applyFill="1" applyBorder="1" applyAlignment="1">
      <alignment horizontal="center" vertical="center" wrapText="1"/>
    </xf>
    <xf numFmtId="164" fontId="14" fillId="0" borderId="40" xfId="1" quotePrefix="1" applyFont="1" applyBorder="1" applyAlignment="1">
      <alignment horizontal="center" vertical="center"/>
    </xf>
    <xf numFmtId="164" fontId="14" fillId="4" borderId="40" xfId="1" quotePrefix="1" applyFont="1" applyFill="1" applyBorder="1" applyAlignment="1">
      <alignment horizontal="center" vertical="center"/>
    </xf>
    <xf numFmtId="164" fontId="22" fillId="0" borderId="40" xfId="4" applyFont="1" applyBorder="1" applyAlignment="1" applyProtection="1">
      <alignment horizontal="center" vertical="center" wrapText="1"/>
      <protection locked="0"/>
    </xf>
    <xf numFmtId="0" fontId="22" fillId="0" borderId="40" xfId="4" applyNumberFormat="1" applyFont="1" applyBorder="1" applyAlignment="1" applyProtection="1">
      <alignment horizontal="center" vertical="center" wrapText="1"/>
      <protection locked="0"/>
    </xf>
    <xf numFmtId="164" fontId="22" fillId="0" borderId="41" xfId="4" applyFont="1" applyBorder="1" applyAlignment="1" applyProtection="1">
      <alignment horizontal="center" vertical="center"/>
      <protection locked="0"/>
    </xf>
    <xf numFmtId="2" fontId="18" fillId="4" borderId="2" xfId="1" applyNumberFormat="1" applyFont="1" applyFill="1" applyBorder="1" applyAlignment="1">
      <alignment vertical="center" wrapText="1"/>
    </xf>
    <xf numFmtId="164" fontId="18" fillId="4" borderId="3" xfId="1" applyFont="1" applyFill="1" applyBorder="1" applyAlignment="1">
      <alignment vertical="center" wrapText="1"/>
    </xf>
    <xf numFmtId="168" fontId="11" fillId="4" borderId="12" xfId="1" applyNumberFormat="1" applyFont="1" applyFill="1" applyBorder="1" applyAlignment="1">
      <alignment horizontal="right" vertical="center" wrapText="1"/>
    </xf>
    <xf numFmtId="44" fontId="12" fillId="4" borderId="0" xfId="2" applyFont="1" applyFill="1" applyBorder="1" applyAlignment="1">
      <alignment horizontal="right" vertical="center" wrapText="1"/>
    </xf>
    <xf numFmtId="164" fontId="11" fillId="4" borderId="8" xfId="1" applyFont="1" applyFill="1" applyBorder="1" applyAlignment="1">
      <alignment vertical="center" wrapText="1"/>
    </xf>
    <xf numFmtId="164" fontId="11" fillId="4" borderId="8" xfId="1" applyFont="1" applyFill="1" applyBorder="1" applyAlignment="1">
      <alignment horizontal="left" vertical="center" wrapText="1"/>
    </xf>
    <xf numFmtId="164" fontId="11" fillId="4" borderId="7" xfId="1" applyFont="1" applyFill="1" applyBorder="1" applyAlignment="1">
      <alignment horizontal="left" vertical="center" wrapText="1"/>
    </xf>
    <xf numFmtId="42" fontId="15" fillId="5" borderId="27" xfId="7" applyFont="1" applyFill="1" applyBorder="1" applyAlignment="1">
      <alignment vertical="center" wrapText="1"/>
    </xf>
    <xf numFmtId="167" fontId="8" fillId="0" borderId="14" xfId="0" applyNumberFormat="1" applyFont="1" applyBorder="1" applyAlignment="1">
      <alignment horizontal="center" vertical="center"/>
    </xf>
    <xf numFmtId="0" fontId="7" fillId="0" borderId="0" xfId="0" applyFont="1" applyAlignment="1">
      <alignment horizontal="center" vertical="top"/>
    </xf>
    <xf numFmtId="0" fontId="8" fillId="0" borderId="18" xfId="0" applyFont="1" applyBorder="1" applyAlignment="1" applyProtection="1">
      <alignment horizontal="left"/>
      <protection locked="0"/>
    </xf>
    <xf numFmtId="0" fontId="8" fillId="0" borderId="8"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7" fillId="0" borderId="7" xfId="0" applyFont="1" applyBorder="1" applyAlignment="1">
      <alignment horizontal="left"/>
    </xf>
    <xf numFmtId="0" fontId="7" fillId="0" borderId="0" xfId="0" applyFont="1" applyAlignment="1">
      <alignment horizontal="left"/>
    </xf>
    <xf numFmtId="0" fontId="7" fillId="0" borderId="12" xfId="0" applyFont="1" applyBorder="1" applyAlignment="1">
      <alignment horizontal="left"/>
    </xf>
    <xf numFmtId="0" fontId="8" fillId="0" borderId="20"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7" fillId="0" borderId="2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7" xfId="0" applyFont="1" applyBorder="1" applyAlignment="1">
      <alignment vertical="top" wrapText="1"/>
    </xf>
    <xf numFmtId="0" fontId="8" fillId="0" borderId="5" xfId="0" applyFont="1" applyBorder="1" applyAlignment="1">
      <alignment vertical="top" wrapText="1"/>
    </xf>
    <xf numFmtId="0" fontId="8" fillId="0" borderId="24" xfId="0" applyFont="1" applyBorder="1" applyAlignment="1">
      <alignment vertical="top"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19" fillId="2" borderId="7" xfId="1" quotePrefix="1" applyNumberFormat="1" applyFont="1" applyFill="1" applyBorder="1" applyAlignment="1">
      <alignment horizontal="left" vertical="center" wrapText="1"/>
    </xf>
    <xf numFmtId="0" fontId="14" fillId="2" borderId="7" xfId="1" quotePrefix="1" applyNumberFormat="1" applyFont="1" applyFill="1" applyBorder="1" applyAlignment="1">
      <alignment horizontal="center" vertical="center" wrapText="1"/>
    </xf>
    <xf numFmtId="0" fontId="12" fillId="4" borderId="7" xfId="1" applyNumberFormat="1" applyFont="1" applyFill="1" applyBorder="1" applyAlignment="1">
      <alignment horizontal="left" vertical="center" wrapText="1"/>
    </xf>
    <xf numFmtId="0" fontId="12" fillId="4" borderId="0" xfId="1" applyNumberFormat="1" applyFont="1" applyFill="1" applyAlignment="1">
      <alignment horizontal="left" vertical="center" wrapText="1"/>
    </xf>
    <xf numFmtId="0" fontId="12" fillId="4" borderId="19" xfId="1" applyNumberFormat="1" applyFont="1" applyFill="1" applyBorder="1" applyAlignment="1">
      <alignment horizontal="left" vertical="center" wrapText="1"/>
    </xf>
    <xf numFmtId="0" fontId="12" fillId="4" borderId="12" xfId="1" applyNumberFormat="1" applyFont="1" applyFill="1" applyBorder="1" applyAlignment="1">
      <alignment horizontal="left" vertical="center" wrapText="1"/>
    </xf>
    <xf numFmtId="0" fontId="12" fillId="4" borderId="9" xfId="1" applyNumberFormat="1" applyFont="1" applyFill="1" applyBorder="1" applyAlignment="1">
      <alignment horizontal="left" vertical="center" wrapText="1"/>
    </xf>
    <xf numFmtId="0" fontId="12" fillId="4" borderId="10" xfId="1" applyNumberFormat="1" applyFont="1" applyFill="1" applyBorder="1" applyAlignment="1">
      <alignment horizontal="left" vertical="center" wrapText="1"/>
    </xf>
    <xf numFmtId="0" fontId="12" fillId="4" borderId="11" xfId="1" applyNumberFormat="1" applyFont="1" applyFill="1" applyBorder="1" applyAlignment="1">
      <alignment horizontal="left" vertical="center" wrapText="1"/>
    </xf>
    <xf numFmtId="0" fontId="11" fillId="0" borderId="13" xfId="1" applyNumberFormat="1" applyFont="1" applyBorder="1" applyAlignment="1">
      <alignment horizontal="right" vertical="center" wrapText="1"/>
    </xf>
    <xf numFmtId="0" fontId="11" fillId="0" borderId="2" xfId="1" applyNumberFormat="1" applyFont="1" applyBorder="1" applyAlignment="1">
      <alignment horizontal="right" vertical="center" wrapText="1"/>
    </xf>
    <xf numFmtId="42" fontId="11" fillId="0" borderId="2" xfId="7" applyFont="1" applyFill="1" applyBorder="1" applyAlignment="1">
      <alignment horizontal="center" vertical="center" wrapText="1"/>
    </xf>
    <xf numFmtId="42" fontId="11" fillId="0" borderId="14" xfId="7" applyFont="1" applyFill="1" applyBorder="1" applyAlignment="1">
      <alignment horizontal="center" vertical="center" wrapText="1"/>
    </xf>
    <xf numFmtId="0" fontId="15" fillId="5" borderId="31" xfId="1" applyNumberFormat="1" applyFont="1" applyFill="1" applyBorder="1" applyAlignment="1">
      <alignment horizontal="right" vertical="center" wrapText="1"/>
    </xf>
    <xf numFmtId="0" fontId="15" fillId="5" borderId="33" xfId="1" applyNumberFormat="1" applyFont="1" applyFill="1" applyBorder="1" applyAlignment="1">
      <alignment horizontal="right" vertical="center" wrapText="1"/>
    </xf>
    <xf numFmtId="0" fontId="15" fillId="5" borderId="3" xfId="1" applyNumberFormat="1" applyFont="1" applyFill="1" applyBorder="1" applyAlignment="1">
      <alignment horizontal="right" vertical="center" wrapText="1"/>
    </xf>
    <xf numFmtId="0" fontId="18" fillId="5" borderId="13" xfId="1" applyNumberFormat="1" applyFont="1" applyFill="1" applyBorder="1" applyAlignment="1">
      <alignment horizontal="left" vertical="center" wrapText="1"/>
    </xf>
    <xf numFmtId="0" fontId="18" fillId="5" borderId="2" xfId="1" applyNumberFormat="1" applyFont="1" applyFill="1" applyBorder="1" applyAlignment="1">
      <alignment horizontal="left" vertical="center" wrapText="1"/>
    </xf>
    <xf numFmtId="42" fontId="18" fillId="5" borderId="2" xfId="7" applyFont="1" applyFill="1" applyBorder="1" applyAlignment="1" applyProtection="1">
      <alignment horizontal="center" vertical="center" wrapText="1"/>
    </xf>
    <xf numFmtId="42" fontId="18" fillId="5" borderId="14" xfId="7" applyFont="1" applyFill="1" applyBorder="1" applyAlignment="1" applyProtection="1">
      <alignment horizontal="center" vertical="center" wrapText="1"/>
    </xf>
    <xf numFmtId="0" fontId="14" fillId="2" borderId="54" xfId="5" quotePrefix="1" applyNumberFormat="1" applyFont="1" applyFill="1" applyBorder="1" applyAlignment="1" applyProtection="1">
      <alignment horizontal="center" vertical="center" wrapText="1"/>
    </xf>
    <xf numFmtId="0" fontId="14" fillId="2" borderId="65" xfId="5" quotePrefix="1" applyNumberFormat="1" applyFont="1" applyFill="1" applyBorder="1" applyAlignment="1" applyProtection="1">
      <alignment horizontal="center" vertical="center" wrapText="1"/>
    </xf>
    <xf numFmtId="0" fontId="14" fillId="2" borderId="53" xfId="5" quotePrefix="1" applyNumberFormat="1" applyFont="1" applyFill="1" applyBorder="1" applyAlignment="1" applyProtection="1">
      <alignment horizontal="center" vertical="center" wrapText="1"/>
    </xf>
    <xf numFmtId="42" fontId="18" fillId="0" borderId="31" xfId="7" applyFont="1" applyFill="1" applyBorder="1" applyAlignment="1">
      <alignment horizontal="center" vertical="center" wrapText="1"/>
    </xf>
    <xf numFmtId="42" fontId="18" fillId="0" borderId="33" xfId="7" applyFont="1" applyFill="1" applyBorder="1" applyAlignment="1">
      <alignment horizontal="center" vertical="center" wrapText="1"/>
    </xf>
    <xf numFmtId="42" fontId="18" fillId="0" borderId="32" xfId="7" applyFont="1" applyFill="1" applyBorder="1" applyAlignment="1">
      <alignment horizontal="center" vertical="center" wrapText="1"/>
    </xf>
    <xf numFmtId="0" fontId="18" fillId="0" borderId="15" xfId="1" applyNumberFormat="1" applyFont="1" applyBorder="1" applyAlignment="1">
      <alignment horizontal="right" vertical="center" wrapText="1"/>
    </xf>
    <xf numFmtId="0" fontId="18" fillId="0" borderId="33" xfId="1" applyNumberFormat="1" applyFont="1" applyBorder="1" applyAlignment="1">
      <alignment horizontal="right" vertical="center" wrapText="1"/>
    </xf>
    <xf numFmtId="0" fontId="18" fillId="0" borderId="3" xfId="1" applyNumberFormat="1" applyFont="1" applyBorder="1" applyAlignment="1">
      <alignment horizontal="right" vertical="center" wrapText="1"/>
    </xf>
    <xf numFmtId="0" fontId="18" fillId="5" borderId="7" xfId="1" applyNumberFormat="1" applyFont="1" applyFill="1" applyBorder="1" applyAlignment="1">
      <alignment horizontal="left" vertical="center" wrapText="1"/>
    </xf>
    <xf numFmtId="0" fontId="18" fillId="5" borderId="0" xfId="1" applyNumberFormat="1" applyFont="1" applyFill="1" applyAlignment="1">
      <alignment horizontal="left" vertical="center" wrapText="1"/>
    </xf>
    <xf numFmtId="0" fontId="18" fillId="5" borderId="12" xfId="1" applyNumberFormat="1" applyFont="1" applyFill="1" applyBorder="1" applyAlignment="1">
      <alignment horizontal="left" vertical="center" wrapText="1"/>
    </xf>
    <xf numFmtId="0" fontId="12" fillId="0" borderId="31" xfId="1" applyNumberFormat="1" applyFont="1" applyBorder="1" applyAlignment="1">
      <alignment horizontal="left" vertical="center" wrapText="1"/>
    </xf>
    <xf numFmtId="0" fontId="12" fillId="0" borderId="3" xfId="1" applyNumberFormat="1" applyFont="1" applyBorder="1" applyAlignment="1">
      <alignment horizontal="left" vertical="center" wrapText="1"/>
    </xf>
    <xf numFmtId="0" fontId="11" fillId="0" borderId="13" xfId="1" quotePrefix="1" applyNumberFormat="1" applyFont="1" applyBorder="1" applyAlignment="1">
      <alignment horizontal="left" vertical="center" wrapText="1"/>
    </xf>
    <xf numFmtId="0" fontId="11" fillId="0" borderId="2" xfId="1" quotePrefix="1" applyNumberFormat="1" applyFont="1" applyBorder="1" applyAlignment="1">
      <alignment horizontal="left" vertical="center" wrapText="1"/>
    </xf>
    <xf numFmtId="42" fontId="11" fillId="0" borderId="2" xfId="7" quotePrefix="1" applyFont="1" applyFill="1" applyBorder="1" applyAlignment="1" applyProtection="1">
      <alignment horizontal="right" vertical="center" wrapText="1"/>
    </xf>
    <xf numFmtId="42" fontId="11" fillId="0" borderId="14" xfId="7" quotePrefix="1" applyFont="1" applyFill="1" applyBorder="1" applyAlignment="1" applyProtection="1">
      <alignment horizontal="right" vertical="center" wrapText="1"/>
    </xf>
    <xf numFmtId="0" fontId="14" fillId="4" borderId="43" xfId="1" quotePrefix="1" applyNumberFormat="1" applyFont="1" applyFill="1" applyBorder="1" applyAlignment="1">
      <alignment horizontal="left" vertical="center" wrapText="1"/>
    </xf>
    <xf numFmtId="0" fontId="14" fillId="4" borderId="42" xfId="1" quotePrefix="1" applyNumberFormat="1" applyFont="1" applyFill="1" applyBorder="1" applyAlignment="1">
      <alignment horizontal="left" vertical="center" wrapText="1"/>
    </xf>
    <xf numFmtId="0" fontId="12" fillId="0" borderId="36" xfId="1" quotePrefix="1" applyNumberFormat="1" applyFont="1" applyBorder="1" applyAlignment="1">
      <alignment horizontal="left" vertical="center" wrapText="1"/>
    </xf>
    <xf numFmtId="0" fontId="12" fillId="0" borderId="28" xfId="1" quotePrefix="1" applyNumberFormat="1" applyFont="1" applyBorder="1" applyAlignment="1">
      <alignment horizontal="left" vertical="center" wrapText="1"/>
    </xf>
    <xf numFmtId="164" fontId="14" fillId="6" borderId="36" xfId="1" applyFont="1" applyFill="1" applyBorder="1" applyAlignment="1">
      <alignment horizontal="center" vertical="center" wrapText="1"/>
    </xf>
    <xf numFmtId="164" fontId="14" fillId="6" borderId="35" xfId="1" applyFont="1" applyFill="1" applyBorder="1" applyAlignment="1">
      <alignment horizontal="center" vertical="center" wrapText="1"/>
    </xf>
    <xf numFmtId="164" fontId="14" fillId="6" borderId="28" xfId="1" applyFont="1" applyFill="1" applyBorder="1" applyAlignment="1">
      <alignment horizontal="center" vertical="center" wrapText="1"/>
    </xf>
    <xf numFmtId="0" fontId="15" fillId="6" borderId="13" xfId="1" quotePrefix="1" applyNumberFormat="1" applyFont="1" applyFill="1" applyBorder="1" applyAlignment="1">
      <alignment horizontal="center" vertical="center" wrapText="1"/>
    </xf>
    <xf numFmtId="0" fontId="15" fillId="6" borderId="2" xfId="1" quotePrefix="1" applyNumberFormat="1" applyFont="1" applyFill="1" applyBorder="1" applyAlignment="1">
      <alignment horizontal="center" vertical="center" wrapText="1"/>
    </xf>
    <xf numFmtId="0" fontId="15" fillId="6" borderId="14" xfId="1" quotePrefix="1" applyNumberFormat="1" applyFont="1" applyFill="1" applyBorder="1" applyAlignment="1">
      <alignment horizontal="center" vertical="center" wrapText="1"/>
    </xf>
    <xf numFmtId="0" fontId="12" fillId="0" borderId="61" xfId="1" quotePrefix="1" applyNumberFormat="1" applyFont="1" applyBorder="1" applyAlignment="1">
      <alignment horizontal="left" vertical="center" wrapText="1"/>
    </xf>
    <xf numFmtId="0" fontId="12" fillId="0" borderId="60" xfId="1" quotePrefix="1" applyNumberFormat="1" applyFont="1" applyBorder="1" applyAlignment="1">
      <alignment horizontal="left" vertical="center" wrapText="1"/>
    </xf>
    <xf numFmtId="0" fontId="12" fillId="0" borderId="49" xfId="1" quotePrefix="1" applyNumberFormat="1" applyFont="1" applyBorder="1" applyAlignment="1">
      <alignment horizontal="left" vertical="center" wrapText="1"/>
    </xf>
    <xf numFmtId="0" fontId="12" fillId="0" borderId="48" xfId="1" quotePrefix="1" applyNumberFormat="1" applyFont="1" applyBorder="1" applyAlignment="1">
      <alignment horizontal="left" vertical="center" wrapText="1"/>
    </xf>
    <xf numFmtId="164" fontId="14" fillId="6" borderId="9" xfId="1" applyFont="1" applyFill="1" applyBorder="1" applyAlignment="1">
      <alignment horizontal="center" vertical="center" wrapText="1"/>
    </xf>
    <xf numFmtId="164" fontId="14" fillId="6" borderId="10" xfId="1" applyFont="1" applyFill="1" applyBorder="1" applyAlignment="1">
      <alignment horizontal="center" vertical="center" wrapText="1"/>
    </xf>
    <xf numFmtId="164" fontId="14" fillId="6" borderId="11" xfId="1" applyFont="1" applyFill="1" applyBorder="1" applyAlignment="1">
      <alignment horizontal="center" vertical="center" wrapText="1"/>
    </xf>
    <xf numFmtId="0" fontId="14" fillId="4" borderId="55" xfId="1" quotePrefix="1" applyNumberFormat="1" applyFont="1" applyFill="1" applyBorder="1" applyAlignment="1">
      <alignment horizontal="left" vertical="center" wrapText="1"/>
    </xf>
    <xf numFmtId="0" fontId="12" fillId="0" borderId="54" xfId="1" quotePrefix="1" applyNumberFormat="1" applyFont="1" applyBorder="1" applyAlignment="1">
      <alignment horizontal="left" vertical="center" wrapText="1"/>
    </xf>
    <xf numFmtId="0" fontId="12" fillId="0" borderId="53" xfId="1" quotePrefix="1" applyNumberFormat="1" applyFont="1" applyBorder="1" applyAlignment="1">
      <alignment horizontal="left" vertical="center" wrapText="1"/>
    </xf>
    <xf numFmtId="0" fontId="12" fillId="0" borderId="30" xfId="1" quotePrefix="1" applyNumberFormat="1" applyFont="1" applyBorder="1" applyAlignment="1">
      <alignment horizontal="left" vertical="center" wrapText="1"/>
    </xf>
    <xf numFmtId="0" fontId="12" fillId="0" borderId="29" xfId="1" quotePrefix="1" applyNumberFormat="1" applyFont="1" applyBorder="1" applyAlignment="1">
      <alignment horizontal="left" vertical="center" wrapText="1"/>
    </xf>
    <xf numFmtId="0" fontId="14" fillId="4" borderId="0" xfId="1" applyNumberFormat="1" applyFont="1" applyFill="1" applyAlignment="1">
      <alignment horizontal="left" vertical="center" wrapText="1"/>
    </xf>
    <xf numFmtId="0" fontId="12" fillId="4" borderId="0" xfId="1" applyNumberFormat="1" applyFont="1" applyFill="1" applyAlignment="1">
      <alignment horizontal="center" vertical="center" wrapText="1"/>
    </xf>
    <xf numFmtId="164" fontId="15" fillId="6" borderId="36" xfId="3" applyNumberFormat="1" applyFont="1" applyFill="1" applyBorder="1" applyAlignment="1" applyProtection="1">
      <alignment horizontal="center" vertical="center" wrapText="1"/>
    </xf>
    <xf numFmtId="164" fontId="15" fillId="6" borderId="35" xfId="3" applyNumberFormat="1" applyFont="1" applyFill="1" applyBorder="1" applyAlignment="1" applyProtection="1">
      <alignment horizontal="center" vertical="center" wrapText="1"/>
    </xf>
    <xf numFmtId="164" fontId="15" fillId="6" borderId="28" xfId="3" applyNumberFormat="1" applyFont="1" applyFill="1" applyBorder="1" applyAlignment="1" applyProtection="1">
      <alignment horizontal="center" vertical="center" wrapText="1"/>
    </xf>
    <xf numFmtId="164" fontId="18" fillId="4" borderId="40" xfId="1" applyFont="1" applyFill="1" applyBorder="1" applyAlignment="1">
      <alignment horizontal="center" vertical="center" wrapText="1"/>
    </xf>
    <xf numFmtId="164" fontId="15" fillId="4" borderId="0" xfId="1" applyFont="1" applyFill="1" applyAlignment="1">
      <alignment horizontal="center" vertical="top" wrapText="1"/>
    </xf>
    <xf numFmtId="164" fontId="16" fillId="7" borderId="36" xfId="1" applyFont="1" applyFill="1" applyBorder="1" applyAlignment="1">
      <alignment horizontal="center" vertical="center" wrapText="1"/>
    </xf>
    <xf numFmtId="164" fontId="16" fillId="7" borderId="35" xfId="1" applyFont="1" applyFill="1" applyBorder="1" applyAlignment="1">
      <alignment horizontal="center" vertical="center" wrapText="1"/>
    </xf>
    <xf numFmtId="164" fontId="16" fillId="7" borderId="28" xfId="1" applyFont="1" applyFill="1" applyBorder="1" applyAlignment="1">
      <alignment horizontal="center" vertical="center" wrapText="1"/>
    </xf>
  </cellXfs>
  <cellStyles count="10">
    <cellStyle name="20% - Accent1 2" xfId="3" xr:uid="{06E34432-826A-40F8-9AB8-1E97F1F6F0D9}"/>
    <cellStyle name="Hipervínculo 2" xfId="5" xr:uid="{8BA7386E-97F3-4006-ABB5-54EA970A86C7}"/>
    <cellStyle name="Millares 2" xfId="9" xr:uid="{C34C492A-F93B-464A-A6EA-69FC72791F0D}"/>
    <cellStyle name="Moneda [0] 2" xfId="7" xr:uid="{2238EA80-C0F5-4513-8C30-F1D48B5ED26A}"/>
    <cellStyle name="Moneda 2" xfId="2" xr:uid="{B7BE44ED-A07B-4A48-AD37-0613CFF006DD}"/>
    <cellStyle name="Moneda 2 11" xfId="8" xr:uid="{81845B49-46D3-44C1-9E2F-C7F4188892A2}"/>
    <cellStyle name="Normal" xfId="0" builtinId="0"/>
    <cellStyle name="Normal 2" xfId="4" xr:uid="{EFBDE21E-2C59-4B6E-88E4-61368DE0291A}"/>
    <cellStyle name="Normal 6" xfId="1" xr:uid="{4252B9C9-D029-48AE-AF2F-C70AE949DB3C}"/>
    <cellStyle name="Porcentaje 2" xfId="6" xr:uid="{74223F00-2672-4824-ACE5-45B3249F0E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customXml" Target="../customXml/item1.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customXml" Target="../customXml/item3.xml"/><Relationship Id="rId7" Type="http://schemas.openxmlformats.org/officeDocument/2006/relationships/externalLink" Target="externalLinks/externalLink5.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panal\depanal\Users\alvaro\Downloads\wetransfer-17cf5c\RESUM9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TTO%20COMUNICACIONES%2014-ABR-09.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Insumos%2020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Presupuesto%20Tramo%20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EDEQ\BASE%20DE%20DATOS.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CIRCUITOS%20CODENS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David/AppData/Local/Temp/Costos%20operaci&#243;n%20y%20mantenimiento%20-%20Proyectos%20Tipo%20V2.xlsx" TargetMode="External"/></Relationships>
</file>

<file path=xl/externalLinks/_rels/externalLink21.xml.rels><?xml version="1.0" encoding="UTF-8" standalone="yes"?>
<Relationships xmlns="http://schemas.openxmlformats.org/package/2006/relationships"><Relationship Id="rId2" Type="http://schemas.microsoft.com/office/2019/04/relationships/externalLinkLongPath" Target="/Users/lida.torres/Documents/ART/ANEXO%20TECNICO%20-%20VIAS%20TERCIARIAS/ANEXO%20TECNICO%20OBRA%20V&#205;AS%20101123/ARCHIVOS%20DEFINITIVOS%20271223/presupuestos%20y%20anexo%2030%20150124/SOACHA%20Presupuesto_750%20_Intermedia_Suelo%20CD_V04V2.xlsx?3011CCBD" TargetMode="External"/><Relationship Id="rId1" Type="http://schemas.openxmlformats.org/officeDocument/2006/relationships/externalLinkPath" Target="file:///\\3011CCBD\SOACHA%20Presupuesto_750%20_Intermedia_Suelo%20CD_V04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Users/lida.torres/Documents/ART/ANEXO%20TECNICO%20-%20VIAS%20TERCIARIAS/ANEXO%20TECNICO%20OBRA%20V&#205;AS%20101123/ARCHIVOS%20DEFINITIVOS%20271223/presupuestos%20y%20anexo%2030%20150124/COSTEO%20DE%20A.I.U.%20Y%20FACTOR%20MULTIPLICADOR%20PARA%20PROYECTAR%20A&#209;O%202009.xls?3011CCBD" TargetMode="External"/><Relationship Id="rId1" Type="http://schemas.openxmlformats.org/officeDocument/2006/relationships/externalLinkPath" Target="file:///\\3011CCBD\COSTEO%20DE%20A.I.U.%20Y%20FACTOR%20MULTIPLICADOR%20PARA%20PROYECTAR%20A&#209;O%20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marino/C/Documents%20and%20Settings/Hector%20Guerrero/Mis%20documentos/Licitaciones%20realizadas/Invias/INTER-Taraza-caucasia/DIFERGO/WINDOWS/TEMP/UNITARIO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GP-469%20-%20Ppto%20Teatro%20Jerico%20V16%20-%20etapa%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0.42\Escaner\Documents\Desktop\documentos%20trabajo%20PTTO\Aiu.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Da&#241;os%20Interinstitucionales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RESUPUESTO%205-7.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PRESUPUESTO%20INGENIE.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Datos%20b&#225;sicos.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Users/lida.torres/Documents/ART/ANEXO%20TECNICO%20-%20VIAS%20TERCIARIAS/ANEXO%20TECNICO%20OBRA%20V&#205;AS%20101123/ARCHIVOS%20DEFINITIVOS%20271223/presupuestos%20y%20anexo%2030%20150124/Ppto%20de%20Obra%20INARE-IDU-202-05%20-%20Tramo%20Cra-15-19%20-Separador-%20v.16-04-07.xls?3011CCBD" TargetMode="External"/><Relationship Id="rId1" Type="http://schemas.openxmlformats.org/officeDocument/2006/relationships/externalLinkPath" Target="file:///\\3011CCBD\Ppto%20de%20Obra%20INARE-IDU-202-05%20-%20Tramo%20Cra-15-19%20-Separador-%20v.16-04-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Nechi%20(2Feb.201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Cargabilidad%20econ&#243;mica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SABANA_PRESUPUESTO_CanchaMultiple_900_08sep201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Copia%20de%20PRESUPUESTO%20PUENTE%20TRANSVERSAL%2045%20-%20V.1.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APU_GRUPO_G-Base.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APUS%20JUNIO%2015-0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GAD10/Desktop/Cantidades%20totales%20%20tramo%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Construcci&#243;n%20Puente%20Peatonal%20Manita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1.%20PRESUPUESTO%20CALI%20TUNA%20BAJA%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jhonatanmauricio/Downloads/F:/VILLA%20TAKOA/Presupuesto/APUS%20VILLA%20TAKOA.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1&#186;%20de%20Mayo%20con%2049C.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MATRIZ%20PARA%20EL%20CALCULO%20DEL%20AIU%2020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DEL%20POLIDEPORTIVO%20COMPLETO.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ALCALD&#205;A\PISCINA%20DE%20OLA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marino/C/AMV-3005-2005/ADMON%20GRUPO%203%202004%20-2005/PRESUPUESTOS/Analisis%20de%20Precios%20Unitarios%20ASTRID.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ADM%20VIAL%2003%20-%20CORDOBA\ESTADO%20DE%20RED\2103mar%2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Informaci&#243;n%20Metrol&#237;nea/Contratos/Metrolinea/CONSULTORIA%20METROLINEA/ESTRUCTURACION%20PLIEGOS%20DE%20CONDICIONES%20PORTAL%20NORTE/ENVIO%20%23%209/NORTE/PRESUPUESTO%20PORTAL%20NORTE%20V.3.1%20-%2009-07-2017.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PU%20VOL%2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1409-2012_Presupuesto_750(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Y%20APU&#180;s%20TIPACOQUE%20%20%2006-10-2014.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APU'S%20GOBERNACION%202013%20GENERAL%20-%20CABETO.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AMV-02-BOL\EST.V&#205;A%20CRIT.TECNICO%20AMB-BOL-02\DICIEMBRE-2008\EST.V&#205;A%20CRITERIO%20TECNICO%2090BL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EST.V&#205;A%20CRITERIO%20TECNICO.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127-PO-GE-002%20V1%20EN%20PROCESO.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Analisis%20precios%20Gobernacion%202006.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Users\lufer\Documents\8.%20Contratista%20FCP\2.%20Apoyo%20Supervisi&#243;n\1.%20Dctos%20PDET%204\35%20%20PROYECTOS%20%20CON%20VALORES%20%20def.xlsx"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PLANOBRAS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G\Area%20Proyectos\A\AiuBPMarco98"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BANCO%20DEL%20ESTADO\BANESTADO\BANESTADO\Programacion.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costodisteeb.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epanal\depanal\Users\jmperez\Documents\TECNICA\DEPORTE%20Y%20RECREACION\02%20ESTANDARIZADO%20POLIDEPORTIVO\Presupuesto_750%20_Baja_Suelo%20AB%20actualizado%202015%20con%20ICCP.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marino/C/Documents%20and%20Settings/Hector%20Guerrero/Mis%20documentos/Licitaciones%20realizadas/Invias/INTER-Taraza-caucasia/DIFERGO/WINDOWS/TEMP/Preobra/ModeloPresupuesto.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Costeo%20Consultoria%20Bancol.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M:\PROYECTOS%202020\001.%20ART%20ALTO%20PATIA\SANTANDER%20Q%20VIAL\001.%20PRESUPUESTO\ENTREGA%202020-03-30\ANEXO%201%20-%20CANTIDADES%20DE%20OBRA\Cantidades%20Santander%20Q%20V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Descargas\Copy%20of%20PIR-ART-0025%20Santander%20Q%20Cauca%20Presupuesto%20Consolidado%20MC3499VF6%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C.E.%20LA%20FACHADA\Presupuesto%20estructur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Y%20APUS%20608-MONIQUIRAMARZO.LX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Base Muestras"/>
      <sheetName val="[aCCIDENTES DE 1995 - 1996.xls]"/>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precios-básicos2002"/>
      <sheetName val="APUs"/>
      <sheetName val="aCCIDENTES_DE_1995_-_1996"/>
      <sheetName val="aCCIDENTES_DE_1995_-_1996_xls"/>
      <sheetName val="ACTA_DE_MODIFICACION__(2)"/>
      <sheetName val="aCCIDENTES_DE_1995_-_19961"/>
      <sheetName val="aCCIDENTES_DE_1995_-_1996_xls1"/>
      <sheetName val="ACTA_DE_MODIFICACION__(2)1"/>
      <sheetName val="SUB_APU"/>
      <sheetName val="Datos_Básicos"/>
      <sheetName val="aCCIDENTES_DE_1995_-_19962"/>
      <sheetName val="aCCIDENTES_DE_1995_-_1996_xls2"/>
      <sheetName val="ACTA_DE_MODIFICACION__(2)2"/>
      <sheetName val="SUB_APU1"/>
      <sheetName val="Datos_Básicos1"/>
      <sheetName val="\a__aaInformación_GRUPO_4\A_MIn"/>
      <sheetName val="\a__aaInformación_GRUPO_4\A_MI1"/>
      <sheetName val="\a__aaInformación_GRUPO_4\A_MI2"/>
      <sheetName val="\AMV _ no borrar\PRESUPUESTOS\a"/>
      <sheetName val="\I\AMV _ no borrar\PRESUPUESTOS"/>
      <sheetName val="\G\I\AMV _ no borrar\PRESUPUEST"/>
      <sheetName val="\A\a  aaInformación GRUPO 4\A M"/>
      <sheetName val="\G\A\a  aaInformación GRUPO 4\A"/>
      <sheetName val="\Users\avargase\AppData\Local\M"/>
      <sheetName val="\\Escritorio\amv 2011\a  aaInfo"/>
      <sheetName val="\Mini HP Enero 2015\Proyectos i"/>
      <sheetName val="\C\Users\avargase\AppData\Local"/>
      <sheetName val="\Volumes\USB PIOLIN\Escritorio\"/>
      <sheetName val="MURO PR25+221-235"/>
      <sheetName val="MURO PR25+261-267"/>
      <sheetName val="MURO PR25+267-273"/>
      <sheetName val="MURO PR25+273-277"/>
      <sheetName val="MURO PR25+407,20-409,90"/>
      <sheetName val="MURO PR25+409,90-416,40"/>
      <sheetName val="MURO PR25+435-447"/>
      <sheetName val="MURO PR25+557,5-572.56I"/>
      <sheetName val="MURO PR25+572.56-576.56I"/>
      <sheetName val="MURO PR25+565-571D"/>
      <sheetName val="MURO PR25+587.5-596.5I"/>
      <sheetName val="MURO PR25+600-607,1I"/>
      <sheetName val="MURO PR25+607,1-614,1"/>
      <sheetName val="MURO PR25+725-734D"/>
      <sheetName val="MURO PR25+786-792,4D"/>
      <sheetName val="MURO PR25+980D"/>
      <sheetName val="MURO PR25+019,5-PR26+026,8D"/>
      <sheetName val="MURO PR26+026,8-032,7D"/>
      <sheetName val="MURO PR26+032,7-038,7D"/>
      <sheetName val="MURO 4  PR26+038,7-045.9D"/>
      <sheetName val="MURO PR26+059,6-066,4D"/>
      <sheetName val="MURO PR26+132,5-143,4D"/>
      <sheetName val="MURO PR26+159,25-169,38D"/>
      <sheetName val="PR26+290"/>
      <sheetName val="PR26+580-592"/>
      <sheetName val="PR26+844-850"/>
      <sheetName val="PR26+850-856"/>
      <sheetName val="PR26+856-862"/>
      <sheetName val="MURO PR26+870-874"/>
      <sheetName val="MURO PR26+874,3-882,3"/>
      <sheetName val="MURO PR27+128,6-133,33"/>
      <sheetName val="MURO PR27+133,33-139,3D"/>
      <sheetName val="MURO PR27+281.9-287.9"/>
      <sheetName val="MURO PR27+344-352,1"/>
      <sheetName val="MURO PR27+352,1-358,2"/>
      <sheetName val="MURO PR27+358,2-364"/>
      <sheetName val="MURO PR27+364-370"/>
      <sheetName val="MURO PR27+360-374D"/>
      <sheetName val="MURO PR27+388-394I"/>
      <sheetName val="MURO PR27+394-400I "/>
      <sheetName val="MURO PR27+397-404D"/>
      <sheetName val="MURO PR27+457-463D "/>
      <sheetName val="MURO PR27+480,20-488,95D "/>
      <sheetName val="MURO PR27+785-793,6"/>
      <sheetName val="MURO PR27+796,10,800D"/>
      <sheetName val="MURO PR27+819.8-829.95I"/>
      <sheetName val="MURO PR27+820-840D"/>
      <sheetName val="MURO PR27+852-864I"/>
      <sheetName val="MURO PR28+030-041D "/>
      <sheetName val="MURO PR28+060-066.08D"/>
      <sheetName val="MURO PR28+105-111,25D "/>
      <sheetName val="MURO PR28+111,25-115.75D "/>
      <sheetName val="MURO PR28+240-263I"/>
      <sheetName val="MURO PR28+295-300.10D"/>
      <sheetName val="MURO PR28+300.10-306.1D "/>
      <sheetName val="MURO PR28+306.10-312.1D "/>
      <sheetName val="MURO PR28+312.1-318D "/>
      <sheetName val="MURO PR28+318.1-324.1D"/>
      <sheetName val="MURO PR28+652.7-662.7D "/>
      <sheetName val="MURO PR28+662.7D-668.8D"/>
      <sheetName val="MURO PR28+886-892.4D "/>
      <sheetName val="MURO PR28+895-899.5"/>
      <sheetName val="\\Giovanni\administracion vial\"/>
      <sheetName val="\MONTO AGOTABLE 2010\a  aaInfor"/>
      <sheetName val="_a  aaInformación GRUPO 4_A MIn"/>
      <sheetName val="\I\A\a  aaInformación GRUPO 4\A"/>
      <sheetName val="\K\a  aaInformación GRUPO 4\A M"/>
      <sheetName val="\I\K\a  aaInformación GRUPO 4\A"/>
      <sheetName val="\H\a  aaInformación GRUPO 4\A M"/>
      <sheetName val="\I\H\a  aaInformación GRUPO 4\A"/>
      <sheetName val="\\INTERVIALNUBE\Documents and S"/>
      <sheetName val="Lista obra"/>
      <sheetName val="\Documents and Settings\Pedro "/>
      <sheetName val="\Users\Administrador\Desktop\AM"/>
      <sheetName val="\\Ing-her"/>
      <sheetName val="\Users\cmeza\Documents\INVIAS\D"/>
      <sheetName val="\Documents and Settings\jviteri"/>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PR 1"/>
      <sheetName val="LETRAS"/>
      <sheetName val="CONTROL ADM"/>
      <sheetName val="RECIBO PARCIAL"/>
      <sheetName val="AVANCE SEMANAL"/>
      <sheetName val="Memoria de cantidades"/>
      <sheetName val="CARTILLA ACEROS"/>
      <sheetName val="PERSONAL"/>
      <sheetName val="REG FOTO"/>
      <sheetName val="BALANCE DE OBRA "/>
      <sheetName val="MAYORES Y MENORES"/>
      <sheetName val="CLIMA mes"/>
      <sheetName val="ACTA LIQUIDACION"/>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refreshError="1"/>
      <sheetData sheetId="56"/>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A.P.U. (2)"/>
      <sheetName val="RESUMEN VIAS"/>
      <sheetName val="Hoja1"/>
      <sheetName val="COSTOS POR KM"/>
      <sheetName val="RESUMEN UNITARIO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 val="Accidentalidad"/>
      <sheetName val="Causa Posible"/>
      <sheetName val="Elementos Involucrad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refreshError="1"/>
      <sheetData sheetId="446" refreshError="1"/>
      <sheetData sheetId="447" refreshError="1"/>
      <sheetData sheetId="4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Presupuesto"/>
      <sheetName val="otros"/>
      <sheetName val="\\SERVIDOR\Public2\MANTENIMIENT"/>
      <sheetName val="ANEXO IX"/>
      <sheetName val="APUs"/>
      <sheetName val="INSUMOS"/>
      <sheetName val="PptoGral"/>
      <sheetName val="\I\MANTENIMIENTO RUTA 1001_MARZ"/>
      <sheetName val="\F\MANTENIMIENTO RUTA 1001_MARZ"/>
      <sheetName val="a__aaInformación"/>
      <sheetName val="a__aaInformación1"/>
      <sheetName val="a__aaInformación2"/>
      <sheetName val="\Users\USUARIO\Downloads\MANTEN"/>
      <sheetName val="Formulario N° 4"/>
      <sheetName val="MATERIALES"/>
      <sheetName val="EQUIPO"/>
      <sheetName val="CONT_ADI"/>
      <sheetName val="INDICMICROEMP"/>
      <sheetName val="INDICE"/>
      <sheetName val="\I\I\MANTENIMIENTO RUTA 1001_MA"/>
      <sheetName val="\Users\Personal\Downloads\MANTE"/>
      <sheetName val="TOTALES"/>
      <sheetName val="Datos"/>
      <sheetName val="Cuadrillas"/>
      <sheetName val="Jornal"/>
      <sheetName val="\G\I\MANTENIMIENTO RUTA 1001_MA"/>
      <sheetName val="\D\MANTENIMIENTO RUTA 1001_MARZ"/>
      <sheetName val="\G\D\MANTENIMIENTO RUTA 1001_MA"/>
      <sheetName val="#REF"/>
      <sheetName val="Fornato 6"/>
      <sheetName val="Concretos y morteros"/>
      <sheetName val="Datos iniciales "/>
      <sheetName val="Transporte"/>
      <sheetName val="INFORME SEMANAL"/>
      <sheetName val="AVANCE SEMANAL"/>
      <sheetName val="CLIMA mes"/>
      <sheetName val="REG FOTO"/>
      <sheetName val="SISOMA"/>
      <sheetName val="[a  aaInformación]__cceficien_2"/>
      <sheetName val="[a  aaInformación]__cceficien_3"/>
      <sheetName val="[a  aaInformación][a  aaInforma"/>
      <sheetName val="lisprecios"/>
      <sheetName val="PERSONAL"/>
      <sheetName val="PRESTACIONES SOCIALES"/>
      <sheetName val="a__aaInformación3"/>
      <sheetName val="aCCIDENTES_DE_1995_-_1996"/>
      <sheetName val="a__aaInformación5"/>
      <sheetName val="aCCIDENTES_DE_1995_-_19962"/>
      <sheetName val="a__aaInformación4"/>
      <sheetName val="aCCIDENTES_DE_1995_-_19961"/>
      <sheetName val="a__aaInformación6"/>
      <sheetName val="aCCIDENTES_DE_1995_-_19963"/>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Plan auditoría"/>
      <sheetName val="Presupuesto"/>
      <sheetName val="Acc Ago-Sep.xl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RE-ACTA 05SC-2019"/>
      <sheetName val="MINFRA-MN-IN-6-FR-1(5)"/>
      <sheetName val="1.2 Exc."/>
      <sheetName val="1.5.Derrum"/>
      <sheetName val="1,6 Ad.Zodme"/>
      <sheetName val="1,7 conform"/>
      <sheetName val="1,14 Lleno mec"/>
      <sheetName val="1,17. topog"/>
      <sheetName val="1,19 Desm"/>
      <sheetName val="2,5 Sub base"/>
      <sheetName val="2.6 Base"/>
      <sheetName val="3.4 Trans &gt;3000"/>
      <sheetName val="4,1 Acero"/>
      <sheetName val="4,2 Señal I"/>
      <sheetName val="4,5 Baranda"/>
      <sheetName val="4,21,2, neopreno"/>
      <sheetName val="6,1 Exc.roca"/>
      <sheetName val="6,2 Excav.mat.com"/>
      <sheetName val="6,4 Excav.pil-2"/>
      <sheetName val="6,5 Excav.pil-4"/>
      <sheetName val="6,6 Excav.pil-6"/>
      <sheetName val="6,7 Excav.pil-8"/>
      <sheetName val="6,18 Pila"/>
      <sheetName val="6,25 Concreto D"/>
      <sheetName val="6,27 Concreto C"/>
      <sheetName val="6,28 Concret F"/>
      <sheetName val="6,29 Cunetas"/>
      <sheetName val="6,44 Mat,filtrante"/>
      <sheetName val="6,46,1 Demolic"/>
      <sheetName val="6,55 Reveg."/>
      <sheetName val="6,69,2 Concreto 42mpa"/>
      <sheetName val="6,71 Alcanta."/>
      <sheetName val="8,1 Geotextil"/>
      <sheetName val="8,4,1 Tub.filtro"/>
      <sheetName val="8,5 Geo Dren"/>
      <sheetName val="8,10 Imprima"/>
      <sheetName val="8,14 MDC-2"/>
      <sheetName val="8,15 Lineas"/>
      <sheetName val="12,1 Tachas"/>
      <sheetName val="12,10 Defensa"/>
      <sheetName val="12,11 Seccion"/>
      <sheetName val="12,13 Captafaros"/>
      <sheetName val="220,1 Terraplen"/>
      <sheetName val="230,P -Mejor.4&quot;"/>
      <sheetName val="310,10 Conformacion"/>
      <sheetName val="610,1-Relleno"/>
      <sheetName val="630,3P Caisson"/>
      <sheetName val="630,7- Concret G"/>
      <sheetName val="671,1 Cuneta"/>
      <sheetName val="681,1, Gavion"/>
      <sheetName val="710,1,2 Señal IV"/>
      <sheetName val="710,1,3 Señal V"/>
      <sheetName val="720,1 Poste"/>
      <sheetName val="900,1 Trans &lt;1000"/>
      <sheetName val="900,3 Trans.Derrum"/>
      <sheetName val="Información de la Empresa"/>
      <sheetName val="List. Análisis"/>
      <sheetName val="List. Materiales"/>
      <sheetName val="List. Equipo"/>
      <sheetName val="List. Mano de Obra"/>
      <sheetName val="Módulo2"/>
      <sheetName val="Módulo3"/>
      <sheetName val="CANTIDADES"/>
      <sheetName val="resumen de cantidades"/>
      <sheetName val="1,01"/>
      <sheetName val="1,02"/>
      <sheetName val="2,01"/>
      <sheetName val="2,02"/>
      <sheetName val="3,01"/>
      <sheetName val="3,02"/>
      <sheetName val="3,03"/>
      <sheetName val="3,04"/>
      <sheetName val="3,05"/>
      <sheetName val="3,06"/>
      <sheetName val="3,07"/>
      <sheetName val="4,01"/>
      <sheetName val="4,02"/>
      <sheetName val="4,07"/>
      <sheetName val="4,09"/>
      <sheetName val="4,10"/>
      <sheetName val="4,11"/>
      <sheetName val="5,01"/>
      <sheetName val="5,02"/>
      <sheetName val="5,03"/>
      <sheetName val="5,04"/>
      <sheetName val="5,05"/>
      <sheetName val="5,06"/>
      <sheetName val="6,01"/>
      <sheetName val="6,02"/>
      <sheetName val="6,03"/>
      <sheetName val="6,04"/>
      <sheetName val="6,05"/>
      <sheetName val="Hoja12"/>
      <sheetName val="8,01"/>
      <sheetName val="\\Amd\documentos c\Documentos-W"/>
      <sheetName val="Hoja2"/>
      <sheetName val="Hoja1"/>
      <sheetName val="PREACTA 10"/>
      <sheetName val="Mezcla "/>
      <sheetName val="Fresado "/>
      <sheetName val="Imprimación "/>
      <sheetName val="Transporte Mezcla "/>
      <sheetName val="Defensas Metalicas"/>
      <sheetName val="Captafaros"/>
      <sheetName val="Excavación"/>
      <sheetName val="Base "/>
      <sheetName val="Transporte Base "/>
      <sheetName val="Demarcación H."/>
      <sheetName val="Señalizacion Vertical 90 cm"/>
      <sheetName val="S. Vertical 90 cm TIPO XI"/>
      <sheetName val="Señalizacion Vertical 120 cm"/>
      <sheetName val="Señalizacion Vertical DCH"/>
      <sheetName val="MINFRA-MN-IN-6-FR-2 SEGUIMIENTO"/>
      <sheetName val="Materiales"/>
      <sheetName val="Cuadrillas"/>
      <sheetName val="Concretos y morteros"/>
      <sheetName val="Equipo"/>
      <sheetName val="Datos iniciales "/>
      <sheetName val="Transporte"/>
      <sheetName val="INSUMOS"/>
      <sheetName val="EMPRE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2">
          <cell r="R2">
            <v>0</v>
          </cell>
        </row>
      </sheetData>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BDatosRisa"/>
      <sheetName val="A.P.U. (2)"/>
      <sheetName val="A.I.U."/>
    </sheetNames>
    <sheetDataSet>
      <sheetData sheetId="0">
        <row r="185">
          <cell r="D185">
            <v>26000</v>
          </cell>
        </row>
        <row r="199">
          <cell r="D199">
            <v>25220</v>
          </cell>
        </row>
      </sheetData>
      <sheetData sheetId="1" refreshError="1"/>
      <sheetData sheetId="2" refreshError="1"/>
      <sheetData sheetId="3">
        <row r="74">
          <cell r="F74">
            <v>162622.804</v>
          </cell>
        </row>
      </sheetData>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TOTCAPIT"/>
      <sheetName val="JORNABAS"/>
      <sheetName val="MATERIALES"/>
      <sheetName val="TOTCUADEQ"/>
      <sheetName val="TOTCUADMO"/>
      <sheetName val="Puntajes"/>
      <sheetName val="Anexo No. 5"/>
      <sheetName val="5094-2003"/>
      <sheetName val="FINANCIERA"/>
      <sheetName val="DATOS"/>
      <sheetName val="PREACTA"/>
      <sheetName val="ESTADO VÍA-CRIT.TECNICO"/>
      <sheetName val="\\Pc1\E\AMV-3005-2005\ADMON GRU"/>
      <sheetName val="PRESUPUESTO"/>
      <sheetName val="MANO"/>
      <sheetName val="EQUIPO"/>
      <sheetName val="MATERIAL"/>
      <sheetName val="TRANSPORTE"/>
      <sheetName val="BASE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FLUJOS"/>
      <sheetName val="PRESUPUESTO "/>
      <sheetName val="Cuadrillas"/>
      <sheetName val="Equ"/>
      <sheetName val="Trans"/>
      <sheetName val="Mat"/>
      <sheetName val="Salari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 val="GP-469 - Ppto Teatro Jerico V16"/>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AIU (2)"/>
    </sheetNames>
    <definedNames>
      <definedName name="FES"/>
      <definedName name="item" refersTo="#¡REF!" sheetId="1"/>
      <definedName name="LG"/>
      <definedName name="PVT"/>
    </definedNames>
    <sheetDataSet>
      <sheetData sheetId="0" refreshError="1"/>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9.4"/>
      <sheetName val="5094-2003"/>
      <sheetName val="resumen"/>
      <sheetName val="Versión_Final_Telecomun"/>
      <sheetName val="Versión_Final_EAAB"/>
      <sheetName val="Versión_Final_IDU"/>
      <sheetName val="Mano_de_Obra"/>
      <sheetName val="Presupuestos_Daños_IDU"/>
      <sheetName val="9_4"/>
      <sheetName val="Versión_Final_Telecomun1"/>
      <sheetName val="Versión_Final_EAAB1"/>
      <sheetName val="Versión_Final_IDU1"/>
      <sheetName val="Mano_de_Obra1"/>
      <sheetName val="Presupuestos_Daños_IDU1"/>
      <sheetName val="9_41"/>
      <sheetName val="Versión_Final_Telecomun4"/>
      <sheetName val="Versión_Final_EAAB4"/>
      <sheetName val="Versión_Final_IDU4"/>
      <sheetName val="Mano_de_Obra4"/>
      <sheetName val="Presupuestos_Daños_IDU4"/>
      <sheetName val="9_44"/>
      <sheetName val="Versión_Final_Telecomun2"/>
      <sheetName val="Versión_Final_EAAB2"/>
      <sheetName val="Versión_Final_IDU2"/>
      <sheetName val="Mano_de_Obra2"/>
      <sheetName val="Presupuestos_Daños_IDU2"/>
      <sheetName val="9_42"/>
      <sheetName val="Versión_Final_Telecomun3"/>
      <sheetName val="Versión_Final_EAAB3"/>
      <sheetName val="Versión_Final_IDU3"/>
      <sheetName val="Mano_de_Obra3"/>
      <sheetName val="Presupuestos_Daños_IDU3"/>
      <sheetName val="9_43"/>
      <sheetName val="Versión_Final_Telecomun5"/>
      <sheetName val="Versión_Final_EAAB5"/>
      <sheetName val="Versión_Final_IDU5"/>
      <sheetName val="Mano_de_Obra5"/>
      <sheetName val="Presupuestos_Daños_IDU5"/>
      <sheetName val="9_45"/>
      <sheetName val="Versión_Final_Telecomun6"/>
      <sheetName val="Versión_Final_EAAB6"/>
      <sheetName val="Versión_Final_IDU6"/>
      <sheetName val="Mano_de_Obra6"/>
      <sheetName val="Presupuestos_Daños_IDU6"/>
      <sheetName val="9_46"/>
      <sheetName val="Versión_Final_Telecomun7"/>
      <sheetName val="Versión_Final_EAAB7"/>
      <sheetName val="Versión_Final_IDU7"/>
      <sheetName val="Mano_de_Obra7"/>
      <sheetName val="Presupuestos_Daños_IDU7"/>
      <sheetName val="9_47"/>
      <sheetName val="PRESUPUESTO PYTO"/>
      <sheetName val="Cronograma inversión_actividad"/>
      <sheetName val="Actividad 1.1"/>
      <sheetName val="Actividad 1.2"/>
      <sheetName val="Actividad 1.3"/>
      <sheetName val="Actividad 2.1"/>
      <sheetName val="Actividad 2.2"/>
      <sheetName val=" ADMINISTRACION OK"/>
      <sheetName val="INTERVENTORIA"/>
      <sheetName val="FACTOR MULTIPLICADOR"/>
      <sheetName val="PORCENTAJES "/>
      <sheetName val="Hoja2"/>
      <sheetName val="A. P. U."/>
      <sheetName val="AIU"/>
      <sheetName val="Insum"/>
      <sheetName val="REPLANTEO"/>
      <sheetName val="BASES"/>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 val="USME"/>
      <sheetName val="BOSA"/>
      <sheetName val="KENNEDY"/>
      <sheetName val="FONTIBON"/>
      <sheetName val="ENGATIVA"/>
      <sheetName val="SUBA"/>
      <sheetName val="MARTIRES"/>
      <sheetName val="PUENTE ARANDA"/>
      <sheetName val="RAFAEL URIBE"/>
      <sheetName val="CIUDAD BOLIVAR"/>
      <sheetName val="CALCULO"/>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 val="Cargabilidad económica5"/>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 val="M.Med_Arq"/>
      <sheetName val="AIU"/>
      <sheetName val="Pres_cu;tural"/>
      <sheetName val="1_Preliminares"/>
      <sheetName val="2_Cimentación_Est.Met"/>
      <sheetName val="3_Mampost"/>
      <sheetName val="Apus_Pisos"/>
      <sheetName val="Apu Enchapes"/>
      <sheetName val="Apus_Elec Bloq A"/>
      <sheetName val="Apus_Elec Bloq B"/>
      <sheetName val="Apus_Cub_CM"/>
      <sheetName val="Apu_Hidro"/>
      <sheetName val="Apus_Dotación_Pintura"/>
      <sheetName val="Equipo_Trans "/>
      <sheetName val="M.Obra"/>
      <sheetName val="Pres_cultural"/>
      <sheetName val="CUAD-DIURNA"/>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row r="11">
          <cell r="A11" t="str">
            <v xml:space="preserve"> CUADRILLAS</v>
          </cell>
        </row>
      </sheetData>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0">
          <cell r="A10">
            <v>1</v>
          </cell>
        </row>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5">
          <cell r="A15" t="str">
            <v>Cargador tipo Cat - 904</v>
          </cell>
        </row>
      </sheetData>
      <sheetData sheetId="54">
        <row r="12">
          <cell r="A12" t="str">
            <v>COSTOS DE TRANSPORTE</v>
          </cell>
        </row>
      </sheetData>
      <sheetData sheetId="55"/>
      <sheetData sheetId="56">
        <row r="11">
          <cell r="A11" t="str">
            <v>A.C.P.M.</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row r="8">
          <cell r="D8" t="str">
            <v>P. ALBAÑILERIA</v>
          </cell>
        </row>
      </sheetData>
      <sheetData sheetId="486"/>
      <sheetData sheetId="487"/>
      <sheetData sheetId="488"/>
      <sheetData sheetId="489"/>
      <sheetData sheetId="490">
        <row r="10">
          <cell r="A10" t="str">
            <v>INTERVENTOR:</v>
          </cell>
        </row>
      </sheetData>
      <sheetData sheetId="491">
        <row r="10">
          <cell r="A10" t="str">
            <v>INTERVENTOR:</v>
          </cell>
        </row>
      </sheetData>
      <sheetData sheetId="492"/>
      <sheetData sheetId="493"/>
      <sheetData sheetId="494"/>
      <sheetData sheetId="495">
        <row r="12">
          <cell r="A12" t="str">
            <v>PRESUPUESTADOR:</v>
          </cell>
        </row>
      </sheetData>
      <sheetData sheetId="496"/>
      <sheetData sheetId="497"/>
      <sheetData sheetId="498"/>
      <sheetData sheetId="49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 val="Insumo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 val="unitario"/>
      <sheetName val="Informacion"/>
      <sheetName val="DATOS"/>
      <sheetName val="Circuitos"/>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 val="INSUMOS"/>
      <sheetName val="Insum"/>
      <sheetName val="Datos"/>
      <sheetName val="Cuadrillas"/>
      <sheetName val="Jornal"/>
      <sheetName val="Macro1"/>
      <sheetName val="Bandera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es"/>
      <sheetName val="200.4P localización y replanteo"/>
      <sheetName val="201.15 rem.alcant"/>
      <sheetName val="201.17 tras. postes"/>
      <sheetName val="201,7 Dem. estruc"/>
      <sheetName val="210.2.2 volumenes exc"/>
      <sheetName val="211.1 remoción derrumbes"/>
      <sheetName val=" 220.1 terraplenes"/>
      <sheetName val="330.1 base granular"/>
      <sheetName val="320.1 subbase granular "/>
      <sheetName val="420.1 riego imprimacion"/>
      <sheetName val="450.2 mezcla asfaltica"/>
      <sheetName val="600.2.3 Exc. estructuras Alc"/>
      <sheetName val="600.2.3 Exc. estructuras Muros"/>
      <sheetName val="600,2,3 Exc. Estructuras Box"/>
      <sheetName val="600,2,3 Exc. Subdren"/>
      <sheetName val="610 Rellenos estructuras Alc."/>
      <sheetName val="610 Rellenos estructuras Muros"/>
      <sheetName val="610 Rellenos estructuras Box"/>
      <sheetName val="232,1 geotextil ref taludes "/>
      <sheetName val="630,1 Muros. Ccto clase D "/>
      <sheetName val="630,1. Box. Ccto clase D"/>
      <sheetName val="630,1 Alc. Ccto clase E "/>
      <sheetName val="630,1disip cct clase E"/>
      <sheetName val="630,1 Alc. Ccto clase F"/>
      <sheetName val="630,1 Muros. Ccto clase F"/>
      <sheetName val="630,1. Box. Ccto clase F"/>
      <sheetName val="640,1 Acero Alc. Fy 420 MPa"/>
      <sheetName val="640,1 Acero disip fy 420Mpa "/>
      <sheetName val="640,1 Acero Muros. Fy 420 M "/>
      <sheetName val="640,1 Acero Box. Fy 420 MPa"/>
      <sheetName val="ALTURA DE CABEZAL"/>
      <sheetName val="661,1 Tuberia Ccto Ref."/>
      <sheetName val="671,1 cuneta de Ccto "/>
      <sheetName val="674 Dren Horizontal"/>
      <sheetName val="673,P Subdrenes muros y via"/>
      <sheetName val="700.1 Demarcacion horizontal"/>
      <sheetName val="701.1 Tachas reflectivas"/>
      <sheetName val="730,1Barrera de contensión"/>
      <sheetName val="710.1.1 Señalizacion vertical"/>
      <sheetName val="810,1 Proteccion Vegetal"/>
      <sheetName val="900.2 Transpor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58">
          <cell r="M58" t="str">
            <v>D1</v>
          </cell>
          <cell r="N58">
            <v>0.15</v>
          </cell>
        </row>
        <row r="59">
          <cell r="M59" t="str">
            <v>D2</v>
          </cell>
          <cell r="N59">
            <v>0.15</v>
          </cell>
        </row>
        <row r="60">
          <cell r="M60" t="str">
            <v>D3</v>
          </cell>
          <cell r="N60">
            <v>0.15</v>
          </cell>
        </row>
        <row r="61">
          <cell r="M61" t="str">
            <v>D4</v>
          </cell>
          <cell r="N61">
            <v>0.15</v>
          </cell>
        </row>
        <row r="62">
          <cell r="M62" t="str">
            <v>D5</v>
          </cell>
          <cell r="N62">
            <v>0.45</v>
          </cell>
        </row>
        <row r="63">
          <cell r="M63" t="str">
            <v>D6</v>
          </cell>
          <cell r="N63">
            <v>0.2</v>
          </cell>
        </row>
        <row r="64">
          <cell r="M64" t="str">
            <v>D7</v>
          </cell>
          <cell r="N64">
            <v>2</v>
          </cell>
        </row>
        <row r="65">
          <cell r="M65" t="str">
            <v>D8</v>
          </cell>
          <cell r="N65">
            <v>2</v>
          </cell>
        </row>
        <row r="66">
          <cell r="M66" t="str">
            <v>D9</v>
          </cell>
          <cell r="N66">
            <v>2</v>
          </cell>
        </row>
        <row r="67">
          <cell r="M67" t="str">
            <v>D10</v>
          </cell>
          <cell r="N67">
            <v>2</v>
          </cell>
        </row>
        <row r="68">
          <cell r="M68" t="str">
            <v>D11</v>
          </cell>
          <cell r="N68">
            <v>0.2</v>
          </cell>
        </row>
        <row r="69">
          <cell r="M69" t="str">
            <v>D12</v>
          </cell>
          <cell r="N69">
            <v>0.2</v>
          </cell>
        </row>
        <row r="70">
          <cell r="M70" t="str">
            <v>D13</v>
          </cell>
          <cell r="N70">
            <v>0.2</v>
          </cell>
        </row>
      </sheetData>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 val="Est_y_Dis"/>
      <sheetName val="Fondo_Ensayos"/>
      <sheetName val="Obra_puente"/>
      <sheetName val="Fondo_Ajustes"/>
      <sheetName val="FACTOR_MULTIPLICADOR"/>
      <sheetName val="Datos_Generales"/>
      <sheetName val="APU_ANTICORROSIVO"/>
      <sheetName val="APU_LIMPIEZA_Y_PINTURA"/>
      <sheetName val="APU_REFUERZOS"/>
      <sheetName val="APU_ADECUACIÓN_PASAMANOS"/>
      <sheetName val="APU_DESMONTE_BARANDA"/>
      <sheetName val="APU_REINSTALACIÓN_BARANDA"/>
      <sheetName val="APU_BARANDA_NUEVA"/>
      <sheetName val="APU_PINTURA_BARANDA"/>
      <sheetName val="APU_CONCRETO_-_METALDECK"/>
      <sheetName val="Est_y_Dis1"/>
      <sheetName val="Fondo_Ensayos1"/>
      <sheetName val="Obra_puente1"/>
      <sheetName val="Fondo_Ajustes1"/>
      <sheetName val="FACTOR_MULTIPLICADOR1"/>
      <sheetName val="Datos_Generales1"/>
      <sheetName val="APU_ANTICORROSIVO1"/>
      <sheetName val="APU_LIMPIEZA_Y_PINTURA1"/>
      <sheetName val="APU_REFUERZOS1"/>
      <sheetName val="APU_ADECUACIÓN_PASAMANOS1"/>
      <sheetName val="APU_DESMONTE_BARANDA1"/>
      <sheetName val="APU_REINSTALACIÓN_BARANDA1"/>
      <sheetName val="APU_BARANDA_NUEVA1"/>
      <sheetName val="APU_PINTURA_BARANDA1"/>
      <sheetName val="APU_CONCRETO_-_METALDECK1"/>
      <sheetName val="Est_y_Dis4"/>
      <sheetName val="Fondo_Ensayos4"/>
      <sheetName val="Obra_puente4"/>
      <sheetName val="Fondo_Ajustes4"/>
      <sheetName val="FACTOR_MULTIPLICADOR4"/>
      <sheetName val="Datos_Generales4"/>
      <sheetName val="APU_ANTICORROSIVO4"/>
      <sheetName val="APU_LIMPIEZA_Y_PINTURA4"/>
      <sheetName val="APU_REFUERZOS4"/>
      <sheetName val="APU_ADECUACIÓN_PASAMANOS4"/>
      <sheetName val="APU_DESMONTE_BARANDA4"/>
      <sheetName val="APU_REINSTALACIÓN_BARANDA4"/>
      <sheetName val="APU_BARANDA_NUEVA4"/>
      <sheetName val="APU_PINTURA_BARANDA4"/>
      <sheetName val="APU_CONCRETO_-_METALDECK4"/>
      <sheetName val="Est_y_Dis2"/>
      <sheetName val="Fondo_Ensayos2"/>
      <sheetName val="Obra_puente2"/>
      <sheetName val="Fondo_Ajustes2"/>
      <sheetName val="FACTOR_MULTIPLICADOR2"/>
      <sheetName val="Datos_Generales2"/>
      <sheetName val="APU_ANTICORROSIVO2"/>
      <sheetName val="APU_LIMPIEZA_Y_PINTURA2"/>
      <sheetName val="APU_REFUERZOS2"/>
      <sheetName val="APU_ADECUACIÓN_PASAMANOS2"/>
      <sheetName val="APU_DESMONTE_BARANDA2"/>
      <sheetName val="APU_REINSTALACIÓN_BARANDA2"/>
      <sheetName val="APU_BARANDA_NUEVA2"/>
      <sheetName val="APU_PINTURA_BARANDA2"/>
      <sheetName val="APU_CONCRETO_-_METALDECK2"/>
      <sheetName val="Est_y_Dis3"/>
      <sheetName val="Fondo_Ensayos3"/>
      <sheetName val="Obra_puente3"/>
      <sheetName val="Fondo_Ajustes3"/>
      <sheetName val="FACTOR_MULTIPLICADOR3"/>
      <sheetName val="Datos_Generales3"/>
      <sheetName val="APU_ANTICORROSIVO3"/>
      <sheetName val="APU_LIMPIEZA_Y_PINTURA3"/>
      <sheetName val="APU_REFUERZOS3"/>
      <sheetName val="APU_ADECUACIÓN_PASAMANOS3"/>
      <sheetName val="APU_DESMONTE_BARANDA3"/>
      <sheetName val="APU_REINSTALACIÓN_BARANDA3"/>
      <sheetName val="APU_BARANDA_NUEVA3"/>
      <sheetName val="APU_PINTURA_BARANDA3"/>
      <sheetName val="APU_CONCRETO_-_METALDECK3"/>
      <sheetName val="Est_y_Dis5"/>
      <sheetName val="Fondo_Ensayos5"/>
      <sheetName val="Obra_puente5"/>
      <sheetName val="Fondo_Ajustes5"/>
      <sheetName val="FACTOR_MULTIPLICADOR5"/>
      <sheetName val="Datos_Generales5"/>
      <sheetName val="APU_ANTICORROSIVO5"/>
      <sheetName val="APU_LIMPIEZA_Y_PINTURA5"/>
      <sheetName val="APU_REFUERZOS5"/>
      <sheetName val="APU_ADECUACIÓN_PASAMANOS5"/>
      <sheetName val="APU_DESMONTE_BARANDA5"/>
      <sheetName val="APU_REINSTALACIÓN_BARANDA5"/>
      <sheetName val="APU_BARANDA_NUEVA5"/>
      <sheetName val="APU_PINTURA_BARANDA5"/>
      <sheetName val="APU_CONCRETO_-_METALDECK5"/>
      <sheetName val="Est_y_Dis6"/>
      <sheetName val="Fondo_Ensayos6"/>
      <sheetName val="Obra_puente6"/>
      <sheetName val="Fondo_Ajustes6"/>
      <sheetName val="FACTOR_MULTIPLICADOR6"/>
      <sheetName val="Datos_Generales6"/>
      <sheetName val="APU_ANTICORROSIVO6"/>
      <sheetName val="APU_LIMPIEZA_Y_PINTURA6"/>
      <sheetName val="APU_REFUERZOS6"/>
      <sheetName val="APU_ADECUACIÓN_PASAMANOS6"/>
      <sheetName val="APU_DESMONTE_BARANDA6"/>
      <sheetName val="APU_REINSTALACIÓN_BARANDA6"/>
      <sheetName val="APU_BARANDA_NUEVA6"/>
      <sheetName val="APU_PINTURA_BARANDA6"/>
      <sheetName val="APU_CONCRETO_-_METALDECK6"/>
      <sheetName val="Est_y_Dis7"/>
      <sheetName val="Fondo_Ensayos7"/>
      <sheetName val="Obra_puente7"/>
      <sheetName val="Fondo_Ajustes7"/>
      <sheetName val="FACTOR_MULTIPLICADOR7"/>
      <sheetName val="Datos_Generales7"/>
      <sheetName val="APU_ANTICORROSIVO7"/>
      <sheetName val="APU_LIMPIEZA_Y_PINTURA7"/>
      <sheetName val="APU_REFUERZOS7"/>
      <sheetName val="APU_ADECUACIÓN_PASAMANOS7"/>
      <sheetName val="APU_DESMONTE_BARANDA7"/>
      <sheetName val="APU_REINSTALACIÓN_BARANDA7"/>
      <sheetName val="APU_BARANDA_NUEVA7"/>
      <sheetName val="APU_PINTURA_BARANDA7"/>
      <sheetName val="APU_CONCRETO_-_METALDECK7"/>
      <sheetName val="días habiles 2015"/>
    </sheetNames>
    <sheetDataSet>
      <sheetData sheetId="0" refreshError="1"/>
      <sheetData sheetId="1" refreshError="1"/>
      <sheetData sheetId="2" refreshError="1"/>
      <sheetData sheetId="3" refreshError="1">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O"/>
      <sheetName val="MATERIAL"/>
      <sheetName val=" AdoVh"/>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 Av 68 con 64"/>
      <sheetName val="Presup Av 1o de mayo con 73a "/>
      <sheetName val="Presup Av 68 con 10"/>
      <sheetName val="Presup Clle 63 con 50"/>
      <sheetName val="BASES"/>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FACTOR PRESTACIONAL 2009"/>
      <sheetName val="HISTORICO"/>
      <sheetName val="SALARIO CELADOR 2008"/>
      <sheetName val="TARIFAS REGISTRO DISTRITAL 2009"/>
      <sheetName val="COSTOS OFICINA"/>
      <sheetName val="COSTOS CAMPAMENTO"/>
      <sheetName val="EQUIPO"/>
      <sheetName val="MATERIAL"/>
      <sheetName val="Presup_Cancha"/>
      <sheetName val="Res-Accide-10"/>
      <sheetName val="Insumos"/>
      <sheetName val="materiales"/>
      <sheetName val="otros"/>
      <sheetName val="APU"/>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 val="COSTOS OFICINA"/>
      <sheetName val="COSTOS CAMPAMENTO"/>
      <sheetName val="Insum"/>
      <sheetName val="Presupuesto remoción de derrumb"/>
      <sheetName val="DATOS"/>
      <sheetName val="INFORME SEMANAL"/>
      <sheetName val="AVANCE SEMANAL"/>
      <sheetName val="CLIMA mes"/>
      <sheetName val="REG FOTO"/>
      <sheetName val="SISOMA"/>
      <sheetName val="LETRAS"/>
      <sheetName val="CONTROL ADM"/>
      <sheetName val="RECIBO PARCIAL"/>
      <sheetName val="Memoria de cantidades"/>
      <sheetName val="CARTILLA ACEROS"/>
      <sheetName val="PERSONAL"/>
      <sheetName val="BALANCE DE OBRA "/>
      <sheetName val="MAYORES Y MENORES"/>
      <sheetName val="ACTA LIQUIDACION"/>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 val="CálculoTarifasMR"/>
      <sheetName val="Análisis de precios"/>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 sheetId="7" refreshError="1"/>
      <sheetData sheetId="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La Secreta"/>
      <sheetName val="Cronograma"/>
      <sheetName val="xxxx"/>
    </sheetNames>
    <sheetDataSet>
      <sheetData sheetId="0" refreshError="1">
        <row r="563">
          <cell r="D563">
            <v>500</v>
          </cell>
        </row>
        <row r="683">
          <cell r="D683">
            <v>3654</v>
          </cell>
        </row>
        <row r="801">
          <cell r="D801">
            <v>2000</v>
          </cell>
        </row>
        <row r="1398">
          <cell r="D1398">
            <v>1650</v>
          </cell>
        </row>
      </sheetData>
      <sheetData sheetId="1" refreshError="1"/>
      <sheetData sheetId="2" refreshError="1"/>
      <sheetData sheetId="3" refreshError="1"/>
      <sheetData sheetId="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P. U."/>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 val="Itemes Renovación"/>
      <sheetName val="PR_1"/>
      <sheetName val="FECHAS DE CORTE"/>
      <sheetName val="Informacion General"/>
      <sheetName val="Equipo"/>
      <sheetName val="materiales"/>
      <sheetName val="otros"/>
      <sheetName val="TARIFAS"/>
      <sheetName val="Personalizar"/>
      <sheetName val="Formulas"/>
      <sheetName val="INDICE"/>
      <sheetName val="DISTANCIA"/>
      <sheetName val="PERSONAL"/>
      <sheetName val="FIBRA ÓPTICA"/>
      <sheetName val="2103mar%20.xls"/>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PRESUPUESTO"/>
      <sheetName val="ANALISIS"/>
      <sheetName val="INSUMOS"/>
      <sheetName val="INTERVENTORIA"/>
      <sheetName val="F.M 2,4"/>
      <sheetName val="F.M 1,5"/>
      <sheetName val="AIU"/>
      <sheetName val="AIU ALCALDIA"/>
      <sheetName val="PPTO PMA"/>
      <sheetName val="APU PMA"/>
      <sheetName val="INSUMOS PMA"/>
      <sheetName val=" INT. PMA"/>
      <sheetName val="PPTO PMT"/>
      <sheetName val="APU PMT"/>
      <sheetName val="INSUMOS PMT"/>
      <sheetName val="INT. PMT"/>
      <sheetName val="CUADRO COMPARATIVO"/>
      <sheetName val="1.1 EDF_ACC_ADM_EQUIP_PLAT"/>
      <sheetName val="2.1 EDF_OFC_PAT_TALLER"/>
      <sheetName val="3.1 EDF_MANT_PAT_TALLER"/>
      <sheetName val="4.1 ÁREA_ABAST_LAV"/>
      <sheetName val="5.1 ÁREA LIBRES"/>
      <sheetName val="6.1 COMPLENTARIOS"/>
    </sheetNames>
    <sheetDataSet>
      <sheetData sheetId="0"/>
      <sheetData sheetId="1">
        <row r="3">
          <cell r="B3" t="str">
            <v>CONSTRUCCIÓN DEL PORTAL NORTE  PERTENECIENTE AL SISTEMA INTEGRADO DE TRANSPORTE MASIVO  DE METROLINEA S.A</v>
          </cell>
        </row>
        <row r="541">
          <cell r="G541">
            <v>24338607053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 val="EQUIPO"/>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 val="1.1.62A"/>
      <sheetName val="1.2.29A"/>
      <sheetName val="1.2.29B"/>
      <sheetName val="1.2.30A"/>
      <sheetName val="1.2.30B"/>
      <sheetName val="1.2.31A"/>
      <sheetName val="1.2.31B"/>
      <sheetName val="1.2.32A"/>
      <sheetName val="1.2.32B"/>
      <sheetName val="1.2.33A"/>
      <sheetName val="1.2.33B"/>
      <sheetName val="1.2.34A"/>
      <sheetName val="1.2.34B"/>
      <sheetName val="1.2.35A"/>
      <sheetName val="1.2.35B"/>
      <sheetName val="1.2.36A"/>
      <sheetName val="1.2.36B"/>
      <sheetName val="2.1.37A"/>
      <sheetName val="2.1.39A"/>
      <sheetName val="2.1.39B"/>
      <sheetName val="2.1.45A"/>
      <sheetName val="2.1.45B"/>
      <sheetName val="2.2.2A"/>
      <sheetName val="2.2.2B"/>
      <sheetName val="2.4.104"/>
      <sheetName val="2.4.102"/>
      <sheetName val="2.5.6B"/>
      <sheetName val="2.5.6C"/>
      <sheetName val="2.5.6A"/>
      <sheetName val="2.5.6AA"/>
      <sheetName val="2.5.6AB"/>
      <sheetName val="2.5.7C"/>
      <sheetName val="2.5.7D"/>
      <sheetName val="2.5.7A"/>
      <sheetName val="2.5.7A1"/>
      <sheetName val="2.5.7A2"/>
      <sheetName val="2.5.44B"/>
      <sheetName val="2.5.45A"/>
      <sheetName val="2.5.45B"/>
      <sheetName val="2.5.45C"/>
      <sheetName val="2.5.45D"/>
      <sheetName val="3.1.13A"/>
      <sheetName val="3.3.1A"/>
      <sheetName val="6.4.2.55A"/>
      <sheetName val="6.4.2.55B"/>
      <sheetName val="6.4.2.153A"/>
      <sheetName val="6.4.2.153B"/>
      <sheetName val="6.4.2.176A"/>
      <sheetName val="6.4.2.197A"/>
      <sheetName val="6.4.2.197B"/>
      <sheetName val="6.4.2.198A"/>
      <sheetName val="6.4.2.198B"/>
      <sheetName val="3.17.10C"/>
      <sheetName val="3.2.3"/>
      <sheetName val="3.3.19A"/>
      <sheetName val="3.17.2"/>
      <sheetName val="3.15.45"/>
      <sheetName val="3.15.83"/>
      <sheetName val="3.8.4"/>
      <sheetName val="3.4.10A"/>
      <sheetName val="3.3.23"/>
      <sheetName val="3.7.1"/>
      <sheetName val="2.5.7B1"/>
      <sheetName val="2.5.7B2"/>
      <sheetName val="2.5.45D1"/>
      <sheetName val="2.5.45D2"/>
      <sheetName val="3.15.74"/>
      <sheetName val="3.15.78"/>
      <sheetName val="2.4.134A"/>
      <sheetName val="2.4.206A"/>
      <sheetName val="6.4.2.135A"/>
      <sheetName val="2.4.180A"/>
      <sheetName val="6.4.2.124A"/>
      <sheetName val="6.4.2.124B"/>
      <sheetName val="6.4.2.124C"/>
      <sheetName val="6.4.2.120A"/>
      <sheetName val="6.4.2.120B"/>
      <sheetName val="6.4.2.120C"/>
      <sheetName val="6.4.2.135B"/>
      <sheetName val="6.4.2.135C"/>
      <sheetName val="2.4.180B"/>
      <sheetName val="2.4.179A"/>
      <sheetName val="6.4.2.156A"/>
      <sheetName val="6.4.2.120D"/>
      <sheetName val="6.4.2.120E"/>
      <sheetName val="6.4.2.120F"/>
      <sheetName val="6.4.2.120G"/>
      <sheetName val="6.4.2.205A"/>
      <sheetName val="6.4.2.176B"/>
      <sheetName val="6.4.2.132A"/>
      <sheetName val="6.4.2.156B"/>
      <sheetName val="6.4.2.120H"/>
      <sheetName val="6.4.2.120I"/>
      <sheetName val="6.4.2.205B"/>
      <sheetName val="6.4.2.120J"/>
      <sheetName val="6.4.2.120K"/>
      <sheetName val="3.2.7"/>
      <sheetName val="6.4.2.214A"/>
      <sheetName val="2.6.43B"/>
      <sheetName val="6.4.2.206A"/>
      <sheetName val="6.4.2.207A"/>
      <sheetName val="6.4.2.208A"/>
      <sheetName val="6.4.2.209A"/>
      <sheetName val="6.4.2.210A"/>
      <sheetName val="6.4.2.211A"/>
      <sheetName val="6.4.2.212A"/>
      <sheetName val="6.4.2.213A"/>
      <sheetName val="6.4.2.214B"/>
      <sheetName val="6.4.2.215A"/>
      <sheetName val="6.4.2.215B"/>
      <sheetName val="6.4.2.215C"/>
      <sheetName val="6.4.2.215D"/>
      <sheetName val="1.11.20A"/>
      <sheetName val="Hoja6"/>
      <sheetName val="Civil work"/>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refreshError="1"/>
      <sheetData sheetId="1165" refreshError="1"/>
      <sheetData sheetId="1166"/>
      <sheetData sheetId="1167" refreshError="1"/>
      <sheetData sheetId="1168" refreshError="1"/>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refreshError="1"/>
      <sheetData sheetId="1196"/>
      <sheetData sheetId="1197"/>
      <sheetData sheetId="1198"/>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sheetData sheetId="1215" refreshError="1"/>
      <sheetData sheetId="1216" refreshError="1"/>
      <sheetData sheetId="1217"/>
      <sheetData sheetId="1218"/>
      <sheetData sheetId="1219" refreshError="1"/>
      <sheetData sheetId="1220"/>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sheetData sheetId="1245" refreshError="1"/>
      <sheetData sheetId="1246"/>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sheetData sheetId="127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Informe"/>
      <sheetName val="\a  aaInformación GRUPO 4\A MIn"/>
      <sheetName val="otros"/>
      <sheetName val="PRESUPUESTO"/>
      <sheetName val="Seguim-16"/>
      <sheetName val="Informacion"/>
      <sheetName val="INDICMICROEMP"/>
      <sheetName val="Datos"/>
      <sheetName val="MATERIALES"/>
      <sheetName val="Datos Básicos"/>
      <sheetName val="SALARIOS"/>
      <sheetName val="SUB APU"/>
      <sheetName val="INV"/>
      <sheetName val="AASHTO"/>
      <sheetName val="PESOS"/>
      <sheetName val="Formulario N° 4"/>
      <sheetName val="EQUIPO"/>
      <sheetName val="Res-Accide-10"/>
      <sheetName val="Base Muestras"/>
      <sheetName val="[aCCIDENTES DE 1995 - 1996.xls]"/>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a  aaInformación GRUPO 4\A M"/>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Giovanni\administracion vial\"/>
      <sheetName val="\MONTO AGOTABLE 2010\a  aaInfor"/>
      <sheetName val="\AMV _ no borrar\PRESUPUESTOS\a"/>
      <sheetName val="\I\AMV _ no borrar\PRESUPUESTOS"/>
      <sheetName val="\G\I\AMV _ no borrar\PRESUPUEST"/>
      <sheetName val="\G\A\a  aaInformación GRUPO 4\A"/>
      <sheetName val="Lista obra"/>
      <sheetName val="\Users\Administrador\Desktop\AM"/>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avargase\AppData\Local\M"/>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refreshError="1"/>
      <sheetData sheetId="59" refreshError="1"/>
      <sheetData sheetId="60"/>
      <sheetData sheetId="61" refreshError="1"/>
      <sheetData sheetId="62"/>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 val="MATRIZ_PRESUP_obra_PP127"/>
      <sheetName val="MATRIZ_PRESUP_REDES_PP127"/>
      <sheetName val="MATRIZ_CANT__OBRA"/>
      <sheetName val="COSTOS_OFICINA"/>
      <sheetName val="COSTOS_CAMPAMENTO"/>
      <sheetName val="ANEXO_GAST__OPERAC__AIU_CONST,"/>
      <sheetName val="AIU_CONSTRUCCION"/>
      <sheetName val="PMT_PEATONALES"/>
      <sheetName val="AIU_PMT_NUEVO"/>
      <sheetName val="PPTO_MANTENIMIENTO"/>
      <sheetName val="AIU_mantenimto_nuevo"/>
      <sheetName val="ANEXO_GAST__OPERAC__AIU_MANT,"/>
      <sheetName val="AIU_social_nuevo"/>
      <sheetName val="AMBIENTAL_308_RYS"/>
      <sheetName val="AIU_ambiental_corregido"/>
      <sheetName val="PPTO_INTERVENTORIA_"/>
      <sheetName val="PPTO_PRECONSTRUCCION"/>
      <sheetName val="PPTO_MANTENIMIENTO_R1"/>
      <sheetName val="MATRIZ_PRESUP_obra_PP1271"/>
      <sheetName val="MATRIZ_PRESUP_REDES_PP1271"/>
      <sheetName val="MATRIZ_CANT__OBRA1"/>
      <sheetName val="COSTOS_OFICINA1"/>
      <sheetName val="COSTOS_CAMPAMENTO1"/>
      <sheetName val="ANEXO_GAST__OPERAC__AIU_CONST,1"/>
      <sheetName val="AIU_CONSTRUCCION1"/>
      <sheetName val="PMT_PEATONALES1"/>
      <sheetName val="AIU_PMT_NUEVO1"/>
      <sheetName val="PPTO_MANTENIMIENTO1"/>
      <sheetName val="AIU_mantenimto_nuevo1"/>
      <sheetName val="ANEXO_GAST__OPERAC__AIU_MANT,1"/>
      <sheetName val="AIU_social_nuevo1"/>
      <sheetName val="AMBIENTAL_308_RYS1"/>
      <sheetName val="AIU_ambiental_corregido1"/>
      <sheetName val="PPTO_INTERVENTORIA_1"/>
      <sheetName val="PPTO_PRECONSTRUCCION1"/>
      <sheetName val="PPTO_MANTENIMIENTO_R11"/>
      <sheetName val="MATRIZ_PRESUP_obra_PP1274"/>
      <sheetName val="MATRIZ_PRESUP_REDES_PP1274"/>
      <sheetName val="MATRIZ_CANT__OBRA4"/>
      <sheetName val="COSTOS_OFICINA4"/>
      <sheetName val="COSTOS_CAMPAMENTO4"/>
      <sheetName val="ANEXO_GAST__OPERAC__AIU_CONST,4"/>
      <sheetName val="AIU_CONSTRUCCION4"/>
      <sheetName val="PMT_PEATONALES4"/>
      <sheetName val="AIU_PMT_NUEVO4"/>
      <sheetName val="PPTO_MANTENIMIENTO4"/>
      <sheetName val="AIU_mantenimto_nuevo4"/>
      <sheetName val="ANEXO_GAST__OPERAC__AIU_MANT,4"/>
      <sheetName val="AIU_social_nuevo4"/>
      <sheetName val="AMBIENTAL_308_RYS4"/>
      <sheetName val="AIU_ambiental_corregido4"/>
      <sheetName val="PPTO_INTERVENTORIA_4"/>
      <sheetName val="PPTO_PRECONSTRUCCION4"/>
      <sheetName val="PPTO_MANTENIMIENTO_R14"/>
      <sheetName val="MATRIZ_PRESUP_obra_PP1272"/>
      <sheetName val="MATRIZ_PRESUP_REDES_PP1272"/>
      <sheetName val="MATRIZ_CANT__OBRA2"/>
      <sheetName val="COSTOS_OFICINA2"/>
      <sheetName val="COSTOS_CAMPAMENTO2"/>
      <sheetName val="ANEXO_GAST__OPERAC__AIU_CONST,2"/>
      <sheetName val="AIU_CONSTRUCCION2"/>
      <sheetName val="PMT_PEATONALES2"/>
      <sheetName val="AIU_PMT_NUEVO2"/>
      <sheetName val="PPTO_MANTENIMIENTO2"/>
      <sheetName val="AIU_mantenimto_nuevo2"/>
      <sheetName val="ANEXO_GAST__OPERAC__AIU_MANT,2"/>
      <sheetName val="AIU_social_nuevo2"/>
      <sheetName val="AMBIENTAL_308_RYS2"/>
      <sheetName val="AIU_ambiental_corregido2"/>
      <sheetName val="PPTO_INTERVENTORIA_2"/>
      <sheetName val="PPTO_PRECONSTRUCCION2"/>
      <sheetName val="PPTO_MANTENIMIENTO_R12"/>
      <sheetName val="MATRIZ_PRESUP_obra_PP1273"/>
      <sheetName val="MATRIZ_PRESUP_REDES_PP1273"/>
      <sheetName val="MATRIZ_CANT__OBRA3"/>
      <sheetName val="COSTOS_OFICINA3"/>
      <sheetName val="COSTOS_CAMPAMENTO3"/>
      <sheetName val="ANEXO_GAST__OPERAC__AIU_CONST,3"/>
      <sheetName val="AIU_CONSTRUCCION3"/>
      <sheetName val="PMT_PEATONALES3"/>
      <sheetName val="AIU_PMT_NUEVO3"/>
      <sheetName val="PPTO_MANTENIMIENTO3"/>
      <sheetName val="AIU_mantenimto_nuevo3"/>
      <sheetName val="ANEXO_GAST__OPERAC__AIU_MANT,3"/>
      <sheetName val="AIU_social_nuevo3"/>
      <sheetName val="AMBIENTAL_308_RYS3"/>
      <sheetName val="AIU_ambiental_corregido3"/>
      <sheetName val="PPTO_INTERVENTORIA_3"/>
      <sheetName val="PPTO_PRECONSTRUCCION3"/>
      <sheetName val="PPTO_MANTENIMIENTO_R13"/>
      <sheetName val="MATRIZ_PRESUP_obra_PP1275"/>
      <sheetName val="MATRIZ_PRESUP_REDES_PP1275"/>
      <sheetName val="MATRIZ_CANT__OBRA5"/>
      <sheetName val="COSTOS_OFICINA5"/>
      <sheetName val="COSTOS_CAMPAMENTO5"/>
      <sheetName val="ANEXO_GAST__OPERAC__AIU_CONST,5"/>
      <sheetName val="AIU_CONSTRUCCION5"/>
      <sheetName val="PMT_PEATONALES5"/>
      <sheetName val="AIU_PMT_NUEVO5"/>
      <sheetName val="PPTO_MANTENIMIENTO5"/>
      <sheetName val="AIU_mantenimto_nuevo5"/>
      <sheetName val="ANEXO_GAST__OPERAC__AIU_MANT,5"/>
      <sheetName val="AIU_social_nuevo5"/>
      <sheetName val="AMBIENTAL_308_RYS5"/>
      <sheetName val="AIU_ambiental_corregido5"/>
      <sheetName val="PPTO_INTERVENTORIA_5"/>
      <sheetName val="PPTO_PRECONSTRUCCION5"/>
      <sheetName val="PPTO_MANTENIMIENTO_R15"/>
      <sheetName val="MATRIZ_PRESUP_obra_PP1276"/>
      <sheetName val="MATRIZ_PRESUP_REDES_PP1276"/>
      <sheetName val="MATRIZ_CANT__OBRA6"/>
      <sheetName val="COSTOS_OFICINA6"/>
      <sheetName val="COSTOS_CAMPAMENTO6"/>
      <sheetName val="ANEXO_GAST__OPERAC__AIU_CONST,6"/>
      <sheetName val="AIU_CONSTRUCCION6"/>
      <sheetName val="PMT_PEATONALES6"/>
      <sheetName val="AIU_PMT_NUEVO6"/>
      <sheetName val="PPTO_MANTENIMIENTO6"/>
      <sheetName val="AIU_mantenimto_nuevo6"/>
      <sheetName val="ANEXO_GAST__OPERAC__AIU_MANT,6"/>
      <sheetName val="AIU_social_nuevo6"/>
      <sheetName val="AMBIENTAL_308_RYS6"/>
      <sheetName val="AIU_ambiental_corregido6"/>
      <sheetName val="PPTO_INTERVENTORIA_6"/>
      <sheetName val="PPTO_PRECONSTRUCCION6"/>
      <sheetName val="PPTO_MANTENIMIENTO_R16"/>
      <sheetName val="MATRIZ_PRESUP_obra_PP1277"/>
      <sheetName val="MATRIZ_PRESUP_REDES_PP1277"/>
      <sheetName val="MATRIZ_CANT__OBRA7"/>
      <sheetName val="COSTOS_OFICINA7"/>
      <sheetName val="COSTOS_CAMPAMENTO7"/>
      <sheetName val="ANEXO_GAST__OPERAC__AIU_CONST,7"/>
      <sheetName val="AIU_CONSTRUCCION7"/>
      <sheetName val="PMT_PEATONALES7"/>
      <sheetName val="AIU_PMT_NUEVO7"/>
      <sheetName val="PPTO_MANTENIMIENTO7"/>
      <sheetName val="AIU_mantenimto_nuevo7"/>
      <sheetName val="ANEXO_GAST__OPERAC__AIU_MANT,7"/>
      <sheetName val="AIU_social_nuevo7"/>
      <sheetName val="AMBIENTAL_308_RYS7"/>
      <sheetName val="AIU_ambiental_corregido7"/>
      <sheetName val="PPTO_INTERVENTORIA_7"/>
      <sheetName val="PPTO_PRECONSTRUCCION7"/>
      <sheetName val="PPTO_MANTENIMIENTO_R17"/>
      <sheetName val="MATRIZ_PRESUP_obra_PP1279"/>
      <sheetName val="MATRIZ_PRESUP_REDES_PP1279"/>
      <sheetName val="MATRIZ_CANT__OBRA9"/>
      <sheetName val="COSTOS_OFICINA9"/>
      <sheetName val="COSTOS_CAMPAMENTO9"/>
      <sheetName val="ANEXO_GAST__OPERAC__AIU_CONST,9"/>
      <sheetName val="AIU_CONSTRUCCION9"/>
      <sheetName val="PMT_PEATONALES9"/>
      <sheetName val="AIU_PMT_NUEVO9"/>
      <sheetName val="PPTO_MANTENIMIENTO9"/>
      <sheetName val="AIU_mantenimto_nuevo9"/>
      <sheetName val="ANEXO_GAST__OPERAC__AIU_MANT,9"/>
      <sheetName val="AIU_social_nuevo9"/>
      <sheetName val="AMBIENTAL_308_RYS9"/>
      <sheetName val="AIU_ambiental_corregido9"/>
      <sheetName val="PPTO_INTERVENTORIA_9"/>
      <sheetName val="PPTO_PRECONSTRUCCION9"/>
      <sheetName val="PPTO_MANTENIMIENTO_R19"/>
      <sheetName val="MATRIZ_PRESUP_obra_PP1278"/>
      <sheetName val="MATRIZ_PRESUP_REDES_PP1278"/>
      <sheetName val="MATRIZ_CANT__OBRA8"/>
      <sheetName val="COSTOS_OFICINA8"/>
      <sheetName val="COSTOS_CAMPAMENTO8"/>
      <sheetName val="ANEXO_GAST__OPERAC__AIU_CONST,8"/>
      <sheetName val="AIU_CONSTRUCCION8"/>
      <sheetName val="PMT_PEATONALES8"/>
      <sheetName val="AIU_PMT_NUEVO8"/>
      <sheetName val="PPTO_MANTENIMIENTO8"/>
      <sheetName val="AIU_mantenimto_nuevo8"/>
      <sheetName val="ANEXO_GAST__OPERAC__AIU_MANT,8"/>
      <sheetName val="AIU_social_nuevo8"/>
      <sheetName val="AMBIENTAL_308_RYS8"/>
      <sheetName val="AIU_ambiental_corregido8"/>
      <sheetName val="PPTO_INTERVENTORIA_8"/>
      <sheetName val="PPTO_PRECONSTRUCCION8"/>
      <sheetName val="PPTO_MANTENIMIENTO_R18"/>
      <sheetName val="MATRIZ_PRESUP_obra_PP12710"/>
      <sheetName val="MATRIZ_PRESUP_REDES_PP12710"/>
      <sheetName val="MATRIZ_CANT__OBRA10"/>
      <sheetName val="COSTOS_OFICINA10"/>
      <sheetName val="COSTOS_CAMPAMENTO10"/>
      <sheetName val="ANEXO_GAST__OPERAC__AIU_CONST10"/>
      <sheetName val="AIU_CONSTRUCCION10"/>
      <sheetName val="PMT_PEATONALES10"/>
      <sheetName val="AIU_PMT_NUEVO10"/>
      <sheetName val="PPTO_MANTENIMIENTO10"/>
      <sheetName val="AIU_mantenimto_nuevo10"/>
      <sheetName val="ANEXO_GAST__OPERAC__AIU_MANT,10"/>
      <sheetName val="AIU_social_nuevo10"/>
      <sheetName val="AMBIENTAL_308_RYS10"/>
      <sheetName val="AIU_ambiental_corregido10"/>
      <sheetName val="PPTO_INTERVENTORIA_10"/>
      <sheetName val="PPTO_PRECONSTRUCCION10"/>
      <sheetName val="PPTO_MANTENIMIENTO_R110"/>
      <sheetName val="precios"/>
      <sheetName val="PRESUPUESTO PYTO"/>
      <sheetName val="Cronograma inversión_actividad"/>
      <sheetName val="Actividad 1.1"/>
      <sheetName val="Actividad 1.2"/>
      <sheetName val="Actividad 1.3"/>
      <sheetName val="Actividad 2.1"/>
      <sheetName val="Actividad 2.2"/>
      <sheetName val=" ADMINISTRACION OK"/>
      <sheetName val="INTERVENTORIA"/>
      <sheetName val="FACTOR MULTIPLICADOR"/>
      <sheetName val="PORCENTAJES "/>
      <sheetName val="Hoja2"/>
      <sheetName val="Hoja1"/>
      <sheetName val="DetalleMovimientoCuenta"/>
      <sheetName val="Cuadro6. Cump"/>
      <sheetName val="Datos básicos"/>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refreshError="1"/>
      <sheetData sheetId="219"/>
      <sheetData sheetId="220"/>
      <sheetData sheetId="221"/>
      <sheetData sheetId="222"/>
      <sheetData sheetId="223"/>
      <sheetData sheetId="224"/>
      <sheetData sheetId="225"/>
      <sheetData sheetId="226"/>
      <sheetData sheetId="227"/>
      <sheetData sheetId="228"/>
      <sheetData sheetId="229"/>
      <sheetData sheetId="230"/>
      <sheetData sheetId="231" refreshError="1"/>
      <sheetData sheetId="232"/>
      <sheetData sheetId="233" refreshError="1"/>
      <sheetData sheetId="234" refreshError="1"/>
      <sheetData sheetId="23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 val="COSTEO TOTAL OB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 sheetId="2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Visitas"/>
      <sheetName val="15 Proyectos"/>
      <sheetName val="Proyectos Posibles ejecutar"/>
      <sheetName val="Proyectos sin Permisos"/>
      <sheetName val="28 PROYECTOS"/>
      <sheetName val="TOTAL"/>
      <sheetName val="VIAS"/>
      <sheetName val="GRUPO 1"/>
      <sheetName val="GRUPO 2"/>
      <sheetName val="Tabla Dinamica (3)"/>
      <sheetName val="Tabla Dinamica (4)"/>
      <sheetName val="GRUPO 3 EDUCACION"/>
      <sheetName val="Tabla Dinamica (7)"/>
      <sheetName val="GRUPO 4 MUELLE"/>
      <sheetName val="Tabla Dinamica (8)"/>
      <sheetName val="Distribución grupos (2)"/>
      <sheetName val="Hoja1"/>
      <sheetName val="Hoja4"/>
      <sheetName val="Hoja5"/>
      <sheetName val="Hoja6"/>
      <sheetName val="Proyectos a ejecutar"/>
    </sheetNames>
    <sheetDataSet>
      <sheetData sheetId="0"/>
      <sheetData sheetId="1"/>
      <sheetData sheetId="2"/>
      <sheetData sheetId="3"/>
      <sheetData sheetId="4"/>
      <sheetData sheetId="5">
        <row r="43">
          <cell r="I43">
            <v>1254890275.3099999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 val="SUB APU"/>
      <sheetName val="TARIFA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ogram"/>
      <sheetName val="COSTOS"/>
      <sheetName val="EVA"/>
    </sheetNames>
    <sheetDataSet>
      <sheetData sheetId="0" refreshError="1">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
      <sheetName val="Programacion"/>
      <sheetName val="Programacion (2)"/>
      <sheetName val="AIU"/>
      <sheetName val="Hoja2"/>
      <sheetName val="Hoja1"/>
    </sheetNames>
    <sheetDataSet>
      <sheetData sheetId="0">
        <row r="161">
          <cell r="G161">
            <v>214741589.25642857</v>
          </cell>
        </row>
      </sheetData>
      <sheetData sheetId="1"/>
      <sheetData sheetId="2"/>
      <sheetData sheetId="3"/>
      <sheetData sheetId="4"/>
      <sheetData sheetId="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 val="OBRAS SES"/>
      <sheetName val="Cuadrillas"/>
      <sheetName val="Equ"/>
      <sheetName val="Trans"/>
      <sheetName val="Mat"/>
      <sheetName val="Salarios"/>
      <sheetName val="PRESUPUESTO"/>
      <sheetName val="2,2,6,1 Pilotes 0,30"/>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 val="PR 1"/>
      <sheetName val="PUNITARIOS PARA 241201 2S"/>
      <sheetName val="ESTADO RED TEC"/>
      <sheetName val="Hoja1"/>
      <sheetName val="items"/>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PRESUPUESTO"/>
      <sheetName val="ESTADO VÍA-CRIT.TECNICO"/>
      <sheetName val="TRANSPORTE"/>
      <sheetName val="Listas"/>
      <sheetName val="Excavación Mat. Común Estacione"/>
      <sheetName val="Demolición Pavimento"/>
      <sheetName val="Insum"/>
      <sheetName val="SUB APU"/>
      <sheetName val="Equipo"/>
      <sheetName val="PUNITARIOS%20PARA%20241201%202S"/>
      <sheetName val="RELACION MES"/>
      <sheetName val="ESTADO_RED_TEC"/>
      <sheetName val="PR_1"/>
      <sheetName val="PUNITARIOS_PARA_241201_2S"/>
      <sheetName val="PREACTA_10"/>
      <sheetName val="PREACTA_9"/>
      <sheetName val="ESTADO_RED_TEC1"/>
      <sheetName val="PR_11"/>
      <sheetName val="PUNITARIOS_PARA_241201_2S1"/>
      <sheetName val="PREACTA_101"/>
      <sheetName val="PREACTA_91"/>
      <sheetName val="ESTADO_RED_TEC2"/>
      <sheetName val="PR_12"/>
      <sheetName val="PUNITARIOS_PARA_241201_2S2"/>
      <sheetName val="PREACTA_102"/>
      <sheetName val="PREACTA_92"/>
      <sheetName val="ESTADO_RED_TEC3"/>
      <sheetName val="PR_13"/>
      <sheetName val="PUNITARIOS_PARA_241201_2S3"/>
      <sheetName val="PREACTA_103"/>
      <sheetName val="PREACTA_93"/>
      <sheetName val="ESTADO_RED_TEC4"/>
      <sheetName val="PR_14"/>
      <sheetName val="PUNITARIOS_PARA_241201_2S4"/>
      <sheetName val="PREACTA_104"/>
      <sheetName val="PREACTA_94"/>
      <sheetName val="ESTADO_RED_TEC5"/>
      <sheetName val="PR_15"/>
      <sheetName val="PUNITARIOS_PARA_241201_2S5"/>
      <sheetName val="PREACTA_105"/>
      <sheetName val="PREACTA_95"/>
      <sheetName val="ESTADO_RED_TEC8"/>
      <sheetName val="PR_18"/>
      <sheetName val="PUNITARIOS_PARA_241201_2S8"/>
      <sheetName val="PREACTA_108"/>
      <sheetName val="PREACTA_98"/>
      <sheetName val="ESTADO_RED_TEC6"/>
      <sheetName val="PR_16"/>
      <sheetName val="PUNITARIOS_PARA_241201_2S6"/>
      <sheetName val="PREACTA_106"/>
      <sheetName val="PREACTA_96"/>
      <sheetName val="ESTADO_RED_TEC7"/>
      <sheetName val="PR_17"/>
      <sheetName val="PUNITARIOS_PARA_241201_2S7"/>
      <sheetName val="PREACTA_107"/>
      <sheetName val="PREACTA_97"/>
      <sheetName val="PUNITARIOS_PARA_241201_2S9"/>
      <sheetName val="PR_19"/>
      <sheetName val="ESTADO_RED_TEC9"/>
      <sheetName val="PREACTA_109"/>
      <sheetName val="PREACTA_99"/>
      <sheetName val="CRA.MODI"/>
      <sheetName val="GCB2000"/>
      <sheetName val="A. P. U."/>
      <sheetName val="Presup_Cancha"/>
      <sheetName val="FORMULA"/>
      <sheetName val="K16+000 AL K18+500"/>
      <sheetName val="K23+200 AL K24+700"/>
      <sheetName val="k18+500 AL K23+050"/>
      <sheetName val="Presupuesto PUENTE"/>
      <sheetName val="VOLUMENES (4)"/>
      <sheetName val="VOLUMENES (4SA)"/>
      <sheetName val="CLASIFICACION"/>
      <sheetName val="c2.5y2.6"/>
      <sheetName val="A.P.U"/>
      <sheetName val=" Liquidacion de Obra por Tramos"/>
      <sheetName val="LISTA DE PRECIOS"/>
      <sheetName val="062"/>
      <sheetName val="Listado"/>
      <sheetName val="REC-COD,"/>
      <sheetName val="Lp"/>
      <sheetName val="c2_5y2_6"/>
      <sheetName val="c2_5y2_62"/>
      <sheetName val="c2_5y2_61"/>
      <sheetName val="c2_5y2_63"/>
      <sheetName val="c2_5y2_65"/>
      <sheetName val="c2_5y2_64"/>
      <sheetName val="c2_5y2_66"/>
      <sheetName val="c2_5y2_67"/>
      <sheetName val="c2_5y2_68"/>
      <sheetName val="c2_5y2_69"/>
      <sheetName val="PR_110"/>
      <sheetName val="PUNITARIOS_PARA_241201_2S10"/>
      <sheetName val="ESTADO_RED_TEC10"/>
      <sheetName val="PREACTA_1010"/>
      <sheetName val="PREACTA_910"/>
      <sheetName val="c2_5y2_610"/>
      <sheetName val="5. ELECTRICO"/>
      <sheetName val="skj452"/>
      <sheetName val="ita878"/>
      <sheetName val="aea-944"/>
      <sheetName val="dub-823"/>
      <sheetName val="gpi 526"/>
      <sheetName val="xxj617"/>
      <sheetName val="sng_855"/>
      <sheetName val="vea 374"/>
      <sheetName val="hfb024"/>
      <sheetName val="paj825"/>
      <sheetName val="PR_113"/>
      <sheetName val="PUNITARIOS_PARA_241201_2S13"/>
      <sheetName val="ESTADO_RED_TEC13"/>
      <sheetName val="PREACTA_1013"/>
      <sheetName val="PREACTA_913"/>
      <sheetName val="c2_5y2_613"/>
      <sheetName val="PREACTA_62"/>
      <sheetName val="TABLA_20082"/>
      <sheetName val="PR_112"/>
      <sheetName val="PUNITARIOS_PARA_241201_2S12"/>
      <sheetName val="ESTADO_RED_TEC12"/>
      <sheetName val="PREACTA_1012"/>
      <sheetName val="PREACTA_912"/>
      <sheetName val="c2_5y2_612"/>
      <sheetName val="PREACTA_61"/>
      <sheetName val="TABLA_20081"/>
      <sheetName val="PR_111"/>
      <sheetName val="PUNITARIOS_PARA_241201_2S11"/>
      <sheetName val="ESTADO_RED_TEC11"/>
      <sheetName val="PREACTA_1011"/>
      <sheetName val="PREACTA_911"/>
      <sheetName val="c2_5y2_611"/>
      <sheetName val="PREACTA_6"/>
      <sheetName val="TABLA_2008"/>
      <sheetName val="TODAS"/>
      <sheetName val="FINANC"/>
      <sheetName val="TRAPMO"/>
      <sheetName val="UNITARIOS"/>
      <sheetName val="THE"/>
      <sheetName val="ATHE"/>
      <sheetName val="BALANCE"/>
      <sheetName val="ITEMS NO REVISTOS"/>
      <sheetName val="APU ELECTRICOS"/>
      <sheetName val="ESTADO_RED_TEC14"/>
      <sheetName val="PUNITARIOS_PARA_241201_2S14"/>
      <sheetName val="PR_114"/>
      <sheetName val="PREACTA_1014"/>
      <sheetName val="PREACTA_914"/>
      <sheetName val="c2_5y2_614"/>
      <sheetName val="PREACTA_63"/>
      <sheetName val="TABLA_20083"/>
      <sheetName val="Proveedores y acreedores"/>
      <sheetName val="OCTUBRE"/>
      <sheetName val="Hoja2"/>
      <sheetName val="Cuadr."/>
      <sheetName val="PUNITARIOS PARA 241201 2S.xls"/>
      <sheetName val="OBRAS SES"/>
      <sheetName val="Summary"/>
      <sheetName val="CODCONST"/>
      <sheetName val="A_P_U1"/>
      <sheetName val="A_P_U"/>
      <sheetName val="materiales"/>
      <sheetName val="otros"/>
      <sheetName val="2,2,6,1 Pilotes 0,30"/>
      <sheetName val="Bajadas"/>
      <sheetName val="NARIÑO"/>
      <sheetName val="SALARIOS"/>
      <sheetName val="SUB_APU"/>
      <sheetName val="ESTADO_VÍA-CRIT_TECNICO"/>
      <sheetName val="7.1.8.1.1"/>
      <sheetName val="PREACTA Y CONTRATISTAS"/>
      <sheetName val="PERSONAL"/>
      <sheetName val="Tarifa MT"/>
      <sheetName val="PLAN DE INVERSION ANTICIPO"/>
      <sheetName val="inv mensual"/>
      <sheetName val="borrador flujo inv"/>
      <sheetName val="social-ambiental"/>
      <sheetName val="AU"/>
      <sheetName val="factor"/>
      <sheetName val="Requisición1"/>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refreshError="1"/>
      <sheetData sheetId="181" refreshError="1"/>
      <sheetData sheetId="182" refreshError="1"/>
      <sheetData sheetId="183" refreshError="1"/>
      <sheetData sheetId="184" refreshError="1"/>
      <sheetData sheetId="185" refreshError="1"/>
      <sheetData sheetId="186"/>
      <sheetData sheetId="187"/>
      <sheetData sheetId="188" refreshError="1"/>
      <sheetData sheetId="189" refreshError="1"/>
      <sheetData sheetId="190" refreshError="1"/>
      <sheetData sheetId="191" refreshError="1"/>
      <sheetData sheetId="192" refreshError="1"/>
      <sheetData sheetId="193" refreshError="1"/>
      <sheetData sheetId="194" refreshError="1"/>
      <sheetData sheetId="195"/>
      <sheetData sheetId="196"/>
      <sheetData sheetId="197" refreshError="1"/>
      <sheetData sheetId="19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arios"/>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CANTIDADES"/>
      <sheetName val="Demolicion Estructuras"/>
      <sheetName val="Remocion Alcantarillas"/>
      <sheetName val="Excavaciones"/>
      <sheetName val="Terraplenes"/>
      <sheetName val="Conformación subrasante"/>
      <sheetName val="Subbase"/>
      <sheetName val="Pavimento Rigido"/>
      <sheetName val="Excavaciones OD"/>
      <sheetName val="Relleno mat. del sitio OD"/>
      <sheetName val="Relleno mat. filtrante OD"/>
      <sheetName val="Concreto Alcantarillas"/>
      <sheetName val="Concreto Disipadores"/>
      <sheetName val="Cimentación Tubería"/>
      <sheetName val="Acero de Refuerzo"/>
      <sheetName val="Tuberia Alcantarilla"/>
      <sheetName val="Subdren Vial"/>
      <sheetName val="Concreto cunetas"/>
      <sheetName val="Linea demarcación"/>
      <sheetName val="Señales verticales"/>
      <sheetName val="Proteccion vegetal"/>
      <sheetName val="Transportes"/>
    </sheetNames>
    <sheetDataSet>
      <sheetData sheetId="0">
        <row r="24">
          <cell r="G24" t="str">
            <v>CAPITULO 1. ACTIVIDADES PRELIMINARES Y EXPLANACIONES</v>
          </cell>
        </row>
        <row r="25">
          <cell r="C25">
            <v>1</v>
          </cell>
          <cell r="D25" t="str">
            <v>201.7</v>
          </cell>
          <cell r="E25">
            <v>201</v>
          </cell>
          <cell r="F25" t="str">
            <v>---</v>
          </cell>
          <cell r="G25" t="str">
            <v xml:space="preserve">DEMOLICIÓN DE ESTRUCTURAS </v>
          </cell>
          <cell r="H25" t="str">
            <v>M3</v>
          </cell>
        </row>
        <row r="26">
          <cell r="C26">
            <v>2</v>
          </cell>
          <cell r="D26" t="str">
            <v>201.15</v>
          </cell>
          <cell r="E26">
            <v>201</v>
          </cell>
          <cell r="F26" t="str">
            <v>---</v>
          </cell>
          <cell r="G26" t="str">
            <v xml:space="preserve">REMOCIÓN DE ALCANTARILLAS </v>
          </cell>
          <cell r="H26" t="str">
            <v>ML</v>
          </cell>
        </row>
        <row r="27">
          <cell r="C27">
            <v>3</v>
          </cell>
          <cell r="D27" t="str">
            <v>210.2.2</v>
          </cell>
          <cell r="E27">
            <v>210</v>
          </cell>
          <cell r="F27" t="str">
            <v>---</v>
          </cell>
          <cell r="G27" t="str">
            <v xml:space="preserve">EXCAVACIÓN EN MATERIAL COMÚN DE LA EXPLANACIÓN Y CANALES  </v>
          </cell>
          <cell r="H27" t="str">
            <v>M3</v>
          </cell>
        </row>
        <row r="28">
          <cell r="C28">
            <v>4</v>
          </cell>
          <cell r="D28" t="str">
            <v>220.1</v>
          </cell>
          <cell r="E28">
            <v>220</v>
          </cell>
          <cell r="F28" t="str">
            <v>---</v>
          </cell>
          <cell r="G28" t="str">
            <v xml:space="preserve">TERRAPLENES </v>
          </cell>
          <cell r="H28" t="str">
            <v>M3</v>
          </cell>
        </row>
        <row r="31">
          <cell r="G31" t="str">
            <v xml:space="preserve">CAPITULO 2. AFIRMADOS, SUBBASES Y BASES </v>
          </cell>
        </row>
        <row r="32">
          <cell r="C32">
            <v>5</v>
          </cell>
          <cell r="D32" t="str">
            <v>310.1</v>
          </cell>
          <cell r="E32">
            <v>310</v>
          </cell>
          <cell r="F32" t="str">
            <v>---</v>
          </cell>
          <cell r="G32" t="str">
            <v>CONFORMACIÓN DE LA CALZADA EXISTENTE</v>
          </cell>
          <cell r="H32" t="str">
            <v>M2</v>
          </cell>
        </row>
        <row r="33">
          <cell r="C33">
            <v>6</v>
          </cell>
          <cell r="D33" t="str">
            <v>320.3</v>
          </cell>
          <cell r="E33">
            <v>320</v>
          </cell>
          <cell r="F33" t="str">
            <v>---</v>
          </cell>
          <cell r="G33" t="str">
            <v>SUB-BASE GRANULAR CLASE C</v>
          </cell>
          <cell r="H33" t="str">
            <v>M3</v>
          </cell>
        </row>
        <row r="36">
          <cell r="G36" t="str">
            <v xml:space="preserve">CAPITULO 3. ESTRUCTURA DE PAVIMENTO </v>
          </cell>
        </row>
        <row r="37">
          <cell r="C37">
            <v>7</v>
          </cell>
          <cell r="D37" t="str">
            <v>500.1</v>
          </cell>
          <cell r="E37">
            <v>500</v>
          </cell>
          <cell r="F37" t="str">
            <v>---</v>
          </cell>
          <cell r="G37" t="str">
            <v>PAVIMENTO DE CONCRETO HIDRÁULICO</v>
          </cell>
          <cell r="H37" t="str">
            <v>M3</v>
          </cell>
        </row>
        <row r="40">
          <cell r="G40" t="str">
            <v xml:space="preserve">CAPITULO 4. ESTRUCTURAS DE DRENAJE </v>
          </cell>
        </row>
        <row r="41">
          <cell r="C41">
            <v>8</v>
          </cell>
          <cell r="D41" t="str">
            <v>600.2.3</v>
          </cell>
          <cell r="E41">
            <v>600</v>
          </cell>
          <cell r="F41" t="str">
            <v>---</v>
          </cell>
          <cell r="G41" t="str">
            <v xml:space="preserve">EXCAVACIONES VARIAS EN MATERIAL COMÚN EN SECO  </v>
          </cell>
          <cell r="H41" t="str">
            <v>M3</v>
          </cell>
        </row>
        <row r="42">
          <cell r="C42">
            <v>9</v>
          </cell>
          <cell r="D42" t="str">
            <v>610.1P</v>
          </cell>
          <cell r="E42" t="str">
            <v>---</v>
          </cell>
          <cell r="F42" t="str">
            <v>610.1P</v>
          </cell>
          <cell r="G42" t="str">
            <v xml:space="preserve">RELLENO PARA ESTRUCTURAS CON MATERIAL SELECCIONADO DEL SITIO </v>
          </cell>
          <cell r="H42" t="str">
            <v>M3</v>
          </cell>
        </row>
        <row r="43">
          <cell r="C43">
            <v>10</v>
          </cell>
          <cell r="D43" t="str">
            <v>610.5</v>
          </cell>
          <cell r="E43">
            <v>610</v>
          </cell>
          <cell r="F43" t="str">
            <v>---</v>
          </cell>
          <cell r="G43" t="str">
            <v>RELLENO CON MATERIAL FILTRANTE</v>
          </cell>
          <cell r="H43" t="str">
            <v>M3</v>
          </cell>
        </row>
        <row r="44">
          <cell r="C44">
            <v>11</v>
          </cell>
          <cell r="D44" t="str">
            <v>630.3</v>
          </cell>
          <cell r="E44">
            <v>630</v>
          </cell>
          <cell r="F44" t="str">
            <v>---</v>
          </cell>
          <cell r="G44" t="str">
            <v>CONCRETO CLASE C</v>
          </cell>
          <cell r="H44" t="str">
            <v>M3</v>
          </cell>
        </row>
        <row r="45">
          <cell r="C45">
            <v>12</v>
          </cell>
          <cell r="D45" t="str">
            <v>630.4</v>
          </cell>
          <cell r="E45">
            <v>630</v>
          </cell>
          <cell r="F45" t="str">
            <v>---</v>
          </cell>
          <cell r="G45" t="str">
            <v>CONCRETO CLASE D</v>
          </cell>
          <cell r="H45" t="str">
            <v>M3</v>
          </cell>
        </row>
        <row r="46">
          <cell r="C46">
            <v>13</v>
          </cell>
          <cell r="D46" t="str">
            <v>630.6</v>
          </cell>
          <cell r="E46">
            <v>630</v>
          </cell>
          <cell r="F46" t="str">
            <v>---</v>
          </cell>
          <cell r="G46" t="str">
            <v>CONCRETO CLASE F</v>
          </cell>
          <cell r="H46" t="str">
            <v>M3</v>
          </cell>
        </row>
        <row r="47">
          <cell r="C47">
            <v>14</v>
          </cell>
          <cell r="D47" t="str">
            <v>640.1</v>
          </cell>
          <cell r="E47">
            <v>640</v>
          </cell>
          <cell r="F47" t="str">
            <v>---</v>
          </cell>
          <cell r="H47" t="str">
            <v>KG</v>
          </cell>
        </row>
        <row r="48">
          <cell r="C48">
            <v>15</v>
          </cell>
          <cell r="D48" t="str">
            <v>661.1</v>
          </cell>
          <cell r="E48">
            <v>661</v>
          </cell>
          <cell r="F48" t="str">
            <v>---</v>
          </cell>
          <cell r="G48" t="str">
            <v>TUBERÍA DE CONCRETO REFORZADO CLASE D DE 900 MM DE DIÁMETRO INTERIOR</v>
          </cell>
          <cell r="H48" t="str">
            <v>ML</v>
          </cell>
        </row>
        <row r="49">
          <cell r="C49">
            <v>16</v>
          </cell>
          <cell r="D49" t="str">
            <v>673.P</v>
          </cell>
          <cell r="E49" t="str">
            <v>---</v>
          </cell>
          <cell r="F49" t="str">
            <v>673.P</v>
          </cell>
          <cell r="G49" t="str">
            <v>SUBDREN VIAL CON GEOTEXTIL, MATERIAL GRANULARY TUBERÍA PERFORADA B=0.6 M, H=1.1 M</v>
          </cell>
          <cell r="H49" t="str">
            <v>ML</v>
          </cell>
        </row>
        <row r="50">
          <cell r="C50">
            <v>17</v>
          </cell>
          <cell r="D50" t="str">
            <v>671.1</v>
          </cell>
          <cell r="E50">
            <v>671</v>
          </cell>
          <cell r="F50" t="str">
            <v>---</v>
          </cell>
          <cell r="G50" t="str">
            <v xml:space="preserve">CUNETA DE CONCRETO VACIADA IN SITU; NO INCLUYE LA CONFORMACIÓN DE LA SUPERFICIE DE APOYO </v>
          </cell>
          <cell r="H50" t="str">
            <v>M3</v>
          </cell>
        </row>
        <row r="53">
          <cell r="G53" t="str">
            <v xml:space="preserve">CAPITULO 5. SEÑALIZACIÓN HORIZONTAL Y VERTICAL </v>
          </cell>
        </row>
        <row r="54">
          <cell r="C54">
            <v>18</v>
          </cell>
          <cell r="D54" t="str">
            <v>700.1</v>
          </cell>
          <cell r="E54">
            <v>700</v>
          </cell>
          <cell r="F54" t="str">
            <v>---</v>
          </cell>
          <cell r="G54" t="str">
            <v xml:space="preserve">LÍNEA DE DEMARCACIÓN CON PINTURA EN FRÍO </v>
          </cell>
          <cell r="H54" t="str">
            <v>ML</v>
          </cell>
        </row>
        <row r="55">
          <cell r="C55">
            <v>19</v>
          </cell>
          <cell r="D55" t="str">
            <v>710.1</v>
          </cell>
          <cell r="E55">
            <v>710</v>
          </cell>
          <cell r="F55" t="str">
            <v>---</v>
          </cell>
          <cell r="G55" t="str">
            <v>SEÑAL VERTICAL DE TRÁNSITO TIPO 1 CON LÁMINA RETRORREFLECTIVA TIPO III (75 X 75) CM</v>
          </cell>
          <cell r="H55" t="str">
            <v>U</v>
          </cell>
        </row>
        <row r="58">
          <cell r="G58" t="str">
            <v xml:space="preserve">CAPITULO 6. OBRAS VARIAS </v>
          </cell>
        </row>
        <row r="59">
          <cell r="C59">
            <v>20</v>
          </cell>
          <cell r="D59" t="str">
            <v>810.1</v>
          </cell>
          <cell r="E59">
            <v>810</v>
          </cell>
          <cell r="F59" t="str">
            <v>---</v>
          </cell>
          <cell r="G59" t="str">
            <v xml:space="preserve">PROTECCIÓN DE TALUDES CON BLOQUES DE CÉSPED </v>
          </cell>
          <cell r="H59" t="str">
            <v>M2</v>
          </cell>
        </row>
        <row r="62">
          <cell r="G62" t="str">
            <v xml:space="preserve">CAPITULO 7. TRANSPORTES </v>
          </cell>
        </row>
        <row r="63">
          <cell r="C63">
            <v>21</v>
          </cell>
          <cell r="D63" t="str">
            <v>900.2</v>
          </cell>
          <cell r="E63">
            <v>900</v>
          </cell>
          <cell r="F63" t="str">
            <v>---</v>
          </cell>
          <cell r="G63" t="str">
            <v>TRANSPORTE DE MATERIALES PROVENIENTES DE LA EXCAVACIÓN DE LA EXPLANACIÓN, CANALES Y PRÉSTAMOS PARA DISTANCIAS MAYORES DE MIL METROS (1000 M) MEDIDO A PARTIR DE CIEN METROS (100 M)</v>
          </cell>
          <cell r="H63" t="str">
            <v>M3-KM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IU "/>
      <sheetName val="ETAPA I OBRA"/>
      <sheetName val="FM Obra Etapa I"/>
      <sheetName val="FP"/>
      <sheetName val="JORNALES"/>
      <sheetName val="EQUIPO, MATERIALES Y TRANSPORTE"/>
      <sheetName val="INTERVENTORIA"/>
      <sheetName val="ETAPA I Intervent"/>
      <sheetName val="FM Int Etapa I"/>
      <sheetName val="FM Int Etapa II"/>
      <sheetName val="PMA"/>
      <sheetName val="PMT"/>
      <sheetName val="PARA CDV"/>
      <sheetName val="201.7"/>
      <sheetName val="210.2.2"/>
      <sheetName val="201.15"/>
      <sheetName val="220.1"/>
      <sheetName val="310.1"/>
      <sheetName val="320.3"/>
      <sheetName val="500.1"/>
      <sheetName val="600.2.3"/>
      <sheetName val="610.1P"/>
      <sheetName val="610.5"/>
      <sheetName val="630.3 "/>
      <sheetName val="630.4 "/>
      <sheetName val="630.6"/>
      <sheetName val="640.1"/>
      <sheetName val="661.1"/>
      <sheetName val="671.1"/>
      <sheetName val="673.P"/>
      <sheetName val="700.1"/>
      <sheetName val="710.1"/>
      <sheetName val="810.1"/>
      <sheetName val="900.2"/>
      <sheetName val="MORTERO 1-3"/>
      <sheetName val="PMT-01"/>
      <sheetName val="CARACTERIZACION VIAL"/>
      <sheetName val="DEMOLICION DE ESTRUCTURAS"/>
      <sheetName val="MOVIMENTO DE TIERRAS"/>
      <sheetName val="PAVIMENTO"/>
      <sheetName val="OBRAS HIDRAULICAS"/>
      <sheetName val="PROTECCIÓN VEGETAL"/>
      <sheetName val="TRANSPORTES"/>
      <sheetName val="SEÑALIZACIÓN"/>
    </sheetNames>
    <sheetDataSet>
      <sheetData sheetId="0"/>
      <sheetData sheetId="1"/>
      <sheetData sheetId="2"/>
      <sheetData sheetId="3"/>
      <sheetData sheetId="4"/>
      <sheetData sheetId="5"/>
      <sheetData sheetId="6"/>
      <sheetData sheetId="7"/>
      <sheetData sheetId="8"/>
      <sheetData sheetId="9"/>
      <sheetData sheetId="10"/>
      <sheetData sheetId="11">
        <row r="34">
          <cell r="S34">
            <v>24672456</v>
          </cell>
        </row>
      </sheetData>
      <sheetData sheetId="12">
        <row r="36">
          <cell r="F36">
            <v>33876770</v>
          </cell>
        </row>
      </sheetData>
      <sheetData sheetId="13"/>
      <sheetData sheetId="14">
        <row r="62">
          <cell r="K62">
            <v>167353</v>
          </cell>
        </row>
      </sheetData>
      <sheetData sheetId="15">
        <row r="62">
          <cell r="K62">
            <v>13533</v>
          </cell>
        </row>
      </sheetData>
      <sheetData sheetId="16">
        <row r="62">
          <cell r="K62">
            <v>61816</v>
          </cell>
        </row>
      </sheetData>
      <sheetData sheetId="17">
        <row r="62">
          <cell r="K62">
            <v>142506</v>
          </cell>
        </row>
      </sheetData>
      <sheetData sheetId="18">
        <row r="62">
          <cell r="K62">
            <v>1062</v>
          </cell>
        </row>
      </sheetData>
      <sheetData sheetId="19">
        <row r="62">
          <cell r="K62">
            <v>188164</v>
          </cell>
        </row>
      </sheetData>
      <sheetData sheetId="20">
        <row r="69">
          <cell r="K69">
            <v>576142</v>
          </cell>
        </row>
      </sheetData>
      <sheetData sheetId="21">
        <row r="62">
          <cell r="K62">
            <v>37163</v>
          </cell>
        </row>
      </sheetData>
      <sheetData sheetId="22">
        <row r="62">
          <cell r="K62">
            <v>15855</v>
          </cell>
        </row>
      </sheetData>
      <sheetData sheetId="23">
        <row r="62">
          <cell r="K62">
            <v>208227</v>
          </cell>
        </row>
      </sheetData>
      <sheetData sheetId="24">
        <row r="62">
          <cell r="K62">
            <v>613360</v>
          </cell>
        </row>
      </sheetData>
      <sheetData sheetId="25">
        <row r="62">
          <cell r="K62">
            <v>760233</v>
          </cell>
        </row>
      </sheetData>
      <sheetData sheetId="26">
        <row r="62">
          <cell r="K62">
            <v>478160</v>
          </cell>
        </row>
      </sheetData>
      <sheetData sheetId="27">
        <row r="62">
          <cell r="K62">
            <v>6483</v>
          </cell>
        </row>
      </sheetData>
      <sheetData sheetId="28">
        <row r="62">
          <cell r="K62">
            <v>886450</v>
          </cell>
        </row>
      </sheetData>
      <sheetData sheetId="29">
        <row r="62">
          <cell r="K62">
            <v>689426</v>
          </cell>
        </row>
      </sheetData>
      <sheetData sheetId="30">
        <row r="62">
          <cell r="K62">
            <v>156809</v>
          </cell>
        </row>
      </sheetData>
      <sheetData sheetId="31">
        <row r="62">
          <cell r="K62">
            <v>2900</v>
          </cell>
        </row>
      </sheetData>
      <sheetData sheetId="32">
        <row r="62">
          <cell r="K62">
            <v>641536</v>
          </cell>
        </row>
      </sheetData>
      <sheetData sheetId="33">
        <row r="62">
          <cell r="K62">
            <v>18245</v>
          </cell>
        </row>
      </sheetData>
      <sheetData sheetId="34">
        <row r="62">
          <cell r="K62">
            <v>1200</v>
          </cell>
        </row>
      </sheetData>
      <sheetData sheetId="35"/>
      <sheetData sheetId="36"/>
      <sheetData sheetId="37"/>
      <sheetData sheetId="38">
        <row r="8">
          <cell r="K8">
            <v>11</v>
          </cell>
          <cell r="L8">
            <v>54</v>
          </cell>
        </row>
      </sheetData>
      <sheetData sheetId="39">
        <row r="272">
          <cell r="G272">
            <v>2051</v>
          </cell>
          <cell r="H272">
            <v>21</v>
          </cell>
        </row>
      </sheetData>
      <sheetData sheetId="40">
        <row r="20">
          <cell r="H20">
            <v>5043</v>
          </cell>
        </row>
        <row r="34">
          <cell r="I34">
            <v>907</v>
          </cell>
        </row>
        <row r="48">
          <cell r="I48">
            <v>710</v>
          </cell>
        </row>
      </sheetData>
      <sheetData sheetId="41">
        <row r="615">
          <cell r="I615">
            <v>999</v>
          </cell>
        </row>
        <row r="616">
          <cell r="I616">
            <v>82</v>
          </cell>
        </row>
        <row r="617">
          <cell r="I617">
            <v>58</v>
          </cell>
        </row>
        <row r="618">
          <cell r="I618">
            <v>2</v>
          </cell>
        </row>
        <row r="619">
          <cell r="I619">
            <v>99</v>
          </cell>
        </row>
        <row r="620">
          <cell r="I620">
            <v>35</v>
          </cell>
        </row>
        <row r="621">
          <cell r="I621">
            <v>27403</v>
          </cell>
        </row>
        <row r="622">
          <cell r="I622">
            <v>59</v>
          </cell>
        </row>
        <row r="623">
          <cell r="I623">
            <v>929</v>
          </cell>
        </row>
        <row r="624">
          <cell r="I624">
            <v>274</v>
          </cell>
        </row>
      </sheetData>
      <sheetData sheetId="42">
        <row r="13">
          <cell r="G13">
            <v>1069</v>
          </cell>
        </row>
      </sheetData>
      <sheetData sheetId="43">
        <row r="12">
          <cell r="F12">
            <v>26651</v>
          </cell>
        </row>
      </sheetData>
      <sheetData sheetId="44">
        <row r="14">
          <cell r="G14">
            <v>3152</v>
          </cell>
        </row>
        <row r="40">
          <cell r="G40">
            <v>20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aCCIDENTES DE 1995 - 1996.xls"/>
      <sheetName val="\a  aaInformación GRUPO 4\A MIn"/>
      <sheetName val="items"/>
      <sheetName val="ACTA DE MODIFICACION  (2)"/>
      <sheetName val="INDICMICROEMP"/>
      <sheetName val="#¡REF"/>
      <sheetName val="MATERIALES"/>
      <sheetName val="SUB APU"/>
      <sheetName val="Datos Básicos"/>
      <sheetName val="SALARIOS"/>
      <sheetName val="Informacion"/>
      <sheetName val="INV"/>
      <sheetName val="AASHTO"/>
      <sheetName val="Informe"/>
      <sheetName val="Seguim-16"/>
      <sheetName val="aCCIDENTES_DE_1995_-_1996"/>
      <sheetName val="aCCIDENTES_DE_1995_-_1996_xls"/>
      <sheetName val="\a__aaInformación_GRUPO_4\A_MIn"/>
      <sheetName val="ACTA_DE_MODIFICACION__(2)"/>
      <sheetName val="PESOS"/>
      <sheetName val="Formulario N° 4"/>
      <sheetName val="EQUIPO"/>
      <sheetName val="Base Muestras"/>
      <sheetName val="otros"/>
      <sheetName val="PRESUPUESTO"/>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MV _ no borrar\PRESUPUESTOS\a"/>
      <sheetName val="\I\AMV _ no borrar\PRESUPUESTOS"/>
      <sheetName val="\G\I\AMV _ no borrar\PRESUPUEST"/>
      <sheetName val="\A\a  aaInformación GRUPO 4\A M"/>
      <sheetName val="\G\A\a  aaInformación GRUPO 4\A"/>
      <sheetName val="\\Giovanni\administracion vial\"/>
      <sheetName val="\MONTO AGOTABLE 2010\a  aaInfor"/>
      <sheetName val="Res-Accide-10"/>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Sistemas_serv1\xx\Documents a"/>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avargase\AppData\Local\M"/>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PR 1"/>
      <sheetName val="\Users\HP\AppData\Local\Microso"/>
      <sheetName val="\Users\USUARIO\Downloads\a  aaI"/>
      <sheetName val="Hoja1 (2)"/>
      <sheetName val="Hoja1 (3)"/>
      <sheetName val="precios-básicos2002"/>
      <sheetName val="APUs"/>
      <sheetName val="SEGUIM Y REPROG MES 1 (2)"/>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aCCIDENTES_DE_1995_-_199633"/>
      <sheetName val="aCCIDENTES_DE_1995_-_1996_xls10"/>
      <sheetName val="aCCIDENTES_DE_1995_-_199634"/>
      <sheetName val="aCCIDENTES_DE_1995_-_1996_xls11"/>
      <sheetName val="aCCIDENTES_DE_1995_-_199635"/>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LISTADO "/>
      <sheetName val="M.O."/>
      <sheetName val="_a  aaInformación GRUPO 4_A MIn"/>
      <sheetName val="#REF"/>
      <sheetName val="EQUIPOS"/>
      <sheetName val="MANO DE OBRA"/>
      <sheetName val="TRANSPORTE"/>
      <sheetName val="ESTADO VÍA-CRIT.TECNICO"/>
      <sheetName val="PORTADA"/>
      <sheetName val="ADMINISTRATIVOS"/>
      <sheetName val="DESC MPAL Y AIU"/>
      <sheetName val="FCN"/>
      <sheetName val="CONCRETOS Y MORTEROS"/>
      <sheetName val="PROYECCIÓN DE COSTOS"/>
      <sheetName val="PROYECCIÓN DE COSTO CLASIFICADO"/>
      <sheetName val="PROYECCIÓN DE COSTO OBRA"/>
      <sheetName val="PROYECCIÓN DE AIU"/>
      <sheetName val="PROYECCIÓN DE AIU (2)"/>
      <sheetName val="PROYECCIÓN DE PAGA &amp; PMT"/>
      <sheetName val="LINEA BASE SALARIOS"/>
      <sheetName val="aCCIDENTES_DE_1995_-_199638"/>
      <sheetName val="aCCIDENTES_DE_1995_-_1996_xls15"/>
      <sheetName val="SUB_APU4"/>
      <sheetName val="ACTA_DE_MODIFICACION__(2)4"/>
      <sheetName val="\a__aaInformación_GRUPO_4\A_MI4"/>
      <sheetName val="Datos_Básicos4"/>
      <sheetName val="aCCIDENTES_DE_1995_-_199639"/>
      <sheetName val="aCCIDENTES_DE_1995_-_199640"/>
      <sheetName val="aCCIDENTES_DE_1995_-_1996_xls16"/>
      <sheetName val="SUB_APU5"/>
      <sheetName val="ACTA_DE_MODIFICACION__(2)5"/>
      <sheetName val="\a__aaInformación_GRUPO_4\A_MI5"/>
      <sheetName val="Datos_Básicos5"/>
      <sheetName val="aCCIDENTES_DE_1995_-_199641"/>
      <sheetName val="aCCIDENTES_DE_1995_-_1996_xls17"/>
      <sheetName val="SUB_APU6"/>
      <sheetName val="ACTA_DE_MODIFICACION__(2)6"/>
      <sheetName val="\a__aaInformación_GRUPO_4\A_MI6"/>
      <sheetName val="Datos_Básicos6"/>
      <sheetName val="aCCIDENTES_DE_1995_-_199642"/>
      <sheetName val="aCCIDENTES_DE_1995_-_199644"/>
      <sheetName val="aCCIDENTES_DE_1995_-_1996_xls19"/>
      <sheetName val="SUB_APU8"/>
      <sheetName val="ACTA_DE_MODIFICACION__(2)8"/>
      <sheetName val="\a__aaInformación_GRUPO_4\A_MI8"/>
      <sheetName val="Datos_Básicos8"/>
      <sheetName val="aCCIDENTES_DE_1995_-_199643"/>
      <sheetName val="aCCIDENTES_DE_1995_-_1996_xls18"/>
      <sheetName val="SUB_APU7"/>
      <sheetName val="ACTA_DE_MODIFICACION__(2)7"/>
      <sheetName val="\a__aaInformación_GRUPO_4\A_MI7"/>
      <sheetName val="Datos_Básicos7"/>
      <sheetName val="aCCIDENTES_DE_1995_-_199645"/>
      <sheetName val="aCCIDENTES_DE_1995_-_1996_xls20"/>
      <sheetName val="SUB_APU9"/>
      <sheetName val="ACTA_DE_MODIFICACION__(2)9"/>
      <sheetName val="\a__aaInformación_GRUPO_4\A_MI9"/>
      <sheetName val="Datos_Básicos9"/>
      <sheetName val="Hoja2"/>
      <sheetName val="G.G"/>
      <sheetName val="MURO PR25+221-235"/>
      <sheetName val="MURO PR25+261-267"/>
      <sheetName val="CANT OBRA"/>
      <sheetName val="\Users\ANDRES FELIPE MUÑOZ\Down"/>
      <sheetName val="ACTA No.1 "/>
      <sheetName val="ACTA No.5"/>
      <sheetName val="ACTA MAYORES - GENERAL"/>
      <sheetName val=" ACTA FINAL + MODIFICATORIA "/>
      <sheetName val="_aCCIDENTES_DE_1995___1996_xl_4"/>
      <sheetName val="//ccefici"/>
      <sheetName val="//d.docs.live.net/a  aaInformac"/>
      <sheetName val="_aCCIDENTES_DE_1995___1996_xl_3"/>
      <sheetName val="_aCCIDENTES_DE_1995___1996_xl_2"/>
      <sheetName val="HISTORICOS FUEL OIL EXP"/>
      <sheetName val="_aCCIDENTES_DE_1995___1996_xl_5"/>
      <sheetName val="AC2-AG96"/>
      <sheetName val="COSTOS UNITARIOS"/>
      <sheetName val="CA-2909"/>
      <sheetName val="MURO PR25+267-273"/>
      <sheetName val="MURO PR25+273-277"/>
      <sheetName val="MURO PR25+407,20-409,90"/>
      <sheetName val="MURO PR25+409,90-416,40"/>
      <sheetName val="MURO PR25+435-447"/>
      <sheetName val="MURO PR25+557,5-572.56I"/>
      <sheetName val="MURO PR25+572.56-576.56I"/>
      <sheetName val="MURO PR25+565-571D"/>
      <sheetName val="MURO PR25+587.5-596.5I"/>
      <sheetName val="MURO PR25+600-607,1I"/>
      <sheetName val="MURO PR25+607,1-614,1"/>
      <sheetName val="MURO PR25+725-734D"/>
      <sheetName val="MURO PR25+786-792,4D"/>
      <sheetName val="MURO PR25+980D"/>
      <sheetName val="MURO PR25+019,5-PR26+026,8D"/>
      <sheetName val="MURO PR26+026,8-032,7D"/>
      <sheetName val="MURO PR26+032,7-038,7D"/>
      <sheetName val="MURO 4  PR26+038,7-045.9D"/>
      <sheetName val="MURO PR26+059,6-066,4D"/>
      <sheetName val="MURO PR26+132,5-143,4D"/>
      <sheetName val="MURO PR26+159,25-169,38D"/>
      <sheetName val="PR26+290"/>
      <sheetName val="PR26+580-592"/>
      <sheetName val="PR26+844-850"/>
      <sheetName val="PR26+850-856"/>
      <sheetName val="PR26+856-862"/>
      <sheetName val="MURO PR26+870-874"/>
      <sheetName val="MURO PR26+874,3-882,3"/>
      <sheetName val="MURO PR27+128,6-133,33"/>
      <sheetName val="MURO PR27+133,33-139,3D"/>
      <sheetName val="MURO PR27+281.9-287.9"/>
      <sheetName val="MURO PR27+344-352,1"/>
      <sheetName val="MURO PR27+352,1-358,2"/>
      <sheetName val="MURO PR27+358,2-364"/>
      <sheetName val="MURO PR27+364-370"/>
      <sheetName val="MURO PR27+360-374D"/>
      <sheetName val="MURO PR27+388-394I"/>
      <sheetName val="MURO PR27+394-400I "/>
      <sheetName val="MURO PR27+397-404D"/>
      <sheetName val="MURO PR27+457-463D "/>
      <sheetName val="MURO PR27+480,20-488,95D "/>
      <sheetName val="MURO PR27+785-793,6"/>
      <sheetName val="MURO PR27+796,10,800D"/>
      <sheetName val="MURO PR27+819.8-829.95I"/>
      <sheetName val="MURO PR27+820-840D"/>
      <sheetName val="MURO PR27+852-864I"/>
      <sheetName val="MURO PR28+030-041D "/>
      <sheetName val="MURO PR28+060-066.08D"/>
      <sheetName val="MURO PR28+105-111,25D "/>
      <sheetName val="MURO PR28+111,25-115.75D "/>
      <sheetName val="MURO PR28+240-263I"/>
      <sheetName val="MURO PR28+295-300.10D"/>
      <sheetName val="MURO PR28+300.10-306.1D "/>
      <sheetName val="MURO PR28+306.10-312.1D "/>
      <sheetName val="MURO PR28+312.1-318D "/>
      <sheetName val="MURO PR28+318.1-324.1D"/>
      <sheetName val="MURO PR28+652.7-662.7D "/>
      <sheetName val="MURO PR28+662.7D-668.8D"/>
      <sheetName val="MURO PR28+886-892.4D "/>
      <sheetName val="MURO PR28+895-899.5"/>
      <sheetName val="DUB-823"/>
      <sheetName val="GPI 526"/>
      <sheetName val="SKJ452"/>
      <sheetName val="ITA878"/>
      <sheetName val="AEA-944"/>
      <sheetName val="XXJ617"/>
      <sheetName val="SNG_855"/>
      <sheetName val="VEA 374"/>
      <sheetName val="HFB024"/>
      <sheetName val="PAJ825"/>
      <sheetName val="0. PORTADA"/>
      <sheetName val="1. FICHA INFORMATIVA"/>
      <sheetName val="PERSONAL"/>
      <sheetName val="2 y 3.  ESTADO"/>
      <sheetName val="4.  REG FOT."/>
      <sheetName val="4 reg Fot 2"/>
      <sheetName val="5.  INF. FINANCIERO"/>
      <sheetName val="6.  POLIZAS"/>
      <sheetName val="7.  BALANCE ACTIVIDADES"/>
      <sheetName val="8.  LIQUIDACION"/>
      <sheetName val="9. LISTA DE CHEQUEO"/>
      <sheetName val="GESPROY"/>
      <sheetName val="Hoja3"/>
      <sheetName val="INTERVENCION"/>
      <sheetName val="CAMBIA"/>
      <sheetName val="ACTA 9 (Espacio publico)"/>
      <sheetName val="ACTA 9  (VIAS)"/>
      <sheetName val="ACTA PIPMA 9"/>
      <sheetName val="PREACTA PIPMA 8 A-B-C-D-E y F "/>
      <sheetName val="1.4 Excavaciones a mano EP "/>
      <sheetName val="SALVEDAD 9"/>
      <sheetName val="TRANSPORTES (1)"/>
      <sheetName val="TRANSPORTES (2)"/>
      <sheetName val="1.4 Excavaciones a mano VIAS"/>
      <sheetName val="1.4 EXCAV PEP BARRIO BOLIVAR"/>
      <sheetName val="1.4 EXCAV PEP FRANCISCA"/>
      <sheetName val="2.1 Demolic anden PEP BOLIVAR"/>
      <sheetName val="2.1 Demol anden PEP FRCANAS"/>
      <sheetName val="2,2 Demolicion sardinel (EP) "/>
      <sheetName val="2.5 Excavaciones"/>
      <sheetName val="2.12 demolic pep bbolivar1"/>
      <sheetName val="3.1 conformacion"/>
      <sheetName val="3,2 Base "/>
      <sheetName val="3,3 Sub base"/>
      <sheetName val="NP 54 MDC-19"/>
      <sheetName val=" 3.11 NP68 MDC19"/>
      <sheetName val="3.14 Tpte Base"/>
      <sheetName val="3,15 Tpte Sub base1"/>
      <sheetName val="NP2 MAT de mejoramiento"/>
      <sheetName val="3.16 Tpte mat  mejoramiento"/>
      <sheetName val="3.17  TPTE MDC 19"/>
      <sheetName val="NP55 TRANSPORTE MDC-19 CHR"/>
      <sheetName val="3.19 ACERO DE REFUERZO 420 (1)"/>
      <sheetName val="3.22 Acero pasajunta y anclaje"/>
      <sheetName val="4.1 RELLENO MAT. ANDEN 8"/>
      <sheetName val="4.1 rell pep frcnas"/>
      <sheetName val="4.1 rell bbolivar"/>
      <sheetName val="TRANSPORTES"/>
      <sheetName val="4.3 anden B40"/>
      <sheetName val="4.3 Anden B40 frcnas"/>
      <sheetName val="4.16A PARADERO FRANCISCANAS"/>
      <sheetName val="4.16D PARADERO B.BOLIVAR"/>
      <sheetName val=" 4.3i-4.4i-4.51i  TPTES B40 "/>
      <sheetName val=" 4.13i-4.43i-4.44i tpte bordill"/>
      <sheetName val="4.16.13.9 S.E.I DURANTA"/>
      <sheetName val="4.4 EMPRADIZACIÓN"/>
      <sheetName val="4.4 prado pep bbolivar"/>
      <sheetName val="4.4 prado pep frcnas"/>
      <sheetName val="4,41 BORDILLO A80 (EP)"/>
      <sheetName val="4,43 SARDINEL A-10"/>
      <sheetName val="4,44 SARDINEL A-170 FALTANTE"/>
      <sheetName val="5.3 SEÑAL VTCAL"/>
      <sheetName val="5.4 SEÑAL BANDERA"/>
      <sheetName val="5.6 TACHAS REFLECTIVAS"/>
      <sheetName val="8.3 Reposicion Sumidero sencill"/>
      <sheetName val="8.5 EMPALME SUMIDEROS"/>
      <sheetName val="8.7 DEMOLICION SUMIDEROS"/>
      <sheetName val="NP1 Corte Pav DISCO"/>
      <sheetName val="NP5 Demolicion losa concret"/>
      <sheetName val="N.P 05  demol losas ccto BBoliv"/>
      <sheetName val="NP30 Tuberia PVC 10&quot; sumideros"/>
      <sheetName val="NP37 Sumidero sencillo"/>
      <sheetName val="NP50 Demolicion T. Recamara"/>
      <sheetName val="NP53 SELLO DE JUNTAS MORTERO"/>
      <sheetName val="NP55 IMPRIMANTE ML"/>
      <sheetName val="NP56 IMPRIMANTE M2"/>
      <sheetName val="NP 57  VTCAL con CURVA"/>
      <sheetName val="NP60 DEMARCACION VIAL ML"/>
      <sheetName val="NP61 DEMARCACIÓN VIAL  M2"/>
      <sheetName val="Excavación - San Bernardo"/>
      <sheetName val="Solados - San Bernardo"/>
      <sheetName val="Bases - San Bernardo"/>
      <sheetName val="Placa - San Bernardo"/>
      <sheetName val="Elevaciones - San Bernardo"/>
      <sheetName val="Vigas - San Bernardo"/>
      <sheetName val="Neopreno - San Bernardo"/>
      <sheetName val="Acero - San Bernardo"/>
      <sheetName val="Pilote - San Bernardo"/>
      <sheetName val="Pilote - Caqueza"/>
      <sheetName val="Dren tuberia - San bernardo"/>
      <sheetName val="relleno sitio - San bernardo"/>
      <sheetName val="relleno recebo - San bernardo"/>
      <sheetName val="Baranda - San bernardo"/>
      <sheetName val="Acero A36- San Bernardo"/>
      <sheetName val="Excavación - Caqueza"/>
      <sheetName val="Solados - Caqueza"/>
      <sheetName val="Bases - Caqueza"/>
      <sheetName val="Elevaciones - Caqueza"/>
      <sheetName val="Placa - Caqueza"/>
      <sheetName val="Vigas - Caqueza"/>
      <sheetName val="Neopreno - Caqueza"/>
      <sheetName val="Acero - Caqueza"/>
      <sheetName val="Dren tuberia - Caqueza"/>
      <sheetName val="relleno sitio - Caqueza"/>
      <sheetName val="Preesfuerzo - Caqueza"/>
      <sheetName val="Acero A36- Caqueza"/>
      <sheetName val="relleno Estructuras - Caqueza"/>
      <sheetName val="Excavación - Gama"/>
      <sheetName val="Solados - Gama"/>
      <sheetName val="Bases - Gama "/>
      <sheetName val="Elevaciones - Gama"/>
      <sheetName val="Placas - Gama"/>
      <sheetName val="Vigas - Gama "/>
      <sheetName val="Neopreno - Gama"/>
      <sheetName val="Acero - Gama"/>
      <sheetName val="Dren tuberia - Gama"/>
      <sheetName val="relleno sitio - Gama"/>
      <sheetName val="relleno Recebo - Gama"/>
      <sheetName val="Baranda - Gama"/>
      <sheetName val="Pilote - Gama"/>
      <sheetName val="Acero A36- Gama"/>
      <sheetName val="Demolición concreto - Gama"/>
      <sheetName val="Demolición de estructura - Gama"/>
      <sheetName val="Solados - Belen"/>
      <sheetName val="Bases - Belen"/>
      <sheetName val="Elevaciones - Belen"/>
      <sheetName val="Placa - Belen"/>
      <sheetName val="Neopreno - Belen"/>
      <sheetName val="Acero - Belen"/>
      <sheetName val="Vigas - Belen"/>
      <sheetName val="Dren tuberia - Belen"/>
      <sheetName val="relleno recebo - Belen"/>
      <sheetName val="Baranda - Belen"/>
      <sheetName val="Acero A36- Belen"/>
      <sheetName val="Demolición - Belen"/>
      <sheetName val="Bases - Junca"/>
      <sheetName val="Excavación - Belen"/>
      <sheetName val="Pilote - Belen"/>
      <sheetName val="Cuneta - Junca"/>
      <sheetName val="Placa - junca"/>
      <sheetName val="acero - junca"/>
      <sheetName val="Neopreno - Junca"/>
      <sheetName val="Dren tuberia - junca"/>
      <sheetName val="relleno - junca"/>
      <sheetName val="Baranda - Junca"/>
      <sheetName val="Acero A36 - junca"/>
      <sheetName val="Excavación - Medina"/>
      <sheetName val="Solados - Medina"/>
      <sheetName val="Bases - Medina"/>
      <sheetName val="Elevaciones - Medina ."/>
      <sheetName val="Vigas - Medina"/>
      <sheetName val="Neopreno - Medina"/>
      <sheetName val="Elevaciones - Medina"/>
      <sheetName val="Pilote - Medina"/>
      <sheetName val="Acero - Medina"/>
      <sheetName val="relleno - Medina"/>
      <sheetName val="Geotextil - Medina"/>
      <sheetName val="Excavación Mecan- zipaquira"/>
      <sheetName val="Acero A588 - Medina"/>
      <sheetName val="Acero A36 - Medina"/>
      <sheetName val="Acero - Zipaquira"/>
      <sheetName val="Excavación manual - zipaquira"/>
      <sheetName val="Solados - Zipaquira"/>
      <sheetName val="Relleno comun - Zipaquira"/>
      <sheetName val="Bases - Zipaquira"/>
      <sheetName val="Arme carrilera - Zipaquira"/>
      <sheetName val="Tirafondos - Zipaquira"/>
      <sheetName val="Clavos - Zipaquira"/>
      <sheetName val="Eclisas - Zipaquira"/>
      <sheetName val="Elastomericos - Zipaquira"/>
      <sheetName val="Traviesas - Zipaquira"/>
      <sheetName val="Riel - Zipaquira"/>
      <sheetName val="Acero A588 - zipaquira"/>
      <sheetName val="Acero A36 - zipaquira"/>
      <sheetName val="Elevaciones - Zipaquira"/>
      <sheetName val="ACTA MAYORES SAN BERNANDO"/>
      <sheetName val="ACTA MAYORES CAQUEZA"/>
      <sheetName val="ACTA MAYORES BELEN"/>
      <sheetName val="ACTA MAYORES ZIPAQUIRA"/>
      <sheetName val="ACTA MAYORES JUNCA DEF."/>
      <sheetName val="ACTA MAYORES CANT CARUP DEF."/>
      <sheetName val="_aCCIDENTES_DE_1995___1996_xl_6"/>
      <sheetName val="_aCCIDENTES_DE_1995___1996_xl_8"/>
      <sheetName val="_aCCIDENTES_DE_1995___1996_xl_7"/>
      <sheetName val="_aCCIDENTES_DE_1995___1996_xl_9"/>
      <sheetName val="_aCCIDENTES_DE_1995___1996_x_10"/>
      <sheetName val="MAT"/>
      <sheetName val="HER"/>
      <sheetName val="PER"/>
      <sheetName val="TRANS"/>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sheetData sheetId="133" refreshError="1"/>
      <sheetData sheetId="134"/>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refreshError="1"/>
      <sheetData sheetId="310" refreshError="1"/>
      <sheetData sheetId="311"/>
      <sheetData sheetId="312"/>
      <sheetData sheetId="313"/>
      <sheetData sheetId="314" refreshError="1"/>
      <sheetData sheetId="315" refreshError="1"/>
      <sheetData sheetId="316" refreshError="1"/>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refreshError="1"/>
      <sheetData sheetId="406"/>
      <sheetData sheetId="407"/>
      <sheetData sheetId="408" refreshError="1"/>
      <sheetData sheetId="409" refreshError="1"/>
      <sheetData sheetId="410"/>
      <sheetData sheetId="411" refreshError="1"/>
      <sheetData sheetId="412" refreshError="1"/>
      <sheetData sheetId="413"/>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Acero"/>
      <sheetName val="Concreto"/>
      <sheetName val="Ppto estructura"/>
      <sheetName val="Estadio San José"/>
      <sheetName val="Ppto SIJIN "/>
      <sheetName val="Ppto PINARES"/>
    </sheetNames>
    <sheetDataSet>
      <sheetData sheetId="0" refreshError="1">
        <row r="4">
          <cell r="D4">
            <v>7</v>
          </cell>
        </row>
        <row r="9">
          <cell r="D9">
            <v>238959.99999999997</v>
          </cell>
        </row>
        <row r="11">
          <cell r="D11">
            <v>256939.99999999997</v>
          </cell>
        </row>
        <row r="12">
          <cell r="D12">
            <v>272020</v>
          </cell>
        </row>
        <row r="21">
          <cell r="D21">
            <v>281300</v>
          </cell>
        </row>
        <row r="28">
          <cell r="D28">
            <v>20880</v>
          </cell>
        </row>
        <row r="64">
          <cell r="D64">
            <v>3000</v>
          </cell>
        </row>
        <row r="66">
          <cell r="D66">
            <v>3200</v>
          </cell>
        </row>
        <row r="67">
          <cell r="D67">
            <v>1454</v>
          </cell>
        </row>
        <row r="71">
          <cell r="D71">
            <v>2300</v>
          </cell>
        </row>
        <row r="108">
          <cell r="D108">
            <v>8874</v>
          </cell>
        </row>
        <row r="115">
          <cell r="D115">
            <v>12000</v>
          </cell>
        </row>
        <row r="120">
          <cell r="D120">
            <v>7000</v>
          </cell>
        </row>
        <row r="146">
          <cell r="D146">
            <v>300</v>
          </cell>
        </row>
        <row r="154">
          <cell r="D154">
            <v>60</v>
          </cell>
        </row>
        <row r="158">
          <cell r="D158">
            <v>25000</v>
          </cell>
        </row>
        <row r="162">
          <cell r="D162">
            <v>30</v>
          </cell>
        </row>
        <row r="168">
          <cell r="D168">
            <v>23800</v>
          </cell>
        </row>
        <row r="177">
          <cell r="D177">
            <v>72</v>
          </cell>
        </row>
        <row r="179">
          <cell r="D179">
            <v>72</v>
          </cell>
        </row>
        <row r="184">
          <cell r="D184">
            <v>30000</v>
          </cell>
        </row>
        <row r="185">
          <cell r="D185">
            <v>25000</v>
          </cell>
        </row>
      </sheetData>
      <sheetData sheetId="1" refreshError="1">
        <row r="118">
          <cell r="G118">
            <v>1582.6354240000001</v>
          </cell>
        </row>
        <row r="313">
          <cell r="G313">
            <v>403573.42710059165</v>
          </cell>
        </row>
        <row r="353">
          <cell r="G353">
            <v>455198.97227272729</v>
          </cell>
        </row>
        <row r="367">
          <cell r="G367">
            <v>413294.40196078428</v>
          </cell>
        </row>
        <row r="415">
          <cell r="G415">
            <v>434221.69265306124</v>
          </cell>
        </row>
        <row r="429">
          <cell r="G429">
            <v>468684.46265306126</v>
          </cell>
        </row>
        <row r="453">
          <cell r="G453">
            <v>82274.307166666666</v>
          </cell>
        </row>
        <row r="482">
          <cell r="G482">
            <v>119686.57150447331</v>
          </cell>
        </row>
        <row r="589">
          <cell r="G589">
            <v>20040.781745280001</v>
          </cell>
        </row>
        <row r="593">
          <cell r="G593">
            <v>21757.601878613335</v>
          </cell>
        </row>
        <row r="597">
          <cell r="G597">
            <v>13416.01672209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 val="PESO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0CAB3-1DE4-43C9-BB7D-944A506F6FA9}">
  <sheetPr>
    <pageSetUpPr fitToPage="1"/>
  </sheetPr>
  <dimension ref="B2:K33"/>
  <sheetViews>
    <sheetView showGridLines="0" tabSelected="1" topLeftCell="A16" zoomScale="90" zoomScaleNormal="90" workbookViewId="0">
      <selection activeCell="E17" sqref="E17"/>
    </sheetView>
  </sheetViews>
  <sheetFormatPr baseColWidth="10" defaultColWidth="11.42578125" defaultRowHeight="15" x14ac:dyDescent="0.25"/>
  <cols>
    <col min="1" max="1" width="4.42578125" customWidth="1"/>
    <col min="2" max="2" width="11.140625" customWidth="1"/>
    <col min="3" max="3" width="79.140625" customWidth="1"/>
    <col min="4" max="4" width="24.85546875" customWidth="1"/>
    <col min="5" max="5" width="17" customWidth="1"/>
  </cols>
  <sheetData>
    <row r="2" spans="2:11" ht="27.75" customHeight="1" thickBot="1" x14ac:dyDescent="0.3">
      <c r="B2" s="155" t="s">
        <v>0</v>
      </c>
      <c r="C2" s="155"/>
      <c r="D2" s="155"/>
    </row>
    <row r="3" spans="2:11" ht="15.75" x14ac:dyDescent="0.25">
      <c r="B3" s="156" t="s">
        <v>1</v>
      </c>
      <c r="C3" s="157"/>
      <c r="D3" s="158"/>
    </row>
    <row r="4" spans="2:11" ht="15.75" x14ac:dyDescent="0.25">
      <c r="B4" s="159" t="s">
        <v>2</v>
      </c>
      <c r="C4" s="160"/>
      <c r="D4" s="161"/>
    </row>
    <row r="5" spans="2:11" ht="21.75" customHeight="1" x14ac:dyDescent="0.25">
      <c r="B5" s="162" t="s">
        <v>3</v>
      </c>
      <c r="C5" s="163"/>
      <c r="D5" s="164"/>
    </row>
    <row r="6" spans="2:11" ht="15.75" x14ac:dyDescent="0.25">
      <c r="B6" s="6" t="s">
        <v>4</v>
      </c>
      <c r="C6" s="2" t="s">
        <v>5</v>
      </c>
      <c r="D6" s="7" t="s">
        <v>6</v>
      </c>
    </row>
    <row r="7" spans="2:11" ht="42" customHeight="1" x14ac:dyDescent="0.25">
      <c r="B7" s="8">
        <v>1</v>
      </c>
      <c r="C7" s="3" t="s">
        <v>7</v>
      </c>
      <c r="D7" s="22"/>
    </row>
    <row r="8" spans="2:11" ht="48.75" customHeight="1" x14ac:dyDescent="0.25">
      <c r="B8" s="8">
        <v>2</v>
      </c>
      <c r="C8" s="3" t="s">
        <v>8</v>
      </c>
      <c r="D8" s="154">
        <f>'Anexo 30A-Formulario Oferta G1'!M63</f>
        <v>54254515</v>
      </c>
    </row>
    <row r="9" spans="2:11" ht="41.25" customHeight="1" x14ac:dyDescent="0.25">
      <c r="B9" s="167" t="s">
        <v>9</v>
      </c>
      <c r="C9" s="168"/>
      <c r="D9" s="21">
        <f>+D7+D8</f>
        <v>54254515</v>
      </c>
    </row>
    <row r="10" spans="2:11" ht="31.5" x14ac:dyDescent="0.25">
      <c r="B10" s="16">
        <v>3</v>
      </c>
      <c r="C10" s="17" t="s">
        <v>10</v>
      </c>
      <c r="D10" s="23">
        <f>D11-D9</f>
        <v>2150934980</v>
      </c>
    </row>
    <row r="11" spans="2:11" ht="32.25" customHeight="1" x14ac:dyDescent="0.25">
      <c r="B11" s="165" t="s">
        <v>11</v>
      </c>
      <c r="C11" s="166"/>
      <c r="D11" s="21">
        <v>2205189495</v>
      </c>
      <c r="E11" s="18" t="s">
        <v>12</v>
      </c>
    </row>
    <row r="12" spans="2:11" ht="96.75" customHeight="1" x14ac:dyDescent="0.25">
      <c r="B12" s="169" t="s">
        <v>13</v>
      </c>
      <c r="C12" s="170"/>
      <c r="D12" s="171"/>
      <c r="E12" s="19"/>
    </row>
    <row r="13" spans="2:11" ht="71.25" customHeight="1" x14ac:dyDescent="0.25">
      <c r="B13" s="178" t="s">
        <v>14</v>
      </c>
      <c r="C13" s="179"/>
      <c r="D13" s="180"/>
    </row>
    <row r="14" spans="2:11" ht="73.5" customHeight="1" x14ac:dyDescent="0.25">
      <c r="B14" s="178" t="s">
        <v>15</v>
      </c>
      <c r="C14" s="179"/>
      <c r="D14" s="180"/>
    </row>
    <row r="15" spans="2:11" ht="72" customHeight="1" x14ac:dyDescent="0.25">
      <c r="B15" s="178" t="s">
        <v>16</v>
      </c>
      <c r="C15" s="179"/>
      <c r="D15" s="180"/>
    </row>
    <row r="16" spans="2:11" ht="111.75" customHeight="1" x14ac:dyDescent="0.25">
      <c r="B16" s="172" t="s">
        <v>17</v>
      </c>
      <c r="C16" s="173"/>
      <c r="D16" s="174"/>
      <c r="E16" s="20"/>
      <c r="F16" s="20"/>
      <c r="G16" s="20"/>
      <c r="H16" s="20"/>
      <c r="I16" s="20"/>
      <c r="J16" s="20"/>
      <c r="K16" s="20"/>
    </row>
    <row r="17" spans="2:4" ht="56.25" customHeight="1" x14ac:dyDescent="0.25">
      <c r="B17" s="178" t="s">
        <v>18</v>
      </c>
      <c r="C17" s="179"/>
      <c r="D17" s="180"/>
    </row>
    <row r="18" spans="2:4" ht="49.5" customHeight="1" x14ac:dyDescent="0.25">
      <c r="B18" s="172" t="s">
        <v>19</v>
      </c>
      <c r="C18" s="173"/>
      <c r="D18" s="174"/>
    </row>
    <row r="19" spans="2:4" ht="38.450000000000003" customHeight="1" x14ac:dyDescent="0.25">
      <c r="B19" s="172" t="s">
        <v>68</v>
      </c>
      <c r="C19" s="173"/>
      <c r="D19" s="174"/>
    </row>
    <row r="20" spans="2:4" ht="26.25" customHeight="1" x14ac:dyDescent="0.25">
      <c r="B20" s="172" t="s">
        <v>69</v>
      </c>
      <c r="C20" s="173"/>
      <c r="D20" s="174"/>
    </row>
    <row r="21" spans="2:4" ht="97.5" customHeight="1" x14ac:dyDescent="0.25">
      <c r="B21" s="175" t="s">
        <v>70</v>
      </c>
      <c r="C21" s="176"/>
      <c r="D21" s="177"/>
    </row>
    <row r="22" spans="2:4" ht="43.5" customHeight="1" x14ac:dyDescent="0.25">
      <c r="B22" s="9"/>
      <c r="C22" s="4"/>
      <c r="D22" s="10"/>
    </row>
    <row r="23" spans="2:4" ht="15.75" x14ac:dyDescent="0.25">
      <c r="B23" s="5"/>
      <c r="C23" s="11" t="s">
        <v>20</v>
      </c>
      <c r="D23" s="10"/>
    </row>
    <row r="24" spans="2:4" ht="26.25" customHeight="1" x14ac:dyDescent="0.25">
      <c r="B24" s="9"/>
      <c r="C24" s="24"/>
      <c r="D24" s="10"/>
    </row>
    <row r="25" spans="2:4" ht="15.75" x14ac:dyDescent="0.25">
      <c r="B25" s="9"/>
      <c r="C25" s="11" t="s">
        <v>21</v>
      </c>
      <c r="D25" s="10"/>
    </row>
    <row r="26" spans="2:4" ht="21.75" customHeight="1" x14ac:dyDescent="0.25">
      <c r="B26" s="9"/>
      <c r="C26" s="24"/>
      <c r="D26" s="10"/>
    </row>
    <row r="27" spans="2:4" ht="15.75" x14ac:dyDescent="0.25">
      <c r="B27" s="9"/>
      <c r="C27" s="11" t="s">
        <v>22</v>
      </c>
      <c r="D27" s="10"/>
    </row>
    <row r="28" spans="2:4" ht="18.75" customHeight="1" x14ac:dyDescent="0.25">
      <c r="B28" s="9"/>
      <c r="C28" s="24"/>
      <c r="D28" s="10"/>
    </row>
    <row r="29" spans="2:4" ht="15.75" x14ac:dyDescent="0.25">
      <c r="B29" s="12"/>
      <c r="C29" s="11" t="s">
        <v>23</v>
      </c>
      <c r="D29" s="10"/>
    </row>
    <row r="30" spans="2:4" ht="20.25" customHeight="1" x14ac:dyDescent="0.25">
      <c r="B30" s="9"/>
      <c r="C30" s="24"/>
      <c r="D30" s="10"/>
    </row>
    <row r="31" spans="2:4" ht="27.75" customHeight="1" thickBot="1" x14ac:dyDescent="0.3">
      <c r="B31" s="13"/>
      <c r="C31" s="14" t="s">
        <v>24</v>
      </c>
      <c r="D31" s="15"/>
    </row>
    <row r="32" spans="2:4" x14ac:dyDescent="0.25">
      <c r="B32" s="1"/>
      <c r="C32" s="1"/>
    </row>
    <row r="33" spans="2:3" x14ac:dyDescent="0.25">
      <c r="B33" s="1"/>
      <c r="C33" s="1"/>
    </row>
  </sheetData>
  <sheetProtection algorithmName="SHA-512" hashValue="zOkt43x8IlYt9TeJCuOFr1zPmrP8m50Yp0VS6zZSPm76rv+CEKRgmW8gHGM8Sa7r5ke0lGOfhEeWUMLSZVrtbw==" saltValue="224qqNQ/WTLKkbskK6Y8ew==" spinCount="100000" sheet="1" objects="1" scenarios="1"/>
  <mergeCells count="16">
    <mergeCell ref="B12:D12"/>
    <mergeCell ref="B20:D20"/>
    <mergeCell ref="B21:D21"/>
    <mergeCell ref="B18:D18"/>
    <mergeCell ref="B13:D13"/>
    <mergeCell ref="B14:D14"/>
    <mergeCell ref="B15:D15"/>
    <mergeCell ref="B16:D16"/>
    <mergeCell ref="B17:D17"/>
    <mergeCell ref="B19:D19"/>
    <mergeCell ref="B2:D2"/>
    <mergeCell ref="B3:D3"/>
    <mergeCell ref="B4:D4"/>
    <mergeCell ref="B5:D5"/>
    <mergeCell ref="B11:C11"/>
    <mergeCell ref="B9:C9"/>
  </mergeCells>
  <dataValidations count="2">
    <dataValidation type="whole" operator="greaterThanOrEqual" showInputMessage="1" showErrorMessage="1" sqref="D10" xr:uid="{344DDA30-CC79-4BE8-94AA-A03DE938C098}">
      <formula1>0</formula1>
    </dataValidation>
    <dataValidation type="whole" operator="lessThanOrEqual" allowBlank="1" showInputMessage="1" showErrorMessage="1" error="EL VALO PROPUESTO SUPERA EL PRESUPUESTO OFICIAL" sqref="D7" xr:uid="{7AC3A477-CBC0-4477-B1C2-508187087500}">
      <formula1>69451408</formula1>
    </dataValidation>
  </dataValidations>
  <pageMargins left="0.7" right="0.7" top="0.75" bottom="0.75" header="0.3" footer="0.3"/>
  <pageSetup scale="57" fitToWidth="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46AB-4CC0-4FA6-9A7B-00F654B53675}">
  <sheetPr>
    <tabColor rgb="FF92D050"/>
    <pageSetUpPr fitToPage="1"/>
  </sheetPr>
  <dimension ref="A1:EA73"/>
  <sheetViews>
    <sheetView showGridLines="0" view="pageBreakPreview" topLeftCell="A40" zoomScale="80" zoomScaleNormal="100" zoomScaleSheetLayoutView="80" workbookViewId="0">
      <selection activeCell="M63" sqref="M63"/>
    </sheetView>
  </sheetViews>
  <sheetFormatPr baseColWidth="10" defaultColWidth="9.140625" defaultRowHeight="15" x14ac:dyDescent="0.25"/>
  <cols>
    <col min="1" max="1" width="4.5703125" style="25" customWidth="1"/>
    <col min="2" max="2" width="3.5703125" style="25" customWidth="1"/>
    <col min="3" max="3" width="4.140625" style="30" customWidth="1"/>
    <col min="4" max="4" width="7.140625" style="29" customWidth="1"/>
    <col min="5" max="5" width="8" style="29" customWidth="1"/>
    <col min="6" max="6" width="8.5703125" style="29" hidden="1" customWidth="1"/>
    <col min="7" max="7" width="10.85546875" style="29" hidden="1" customWidth="1"/>
    <col min="8" max="8" width="29.42578125" style="25" customWidth="1"/>
    <col min="9" max="9" width="52.5703125" style="25" customWidth="1"/>
    <col min="10" max="10" width="10" style="28" customWidth="1"/>
    <col min="11" max="11" width="11.85546875" style="28" customWidth="1"/>
    <col min="12" max="12" width="16.5703125" style="27" customWidth="1"/>
    <col min="13" max="13" width="19.140625" style="26" customWidth="1"/>
    <col min="14" max="14" width="14.42578125" style="25" customWidth="1"/>
    <col min="15" max="15" width="19.5703125" style="25" bestFit="1" customWidth="1"/>
    <col min="16" max="16" width="19.42578125" style="25" bestFit="1" customWidth="1"/>
    <col min="17" max="252" width="9.140625" style="25"/>
    <col min="253" max="253" width="3.42578125" style="25" customWidth="1"/>
    <col min="254" max="254" width="0" style="25" hidden="1" customWidth="1"/>
    <col min="255" max="255" width="6" style="25" customWidth="1"/>
    <col min="256" max="256" width="52.5703125" style="25" customWidth="1"/>
    <col min="257" max="257" width="6.5703125" style="25" customWidth="1"/>
    <col min="258" max="259" width="11.85546875" style="25" customWidth="1"/>
    <col min="260" max="260" width="19.42578125" style="25" customWidth="1"/>
    <col min="261" max="267" width="0" style="25" hidden="1" bestFit="1" customWidth="1"/>
    <col min="268" max="268" width="3.85546875" style="25" customWidth="1"/>
    <col min="269" max="269" width="18.5703125" style="25" customWidth="1"/>
    <col min="270" max="270" width="26.42578125" style="25" customWidth="1"/>
    <col min="271" max="508" width="9.140625" style="25"/>
    <col min="509" max="509" width="3.42578125" style="25" customWidth="1"/>
    <col min="510" max="510" width="0" style="25" hidden="1" customWidth="1"/>
    <col min="511" max="511" width="6" style="25" customWidth="1"/>
    <col min="512" max="512" width="52.5703125" style="25" customWidth="1"/>
    <col min="513" max="513" width="6.5703125" style="25" customWidth="1"/>
    <col min="514" max="515" width="11.85546875" style="25" customWidth="1"/>
    <col min="516" max="516" width="19.42578125" style="25" customWidth="1"/>
    <col min="517" max="523" width="0" style="25" hidden="1" bestFit="1" customWidth="1"/>
    <col min="524" max="524" width="3.85546875" style="25" customWidth="1"/>
    <col min="525" max="525" width="18.5703125" style="25" customWidth="1"/>
    <col min="526" max="526" width="26.42578125" style="25" customWidth="1"/>
    <col min="527" max="764" width="9.140625" style="25"/>
    <col min="765" max="765" width="3.42578125" style="25" customWidth="1"/>
    <col min="766" max="766" width="0" style="25" hidden="1" customWidth="1"/>
    <col min="767" max="767" width="6" style="25" customWidth="1"/>
    <col min="768" max="768" width="52.5703125" style="25" customWidth="1"/>
    <col min="769" max="769" width="6.5703125" style="25" customWidth="1"/>
    <col min="770" max="771" width="11.85546875" style="25" customWidth="1"/>
    <col min="772" max="772" width="19.42578125" style="25" customWidth="1"/>
    <col min="773" max="779" width="0" style="25" hidden="1" bestFit="1" customWidth="1"/>
    <col min="780" max="780" width="3.85546875" style="25" customWidth="1"/>
    <col min="781" max="781" width="18.5703125" style="25" customWidth="1"/>
    <col min="782" max="782" width="26.42578125" style="25" customWidth="1"/>
    <col min="783" max="1020" width="9.140625" style="25"/>
    <col min="1021" max="1021" width="3.42578125" style="25" customWidth="1"/>
    <col min="1022" max="1022" width="0" style="25" hidden="1" customWidth="1"/>
    <col min="1023" max="1023" width="6" style="25" customWidth="1"/>
    <col min="1024" max="1024" width="52.5703125" style="25" customWidth="1"/>
    <col min="1025" max="1025" width="6.5703125" style="25" customWidth="1"/>
    <col min="1026" max="1027" width="11.85546875" style="25" customWidth="1"/>
    <col min="1028" max="1028" width="19.42578125" style="25" customWidth="1"/>
    <col min="1029" max="1035" width="0" style="25" hidden="1" bestFit="1" customWidth="1"/>
    <col min="1036" max="1036" width="3.85546875" style="25" customWidth="1"/>
    <col min="1037" max="1037" width="18.5703125" style="25" customWidth="1"/>
    <col min="1038" max="1038" width="26.42578125" style="25" customWidth="1"/>
    <col min="1039" max="1276" width="9.140625" style="25"/>
    <col min="1277" max="1277" width="3.42578125" style="25" customWidth="1"/>
    <col min="1278" max="1278" width="0" style="25" hidden="1" customWidth="1"/>
    <col min="1279" max="1279" width="6" style="25" customWidth="1"/>
    <col min="1280" max="1280" width="52.5703125" style="25" customWidth="1"/>
    <col min="1281" max="1281" width="6.5703125" style="25" customWidth="1"/>
    <col min="1282" max="1283" width="11.85546875" style="25" customWidth="1"/>
    <col min="1284" max="1284" width="19.42578125" style="25" customWidth="1"/>
    <col min="1285" max="1291" width="0" style="25" hidden="1" bestFit="1" customWidth="1"/>
    <col min="1292" max="1292" width="3.85546875" style="25" customWidth="1"/>
    <col min="1293" max="1293" width="18.5703125" style="25" customWidth="1"/>
    <col min="1294" max="1294" width="26.42578125" style="25" customWidth="1"/>
    <col min="1295" max="1532" width="9.140625" style="25"/>
    <col min="1533" max="1533" width="3.42578125" style="25" customWidth="1"/>
    <col min="1534" max="1534" width="0" style="25" hidden="1" customWidth="1"/>
    <col min="1535" max="1535" width="6" style="25" customWidth="1"/>
    <col min="1536" max="1536" width="52.5703125" style="25" customWidth="1"/>
    <col min="1537" max="1537" width="6.5703125" style="25" customWidth="1"/>
    <col min="1538" max="1539" width="11.85546875" style="25" customWidth="1"/>
    <col min="1540" max="1540" width="19.42578125" style="25" customWidth="1"/>
    <col min="1541" max="1547" width="0" style="25" hidden="1" bestFit="1" customWidth="1"/>
    <col min="1548" max="1548" width="3.85546875" style="25" customWidth="1"/>
    <col min="1549" max="1549" width="18.5703125" style="25" customWidth="1"/>
    <col min="1550" max="1550" width="26.42578125" style="25" customWidth="1"/>
    <col min="1551" max="1788" width="9.140625" style="25"/>
    <col min="1789" max="1789" width="3.42578125" style="25" customWidth="1"/>
    <col min="1790" max="1790" width="0" style="25" hidden="1" customWidth="1"/>
    <col min="1791" max="1791" width="6" style="25" customWidth="1"/>
    <col min="1792" max="1792" width="52.5703125" style="25" customWidth="1"/>
    <col min="1793" max="1793" width="6.5703125" style="25" customWidth="1"/>
    <col min="1794" max="1795" width="11.85546875" style="25" customWidth="1"/>
    <col min="1796" max="1796" width="19.42578125" style="25" customWidth="1"/>
    <col min="1797" max="1803" width="0" style="25" hidden="1" bestFit="1" customWidth="1"/>
    <col min="1804" max="1804" width="3.85546875" style="25" customWidth="1"/>
    <col min="1805" max="1805" width="18.5703125" style="25" customWidth="1"/>
    <col min="1806" max="1806" width="26.42578125" style="25" customWidth="1"/>
    <col min="1807" max="2044" width="9.140625" style="25"/>
    <col min="2045" max="2045" width="3.42578125" style="25" customWidth="1"/>
    <col min="2046" max="2046" width="0" style="25" hidden="1" customWidth="1"/>
    <col min="2047" max="2047" width="6" style="25" customWidth="1"/>
    <col min="2048" max="2048" width="52.5703125" style="25" customWidth="1"/>
    <col min="2049" max="2049" width="6.5703125" style="25" customWidth="1"/>
    <col min="2050" max="2051" width="11.85546875" style="25" customWidth="1"/>
    <col min="2052" max="2052" width="19.42578125" style="25" customWidth="1"/>
    <col min="2053" max="2059" width="0" style="25" hidden="1" bestFit="1" customWidth="1"/>
    <col min="2060" max="2060" width="3.85546875" style="25" customWidth="1"/>
    <col min="2061" max="2061" width="18.5703125" style="25" customWidth="1"/>
    <col min="2062" max="2062" width="26.42578125" style="25" customWidth="1"/>
    <col min="2063" max="2300" width="9.140625" style="25"/>
    <col min="2301" max="2301" width="3.42578125" style="25" customWidth="1"/>
    <col min="2302" max="2302" width="0" style="25" hidden="1" customWidth="1"/>
    <col min="2303" max="2303" width="6" style="25" customWidth="1"/>
    <col min="2304" max="2304" width="52.5703125" style="25" customWidth="1"/>
    <col min="2305" max="2305" width="6.5703125" style="25" customWidth="1"/>
    <col min="2306" max="2307" width="11.85546875" style="25" customWidth="1"/>
    <col min="2308" max="2308" width="19.42578125" style="25" customWidth="1"/>
    <col min="2309" max="2315" width="0" style="25" hidden="1" bestFit="1" customWidth="1"/>
    <col min="2316" max="2316" width="3.85546875" style="25" customWidth="1"/>
    <col min="2317" max="2317" width="18.5703125" style="25" customWidth="1"/>
    <col min="2318" max="2318" width="26.42578125" style="25" customWidth="1"/>
    <col min="2319" max="2556" width="9.140625" style="25"/>
    <col min="2557" max="2557" width="3.42578125" style="25" customWidth="1"/>
    <col min="2558" max="2558" width="0" style="25" hidden="1" customWidth="1"/>
    <col min="2559" max="2559" width="6" style="25" customWidth="1"/>
    <col min="2560" max="2560" width="52.5703125" style="25" customWidth="1"/>
    <col min="2561" max="2561" width="6.5703125" style="25" customWidth="1"/>
    <col min="2562" max="2563" width="11.85546875" style="25" customWidth="1"/>
    <col min="2564" max="2564" width="19.42578125" style="25" customWidth="1"/>
    <col min="2565" max="2571" width="0" style="25" hidden="1" bestFit="1" customWidth="1"/>
    <col min="2572" max="2572" width="3.85546875" style="25" customWidth="1"/>
    <col min="2573" max="2573" width="18.5703125" style="25" customWidth="1"/>
    <col min="2574" max="2574" width="26.42578125" style="25" customWidth="1"/>
    <col min="2575" max="2812" width="9.140625" style="25"/>
    <col min="2813" max="2813" width="3.42578125" style="25" customWidth="1"/>
    <col min="2814" max="2814" width="0" style="25" hidden="1" customWidth="1"/>
    <col min="2815" max="2815" width="6" style="25" customWidth="1"/>
    <col min="2816" max="2816" width="52.5703125" style="25" customWidth="1"/>
    <col min="2817" max="2817" width="6.5703125" style="25" customWidth="1"/>
    <col min="2818" max="2819" width="11.85546875" style="25" customWidth="1"/>
    <col min="2820" max="2820" width="19.42578125" style="25" customWidth="1"/>
    <col min="2821" max="2827" width="0" style="25" hidden="1" bestFit="1" customWidth="1"/>
    <col min="2828" max="2828" width="3.85546875" style="25" customWidth="1"/>
    <col min="2829" max="2829" width="18.5703125" style="25" customWidth="1"/>
    <col min="2830" max="2830" width="26.42578125" style="25" customWidth="1"/>
    <col min="2831" max="3068" width="9.140625" style="25"/>
    <col min="3069" max="3069" width="3.42578125" style="25" customWidth="1"/>
    <col min="3070" max="3070" width="0" style="25" hidden="1" customWidth="1"/>
    <col min="3071" max="3071" width="6" style="25" customWidth="1"/>
    <col min="3072" max="3072" width="52.5703125" style="25" customWidth="1"/>
    <col min="3073" max="3073" width="6.5703125" style="25" customWidth="1"/>
    <col min="3074" max="3075" width="11.85546875" style="25" customWidth="1"/>
    <col min="3076" max="3076" width="19.42578125" style="25" customWidth="1"/>
    <col min="3077" max="3083" width="0" style="25" hidden="1" bestFit="1" customWidth="1"/>
    <col min="3084" max="3084" width="3.85546875" style="25" customWidth="1"/>
    <col min="3085" max="3085" width="18.5703125" style="25" customWidth="1"/>
    <col min="3086" max="3086" width="26.42578125" style="25" customWidth="1"/>
    <col min="3087" max="3324" width="9.140625" style="25"/>
    <col min="3325" max="3325" width="3.42578125" style="25" customWidth="1"/>
    <col min="3326" max="3326" width="0" style="25" hidden="1" customWidth="1"/>
    <col min="3327" max="3327" width="6" style="25" customWidth="1"/>
    <col min="3328" max="3328" width="52.5703125" style="25" customWidth="1"/>
    <col min="3329" max="3329" width="6.5703125" style="25" customWidth="1"/>
    <col min="3330" max="3331" width="11.85546875" style="25" customWidth="1"/>
    <col min="3332" max="3332" width="19.42578125" style="25" customWidth="1"/>
    <col min="3333" max="3339" width="0" style="25" hidden="1" bestFit="1" customWidth="1"/>
    <col min="3340" max="3340" width="3.85546875" style="25" customWidth="1"/>
    <col min="3341" max="3341" width="18.5703125" style="25" customWidth="1"/>
    <col min="3342" max="3342" width="26.42578125" style="25" customWidth="1"/>
    <col min="3343" max="3580" width="9.140625" style="25"/>
    <col min="3581" max="3581" width="3.42578125" style="25" customWidth="1"/>
    <col min="3582" max="3582" width="0" style="25" hidden="1" customWidth="1"/>
    <col min="3583" max="3583" width="6" style="25" customWidth="1"/>
    <col min="3584" max="3584" width="52.5703125" style="25" customWidth="1"/>
    <col min="3585" max="3585" width="6.5703125" style="25" customWidth="1"/>
    <col min="3586" max="3587" width="11.85546875" style="25" customWidth="1"/>
    <col min="3588" max="3588" width="19.42578125" style="25" customWidth="1"/>
    <col min="3589" max="3595" width="0" style="25" hidden="1" bestFit="1" customWidth="1"/>
    <col min="3596" max="3596" width="3.85546875" style="25" customWidth="1"/>
    <col min="3597" max="3597" width="18.5703125" style="25" customWidth="1"/>
    <col min="3598" max="3598" width="26.42578125" style="25" customWidth="1"/>
    <col min="3599" max="3836" width="9.140625" style="25"/>
    <col min="3837" max="3837" width="3.42578125" style="25" customWidth="1"/>
    <col min="3838" max="3838" width="0" style="25" hidden="1" customWidth="1"/>
    <col min="3839" max="3839" width="6" style="25" customWidth="1"/>
    <col min="3840" max="3840" width="52.5703125" style="25" customWidth="1"/>
    <col min="3841" max="3841" width="6.5703125" style="25" customWidth="1"/>
    <col min="3842" max="3843" width="11.85546875" style="25" customWidth="1"/>
    <col min="3844" max="3844" width="19.42578125" style="25" customWidth="1"/>
    <col min="3845" max="3851" width="0" style="25" hidden="1" bestFit="1" customWidth="1"/>
    <col min="3852" max="3852" width="3.85546875" style="25" customWidth="1"/>
    <col min="3853" max="3853" width="18.5703125" style="25" customWidth="1"/>
    <col min="3854" max="3854" width="26.42578125" style="25" customWidth="1"/>
    <col min="3855" max="4092" width="9.140625" style="25"/>
    <col min="4093" max="4093" width="3.42578125" style="25" customWidth="1"/>
    <col min="4094" max="4094" width="0" style="25" hidden="1" customWidth="1"/>
    <col min="4095" max="4095" width="6" style="25" customWidth="1"/>
    <col min="4096" max="4096" width="52.5703125" style="25" customWidth="1"/>
    <col min="4097" max="4097" width="6.5703125" style="25" customWidth="1"/>
    <col min="4098" max="4099" width="11.85546875" style="25" customWidth="1"/>
    <col min="4100" max="4100" width="19.42578125" style="25" customWidth="1"/>
    <col min="4101" max="4107" width="0" style="25" hidden="1" bestFit="1" customWidth="1"/>
    <col min="4108" max="4108" width="3.85546875" style="25" customWidth="1"/>
    <col min="4109" max="4109" width="18.5703125" style="25" customWidth="1"/>
    <col min="4110" max="4110" width="26.42578125" style="25" customWidth="1"/>
    <col min="4111" max="4348" width="9.140625" style="25"/>
    <col min="4349" max="4349" width="3.42578125" style="25" customWidth="1"/>
    <col min="4350" max="4350" width="0" style="25" hidden="1" customWidth="1"/>
    <col min="4351" max="4351" width="6" style="25" customWidth="1"/>
    <col min="4352" max="4352" width="52.5703125" style="25" customWidth="1"/>
    <col min="4353" max="4353" width="6.5703125" style="25" customWidth="1"/>
    <col min="4354" max="4355" width="11.85546875" style="25" customWidth="1"/>
    <col min="4356" max="4356" width="19.42578125" style="25" customWidth="1"/>
    <col min="4357" max="4363" width="0" style="25" hidden="1" bestFit="1" customWidth="1"/>
    <col min="4364" max="4364" width="3.85546875" style="25" customWidth="1"/>
    <col min="4365" max="4365" width="18.5703125" style="25" customWidth="1"/>
    <col min="4366" max="4366" width="26.42578125" style="25" customWidth="1"/>
    <col min="4367" max="4604" width="9.140625" style="25"/>
    <col min="4605" max="4605" width="3.42578125" style="25" customWidth="1"/>
    <col min="4606" max="4606" width="0" style="25" hidden="1" customWidth="1"/>
    <col min="4607" max="4607" width="6" style="25" customWidth="1"/>
    <col min="4608" max="4608" width="52.5703125" style="25" customWidth="1"/>
    <col min="4609" max="4609" width="6.5703125" style="25" customWidth="1"/>
    <col min="4610" max="4611" width="11.85546875" style="25" customWidth="1"/>
    <col min="4612" max="4612" width="19.42578125" style="25" customWidth="1"/>
    <col min="4613" max="4619" width="0" style="25" hidden="1" bestFit="1" customWidth="1"/>
    <col min="4620" max="4620" width="3.85546875" style="25" customWidth="1"/>
    <col min="4621" max="4621" width="18.5703125" style="25" customWidth="1"/>
    <col min="4622" max="4622" width="26.42578125" style="25" customWidth="1"/>
    <col min="4623" max="4860" width="9.140625" style="25"/>
    <col min="4861" max="4861" width="3.42578125" style="25" customWidth="1"/>
    <col min="4862" max="4862" width="0" style="25" hidden="1" customWidth="1"/>
    <col min="4863" max="4863" width="6" style="25" customWidth="1"/>
    <col min="4864" max="4864" width="52.5703125" style="25" customWidth="1"/>
    <col min="4865" max="4865" width="6.5703125" style="25" customWidth="1"/>
    <col min="4866" max="4867" width="11.85546875" style="25" customWidth="1"/>
    <col min="4868" max="4868" width="19.42578125" style="25" customWidth="1"/>
    <col min="4869" max="4875" width="0" style="25" hidden="1" bestFit="1" customWidth="1"/>
    <col min="4876" max="4876" width="3.85546875" style="25" customWidth="1"/>
    <col min="4877" max="4877" width="18.5703125" style="25" customWidth="1"/>
    <col min="4878" max="4878" width="26.42578125" style="25" customWidth="1"/>
    <col min="4879" max="5116" width="9.140625" style="25"/>
    <col min="5117" max="5117" width="3.42578125" style="25" customWidth="1"/>
    <col min="5118" max="5118" width="0" style="25" hidden="1" customWidth="1"/>
    <col min="5119" max="5119" width="6" style="25" customWidth="1"/>
    <col min="5120" max="5120" width="52.5703125" style="25" customWidth="1"/>
    <col min="5121" max="5121" width="6.5703125" style="25" customWidth="1"/>
    <col min="5122" max="5123" width="11.85546875" style="25" customWidth="1"/>
    <col min="5124" max="5124" width="19.42578125" style="25" customWidth="1"/>
    <col min="5125" max="5131" width="0" style="25" hidden="1" bestFit="1" customWidth="1"/>
    <col min="5132" max="5132" width="3.85546875" style="25" customWidth="1"/>
    <col min="5133" max="5133" width="18.5703125" style="25" customWidth="1"/>
    <col min="5134" max="5134" width="26.42578125" style="25" customWidth="1"/>
    <col min="5135" max="5372" width="9.140625" style="25"/>
    <col min="5373" max="5373" width="3.42578125" style="25" customWidth="1"/>
    <col min="5374" max="5374" width="0" style="25" hidden="1" customWidth="1"/>
    <col min="5375" max="5375" width="6" style="25" customWidth="1"/>
    <col min="5376" max="5376" width="52.5703125" style="25" customWidth="1"/>
    <col min="5377" max="5377" width="6.5703125" style="25" customWidth="1"/>
    <col min="5378" max="5379" width="11.85546875" style="25" customWidth="1"/>
    <col min="5380" max="5380" width="19.42578125" style="25" customWidth="1"/>
    <col min="5381" max="5387" width="0" style="25" hidden="1" bestFit="1" customWidth="1"/>
    <col min="5388" max="5388" width="3.85546875" style="25" customWidth="1"/>
    <col min="5389" max="5389" width="18.5703125" style="25" customWidth="1"/>
    <col min="5390" max="5390" width="26.42578125" style="25" customWidth="1"/>
    <col min="5391" max="5628" width="9.140625" style="25"/>
    <col min="5629" max="5629" width="3.42578125" style="25" customWidth="1"/>
    <col min="5630" max="5630" width="0" style="25" hidden="1" customWidth="1"/>
    <col min="5631" max="5631" width="6" style="25" customWidth="1"/>
    <col min="5632" max="5632" width="52.5703125" style="25" customWidth="1"/>
    <col min="5633" max="5633" width="6.5703125" style="25" customWidth="1"/>
    <col min="5634" max="5635" width="11.85546875" style="25" customWidth="1"/>
    <col min="5636" max="5636" width="19.42578125" style="25" customWidth="1"/>
    <col min="5637" max="5643" width="0" style="25" hidden="1" bestFit="1" customWidth="1"/>
    <col min="5644" max="5644" width="3.85546875" style="25" customWidth="1"/>
    <col min="5645" max="5645" width="18.5703125" style="25" customWidth="1"/>
    <col min="5646" max="5646" width="26.42578125" style="25" customWidth="1"/>
    <col min="5647" max="5884" width="9.140625" style="25"/>
    <col min="5885" max="5885" width="3.42578125" style="25" customWidth="1"/>
    <col min="5886" max="5886" width="0" style="25" hidden="1" customWidth="1"/>
    <col min="5887" max="5887" width="6" style="25" customWidth="1"/>
    <col min="5888" max="5888" width="52.5703125" style="25" customWidth="1"/>
    <col min="5889" max="5889" width="6.5703125" style="25" customWidth="1"/>
    <col min="5890" max="5891" width="11.85546875" style="25" customWidth="1"/>
    <col min="5892" max="5892" width="19.42578125" style="25" customWidth="1"/>
    <col min="5893" max="5899" width="0" style="25" hidden="1" bestFit="1" customWidth="1"/>
    <col min="5900" max="5900" width="3.85546875" style="25" customWidth="1"/>
    <col min="5901" max="5901" width="18.5703125" style="25" customWidth="1"/>
    <col min="5902" max="5902" width="26.42578125" style="25" customWidth="1"/>
    <col min="5903" max="6140" width="9.140625" style="25"/>
    <col min="6141" max="6141" width="3.42578125" style="25" customWidth="1"/>
    <col min="6142" max="6142" width="0" style="25" hidden="1" customWidth="1"/>
    <col min="6143" max="6143" width="6" style="25" customWidth="1"/>
    <col min="6144" max="6144" width="52.5703125" style="25" customWidth="1"/>
    <col min="6145" max="6145" width="6.5703125" style="25" customWidth="1"/>
    <col min="6146" max="6147" width="11.85546875" style="25" customWidth="1"/>
    <col min="6148" max="6148" width="19.42578125" style="25" customWidth="1"/>
    <col min="6149" max="6155" width="0" style="25" hidden="1" bestFit="1" customWidth="1"/>
    <col min="6156" max="6156" width="3.85546875" style="25" customWidth="1"/>
    <col min="6157" max="6157" width="18.5703125" style="25" customWidth="1"/>
    <col min="6158" max="6158" width="26.42578125" style="25" customWidth="1"/>
    <col min="6159" max="6396" width="9.140625" style="25"/>
    <col min="6397" max="6397" width="3.42578125" style="25" customWidth="1"/>
    <col min="6398" max="6398" width="0" style="25" hidden="1" customWidth="1"/>
    <col min="6399" max="6399" width="6" style="25" customWidth="1"/>
    <col min="6400" max="6400" width="52.5703125" style="25" customWidth="1"/>
    <col min="6401" max="6401" width="6.5703125" style="25" customWidth="1"/>
    <col min="6402" max="6403" width="11.85546875" style="25" customWidth="1"/>
    <col min="6404" max="6404" width="19.42578125" style="25" customWidth="1"/>
    <col min="6405" max="6411" width="0" style="25" hidden="1" bestFit="1" customWidth="1"/>
    <col min="6412" max="6412" width="3.85546875" style="25" customWidth="1"/>
    <col min="6413" max="6413" width="18.5703125" style="25" customWidth="1"/>
    <col min="6414" max="6414" width="26.42578125" style="25" customWidth="1"/>
    <col min="6415" max="6652" width="9.140625" style="25"/>
    <col min="6653" max="6653" width="3.42578125" style="25" customWidth="1"/>
    <col min="6654" max="6654" width="0" style="25" hidden="1" customWidth="1"/>
    <col min="6655" max="6655" width="6" style="25" customWidth="1"/>
    <col min="6656" max="6656" width="52.5703125" style="25" customWidth="1"/>
    <col min="6657" max="6657" width="6.5703125" style="25" customWidth="1"/>
    <col min="6658" max="6659" width="11.85546875" style="25" customWidth="1"/>
    <col min="6660" max="6660" width="19.42578125" style="25" customWidth="1"/>
    <col min="6661" max="6667" width="0" style="25" hidden="1" bestFit="1" customWidth="1"/>
    <col min="6668" max="6668" width="3.85546875" style="25" customWidth="1"/>
    <col min="6669" max="6669" width="18.5703125" style="25" customWidth="1"/>
    <col min="6670" max="6670" width="26.42578125" style="25" customWidth="1"/>
    <col min="6671" max="6908" width="9.140625" style="25"/>
    <col min="6909" max="6909" width="3.42578125" style="25" customWidth="1"/>
    <col min="6910" max="6910" width="0" style="25" hidden="1" customWidth="1"/>
    <col min="6911" max="6911" width="6" style="25" customWidth="1"/>
    <col min="6912" max="6912" width="52.5703125" style="25" customWidth="1"/>
    <col min="6913" max="6913" width="6.5703125" style="25" customWidth="1"/>
    <col min="6914" max="6915" width="11.85546875" style="25" customWidth="1"/>
    <col min="6916" max="6916" width="19.42578125" style="25" customWidth="1"/>
    <col min="6917" max="6923" width="0" style="25" hidden="1" bestFit="1" customWidth="1"/>
    <col min="6924" max="6924" width="3.85546875" style="25" customWidth="1"/>
    <col min="6925" max="6925" width="18.5703125" style="25" customWidth="1"/>
    <col min="6926" max="6926" width="26.42578125" style="25" customWidth="1"/>
    <col min="6927" max="7164" width="9.140625" style="25"/>
    <col min="7165" max="7165" width="3.42578125" style="25" customWidth="1"/>
    <col min="7166" max="7166" width="0" style="25" hidden="1" customWidth="1"/>
    <col min="7167" max="7167" width="6" style="25" customWidth="1"/>
    <col min="7168" max="7168" width="52.5703125" style="25" customWidth="1"/>
    <col min="7169" max="7169" width="6.5703125" style="25" customWidth="1"/>
    <col min="7170" max="7171" width="11.85546875" style="25" customWidth="1"/>
    <col min="7172" max="7172" width="19.42578125" style="25" customWidth="1"/>
    <col min="7173" max="7179" width="0" style="25" hidden="1" bestFit="1" customWidth="1"/>
    <col min="7180" max="7180" width="3.85546875" style="25" customWidth="1"/>
    <col min="7181" max="7181" width="18.5703125" style="25" customWidth="1"/>
    <col min="7182" max="7182" width="26.42578125" style="25" customWidth="1"/>
    <col min="7183" max="7420" width="9.140625" style="25"/>
    <col min="7421" max="7421" width="3.42578125" style="25" customWidth="1"/>
    <col min="7422" max="7422" width="0" style="25" hidden="1" customWidth="1"/>
    <col min="7423" max="7423" width="6" style="25" customWidth="1"/>
    <col min="7424" max="7424" width="52.5703125" style="25" customWidth="1"/>
    <col min="7425" max="7425" width="6.5703125" style="25" customWidth="1"/>
    <col min="7426" max="7427" width="11.85546875" style="25" customWidth="1"/>
    <col min="7428" max="7428" width="19.42578125" style="25" customWidth="1"/>
    <col min="7429" max="7435" width="0" style="25" hidden="1" bestFit="1" customWidth="1"/>
    <col min="7436" max="7436" width="3.85546875" style="25" customWidth="1"/>
    <col min="7437" max="7437" width="18.5703125" style="25" customWidth="1"/>
    <col min="7438" max="7438" width="26.42578125" style="25" customWidth="1"/>
    <col min="7439" max="7676" width="9.140625" style="25"/>
    <col min="7677" max="7677" width="3.42578125" style="25" customWidth="1"/>
    <col min="7678" max="7678" width="0" style="25" hidden="1" customWidth="1"/>
    <col min="7679" max="7679" width="6" style="25" customWidth="1"/>
    <col min="7680" max="7680" width="52.5703125" style="25" customWidth="1"/>
    <col min="7681" max="7681" width="6.5703125" style="25" customWidth="1"/>
    <col min="7682" max="7683" width="11.85546875" style="25" customWidth="1"/>
    <col min="7684" max="7684" width="19.42578125" style="25" customWidth="1"/>
    <col min="7685" max="7691" width="0" style="25" hidden="1" bestFit="1" customWidth="1"/>
    <col min="7692" max="7692" width="3.85546875" style="25" customWidth="1"/>
    <col min="7693" max="7693" width="18.5703125" style="25" customWidth="1"/>
    <col min="7694" max="7694" width="26.42578125" style="25" customWidth="1"/>
    <col min="7695" max="7932" width="9.140625" style="25"/>
    <col min="7933" max="7933" width="3.42578125" style="25" customWidth="1"/>
    <col min="7934" max="7934" width="0" style="25" hidden="1" customWidth="1"/>
    <col min="7935" max="7935" width="6" style="25" customWidth="1"/>
    <col min="7936" max="7936" width="52.5703125" style="25" customWidth="1"/>
    <col min="7937" max="7937" width="6.5703125" style="25" customWidth="1"/>
    <col min="7938" max="7939" width="11.85546875" style="25" customWidth="1"/>
    <col min="7940" max="7940" width="19.42578125" style="25" customWidth="1"/>
    <col min="7941" max="7947" width="0" style="25" hidden="1" bestFit="1" customWidth="1"/>
    <col min="7948" max="7948" width="3.85546875" style="25" customWidth="1"/>
    <col min="7949" max="7949" width="18.5703125" style="25" customWidth="1"/>
    <col min="7950" max="7950" width="26.42578125" style="25" customWidth="1"/>
    <col min="7951" max="8188" width="9.140625" style="25"/>
    <col min="8189" max="8189" width="3.42578125" style="25" customWidth="1"/>
    <col min="8190" max="8190" width="0" style="25" hidden="1" customWidth="1"/>
    <col min="8191" max="8191" width="6" style="25" customWidth="1"/>
    <col min="8192" max="8192" width="52.5703125" style="25" customWidth="1"/>
    <col min="8193" max="8193" width="6.5703125" style="25" customWidth="1"/>
    <col min="8194" max="8195" width="11.85546875" style="25" customWidth="1"/>
    <col min="8196" max="8196" width="19.42578125" style="25" customWidth="1"/>
    <col min="8197" max="8203" width="0" style="25" hidden="1" bestFit="1" customWidth="1"/>
    <col min="8204" max="8204" width="3.85546875" style="25" customWidth="1"/>
    <col min="8205" max="8205" width="18.5703125" style="25" customWidth="1"/>
    <col min="8206" max="8206" width="26.42578125" style="25" customWidth="1"/>
    <col min="8207" max="8444" width="9.140625" style="25"/>
    <col min="8445" max="8445" width="3.42578125" style="25" customWidth="1"/>
    <col min="8446" max="8446" width="0" style="25" hidden="1" customWidth="1"/>
    <col min="8447" max="8447" width="6" style="25" customWidth="1"/>
    <col min="8448" max="8448" width="52.5703125" style="25" customWidth="1"/>
    <col min="8449" max="8449" width="6.5703125" style="25" customWidth="1"/>
    <col min="8450" max="8451" width="11.85546875" style="25" customWidth="1"/>
    <col min="8452" max="8452" width="19.42578125" style="25" customWidth="1"/>
    <col min="8453" max="8459" width="0" style="25" hidden="1" bestFit="1" customWidth="1"/>
    <col min="8460" max="8460" width="3.85546875" style="25" customWidth="1"/>
    <col min="8461" max="8461" width="18.5703125" style="25" customWidth="1"/>
    <col min="8462" max="8462" width="26.42578125" style="25" customWidth="1"/>
    <col min="8463" max="8700" width="9.140625" style="25"/>
    <col min="8701" max="8701" width="3.42578125" style="25" customWidth="1"/>
    <col min="8702" max="8702" width="0" style="25" hidden="1" customWidth="1"/>
    <col min="8703" max="8703" width="6" style="25" customWidth="1"/>
    <col min="8704" max="8704" width="52.5703125" style="25" customWidth="1"/>
    <col min="8705" max="8705" width="6.5703125" style="25" customWidth="1"/>
    <col min="8706" max="8707" width="11.85546875" style="25" customWidth="1"/>
    <col min="8708" max="8708" width="19.42578125" style="25" customWidth="1"/>
    <col min="8709" max="8715" width="0" style="25" hidden="1" bestFit="1" customWidth="1"/>
    <col min="8716" max="8716" width="3.85546875" style="25" customWidth="1"/>
    <col min="8717" max="8717" width="18.5703125" style="25" customWidth="1"/>
    <col min="8718" max="8718" width="26.42578125" style="25" customWidth="1"/>
    <col min="8719" max="8956" width="9.140625" style="25"/>
    <col min="8957" max="8957" width="3.42578125" style="25" customWidth="1"/>
    <col min="8958" max="8958" width="0" style="25" hidden="1" customWidth="1"/>
    <col min="8959" max="8959" width="6" style="25" customWidth="1"/>
    <col min="8960" max="8960" width="52.5703125" style="25" customWidth="1"/>
    <col min="8961" max="8961" width="6.5703125" style="25" customWidth="1"/>
    <col min="8962" max="8963" width="11.85546875" style="25" customWidth="1"/>
    <col min="8964" max="8964" width="19.42578125" style="25" customWidth="1"/>
    <col min="8965" max="8971" width="0" style="25" hidden="1" bestFit="1" customWidth="1"/>
    <col min="8972" max="8972" width="3.85546875" style="25" customWidth="1"/>
    <col min="8973" max="8973" width="18.5703125" style="25" customWidth="1"/>
    <col min="8974" max="8974" width="26.42578125" style="25" customWidth="1"/>
    <col min="8975" max="9212" width="9.140625" style="25"/>
    <col min="9213" max="9213" width="3.42578125" style="25" customWidth="1"/>
    <col min="9214" max="9214" width="0" style="25" hidden="1" customWidth="1"/>
    <col min="9215" max="9215" width="6" style="25" customWidth="1"/>
    <col min="9216" max="9216" width="52.5703125" style="25" customWidth="1"/>
    <col min="9217" max="9217" width="6.5703125" style="25" customWidth="1"/>
    <col min="9218" max="9219" width="11.85546875" style="25" customWidth="1"/>
    <col min="9220" max="9220" width="19.42578125" style="25" customWidth="1"/>
    <col min="9221" max="9227" width="0" style="25" hidden="1" bestFit="1" customWidth="1"/>
    <col min="9228" max="9228" width="3.85546875" style="25" customWidth="1"/>
    <col min="9229" max="9229" width="18.5703125" style="25" customWidth="1"/>
    <col min="9230" max="9230" width="26.42578125" style="25" customWidth="1"/>
    <col min="9231" max="9468" width="9.140625" style="25"/>
    <col min="9469" max="9469" width="3.42578125" style="25" customWidth="1"/>
    <col min="9470" max="9470" width="0" style="25" hidden="1" customWidth="1"/>
    <col min="9471" max="9471" width="6" style="25" customWidth="1"/>
    <col min="9472" max="9472" width="52.5703125" style="25" customWidth="1"/>
    <col min="9473" max="9473" width="6.5703125" style="25" customWidth="1"/>
    <col min="9474" max="9475" width="11.85546875" style="25" customWidth="1"/>
    <col min="9476" max="9476" width="19.42578125" style="25" customWidth="1"/>
    <col min="9477" max="9483" width="0" style="25" hidden="1" bestFit="1" customWidth="1"/>
    <col min="9484" max="9484" width="3.85546875" style="25" customWidth="1"/>
    <col min="9485" max="9485" width="18.5703125" style="25" customWidth="1"/>
    <col min="9486" max="9486" width="26.42578125" style="25" customWidth="1"/>
    <col min="9487" max="9724" width="9.140625" style="25"/>
    <col min="9725" max="9725" width="3.42578125" style="25" customWidth="1"/>
    <col min="9726" max="9726" width="0" style="25" hidden="1" customWidth="1"/>
    <col min="9727" max="9727" width="6" style="25" customWidth="1"/>
    <col min="9728" max="9728" width="52.5703125" style="25" customWidth="1"/>
    <col min="9729" max="9729" width="6.5703125" style="25" customWidth="1"/>
    <col min="9730" max="9731" width="11.85546875" style="25" customWidth="1"/>
    <col min="9732" max="9732" width="19.42578125" style="25" customWidth="1"/>
    <col min="9733" max="9739" width="0" style="25" hidden="1" bestFit="1" customWidth="1"/>
    <col min="9740" max="9740" width="3.85546875" style="25" customWidth="1"/>
    <col min="9741" max="9741" width="18.5703125" style="25" customWidth="1"/>
    <col min="9742" max="9742" width="26.42578125" style="25" customWidth="1"/>
    <col min="9743" max="9980" width="9.140625" style="25"/>
    <col min="9981" max="9981" width="3.42578125" style="25" customWidth="1"/>
    <col min="9982" max="9982" width="0" style="25" hidden="1" customWidth="1"/>
    <col min="9983" max="9983" width="6" style="25" customWidth="1"/>
    <col min="9984" max="9984" width="52.5703125" style="25" customWidth="1"/>
    <col min="9985" max="9985" width="6.5703125" style="25" customWidth="1"/>
    <col min="9986" max="9987" width="11.85546875" style="25" customWidth="1"/>
    <col min="9988" max="9988" width="19.42578125" style="25" customWidth="1"/>
    <col min="9989" max="9995" width="0" style="25" hidden="1" bestFit="1" customWidth="1"/>
    <col min="9996" max="9996" width="3.85546875" style="25" customWidth="1"/>
    <col min="9997" max="9997" width="18.5703125" style="25" customWidth="1"/>
    <col min="9998" max="9998" width="26.42578125" style="25" customWidth="1"/>
    <col min="9999" max="10236" width="9.140625" style="25"/>
    <col min="10237" max="10237" width="3.42578125" style="25" customWidth="1"/>
    <col min="10238" max="10238" width="0" style="25" hidden="1" customWidth="1"/>
    <col min="10239" max="10239" width="6" style="25" customWidth="1"/>
    <col min="10240" max="10240" width="52.5703125" style="25" customWidth="1"/>
    <col min="10241" max="10241" width="6.5703125" style="25" customWidth="1"/>
    <col min="10242" max="10243" width="11.85546875" style="25" customWidth="1"/>
    <col min="10244" max="10244" width="19.42578125" style="25" customWidth="1"/>
    <col min="10245" max="10251" width="0" style="25" hidden="1" bestFit="1" customWidth="1"/>
    <col min="10252" max="10252" width="3.85546875" style="25" customWidth="1"/>
    <col min="10253" max="10253" width="18.5703125" style="25" customWidth="1"/>
    <col min="10254" max="10254" width="26.42578125" style="25" customWidth="1"/>
    <col min="10255" max="10492" width="9.140625" style="25"/>
    <col min="10493" max="10493" width="3.42578125" style="25" customWidth="1"/>
    <col min="10494" max="10494" width="0" style="25" hidden="1" customWidth="1"/>
    <col min="10495" max="10495" width="6" style="25" customWidth="1"/>
    <col min="10496" max="10496" width="52.5703125" style="25" customWidth="1"/>
    <col min="10497" max="10497" width="6.5703125" style="25" customWidth="1"/>
    <col min="10498" max="10499" width="11.85546875" style="25" customWidth="1"/>
    <col min="10500" max="10500" width="19.42578125" style="25" customWidth="1"/>
    <col min="10501" max="10507" width="0" style="25" hidden="1" bestFit="1" customWidth="1"/>
    <col min="10508" max="10508" width="3.85546875" style="25" customWidth="1"/>
    <col min="10509" max="10509" width="18.5703125" style="25" customWidth="1"/>
    <col min="10510" max="10510" width="26.42578125" style="25" customWidth="1"/>
    <col min="10511" max="10748" width="9.140625" style="25"/>
    <col min="10749" max="10749" width="3.42578125" style="25" customWidth="1"/>
    <col min="10750" max="10750" width="0" style="25" hidden="1" customWidth="1"/>
    <col min="10751" max="10751" width="6" style="25" customWidth="1"/>
    <col min="10752" max="10752" width="52.5703125" style="25" customWidth="1"/>
    <col min="10753" max="10753" width="6.5703125" style="25" customWidth="1"/>
    <col min="10754" max="10755" width="11.85546875" style="25" customWidth="1"/>
    <col min="10756" max="10756" width="19.42578125" style="25" customWidth="1"/>
    <col min="10757" max="10763" width="0" style="25" hidden="1" bestFit="1" customWidth="1"/>
    <col min="10764" max="10764" width="3.85546875" style="25" customWidth="1"/>
    <col min="10765" max="10765" width="18.5703125" style="25" customWidth="1"/>
    <col min="10766" max="10766" width="26.42578125" style="25" customWidth="1"/>
    <col min="10767" max="11004" width="9.140625" style="25"/>
    <col min="11005" max="11005" width="3.42578125" style="25" customWidth="1"/>
    <col min="11006" max="11006" width="0" style="25" hidden="1" customWidth="1"/>
    <col min="11007" max="11007" width="6" style="25" customWidth="1"/>
    <col min="11008" max="11008" width="52.5703125" style="25" customWidth="1"/>
    <col min="11009" max="11009" width="6.5703125" style="25" customWidth="1"/>
    <col min="11010" max="11011" width="11.85546875" style="25" customWidth="1"/>
    <col min="11012" max="11012" width="19.42578125" style="25" customWidth="1"/>
    <col min="11013" max="11019" width="0" style="25" hidden="1" bestFit="1" customWidth="1"/>
    <col min="11020" max="11020" width="3.85546875" style="25" customWidth="1"/>
    <col min="11021" max="11021" width="18.5703125" style="25" customWidth="1"/>
    <col min="11022" max="11022" width="26.42578125" style="25" customWidth="1"/>
    <col min="11023" max="11260" width="9.140625" style="25"/>
    <col min="11261" max="11261" width="3.42578125" style="25" customWidth="1"/>
    <col min="11262" max="11262" width="0" style="25" hidden="1" customWidth="1"/>
    <col min="11263" max="11263" width="6" style="25" customWidth="1"/>
    <col min="11264" max="11264" width="52.5703125" style="25" customWidth="1"/>
    <col min="11265" max="11265" width="6.5703125" style="25" customWidth="1"/>
    <col min="11266" max="11267" width="11.85546875" style="25" customWidth="1"/>
    <col min="11268" max="11268" width="19.42578125" style="25" customWidth="1"/>
    <col min="11269" max="11275" width="0" style="25" hidden="1" bestFit="1" customWidth="1"/>
    <col min="11276" max="11276" width="3.85546875" style="25" customWidth="1"/>
    <col min="11277" max="11277" width="18.5703125" style="25" customWidth="1"/>
    <col min="11278" max="11278" width="26.42578125" style="25" customWidth="1"/>
    <col min="11279" max="11516" width="9.140625" style="25"/>
    <col min="11517" max="11517" width="3.42578125" style="25" customWidth="1"/>
    <col min="11518" max="11518" width="0" style="25" hidden="1" customWidth="1"/>
    <col min="11519" max="11519" width="6" style="25" customWidth="1"/>
    <col min="11520" max="11520" width="52.5703125" style="25" customWidth="1"/>
    <col min="11521" max="11521" width="6.5703125" style="25" customWidth="1"/>
    <col min="11522" max="11523" width="11.85546875" style="25" customWidth="1"/>
    <col min="11524" max="11524" width="19.42578125" style="25" customWidth="1"/>
    <col min="11525" max="11531" width="0" style="25" hidden="1" bestFit="1" customWidth="1"/>
    <col min="11532" max="11532" width="3.85546875" style="25" customWidth="1"/>
    <col min="11533" max="11533" width="18.5703125" style="25" customWidth="1"/>
    <col min="11534" max="11534" width="26.42578125" style="25" customWidth="1"/>
    <col min="11535" max="11772" width="9.140625" style="25"/>
    <col min="11773" max="11773" width="3.42578125" style="25" customWidth="1"/>
    <col min="11774" max="11774" width="0" style="25" hidden="1" customWidth="1"/>
    <col min="11775" max="11775" width="6" style="25" customWidth="1"/>
    <col min="11776" max="11776" width="52.5703125" style="25" customWidth="1"/>
    <col min="11777" max="11777" width="6.5703125" style="25" customWidth="1"/>
    <col min="11778" max="11779" width="11.85546875" style="25" customWidth="1"/>
    <col min="11780" max="11780" width="19.42578125" style="25" customWidth="1"/>
    <col min="11781" max="11787" width="0" style="25" hidden="1" bestFit="1" customWidth="1"/>
    <col min="11788" max="11788" width="3.85546875" style="25" customWidth="1"/>
    <col min="11789" max="11789" width="18.5703125" style="25" customWidth="1"/>
    <col min="11790" max="11790" width="26.42578125" style="25" customWidth="1"/>
    <col min="11791" max="12028" width="9.140625" style="25"/>
    <col min="12029" max="12029" width="3.42578125" style="25" customWidth="1"/>
    <col min="12030" max="12030" width="0" style="25" hidden="1" customWidth="1"/>
    <col min="12031" max="12031" width="6" style="25" customWidth="1"/>
    <col min="12032" max="12032" width="52.5703125" style="25" customWidth="1"/>
    <col min="12033" max="12033" width="6.5703125" style="25" customWidth="1"/>
    <col min="12034" max="12035" width="11.85546875" style="25" customWidth="1"/>
    <col min="12036" max="12036" width="19.42578125" style="25" customWidth="1"/>
    <col min="12037" max="12043" width="0" style="25" hidden="1" bestFit="1" customWidth="1"/>
    <col min="12044" max="12044" width="3.85546875" style="25" customWidth="1"/>
    <col min="12045" max="12045" width="18.5703125" style="25" customWidth="1"/>
    <col min="12046" max="12046" width="26.42578125" style="25" customWidth="1"/>
    <col min="12047" max="12284" width="9.140625" style="25"/>
    <col min="12285" max="12285" width="3.42578125" style="25" customWidth="1"/>
    <col min="12286" max="12286" width="0" style="25" hidden="1" customWidth="1"/>
    <col min="12287" max="12287" width="6" style="25" customWidth="1"/>
    <col min="12288" max="12288" width="52.5703125" style="25" customWidth="1"/>
    <col min="12289" max="12289" width="6.5703125" style="25" customWidth="1"/>
    <col min="12290" max="12291" width="11.85546875" style="25" customWidth="1"/>
    <col min="12292" max="12292" width="19.42578125" style="25" customWidth="1"/>
    <col min="12293" max="12299" width="0" style="25" hidden="1" bestFit="1" customWidth="1"/>
    <col min="12300" max="12300" width="3.85546875" style="25" customWidth="1"/>
    <col min="12301" max="12301" width="18.5703125" style="25" customWidth="1"/>
    <col min="12302" max="12302" width="26.42578125" style="25" customWidth="1"/>
    <col min="12303" max="12540" width="9.140625" style="25"/>
    <col min="12541" max="12541" width="3.42578125" style="25" customWidth="1"/>
    <col min="12542" max="12542" width="0" style="25" hidden="1" customWidth="1"/>
    <col min="12543" max="12543" width="6" style="25" customWidth="1"/>
    <col min="12544" max="12544" width="52.5703125" style="25" customWidth="1"/>
    <col min="12545" max="12545" width="6.5703125" style="25" customWidth="1"/>
    <col min="12546" max="12547" width="11.85546875" style="25" customWidth="1"/>
    <col min="12548" max="12548" width="19.42578125" style="25" customWidth="1"/>
    <col min="12549" max="12555" width="0" style="25" hidden="1" bestFit="1" customWidth="1"/>
    <col min="12556" max="12556" width="3.85546875" style="25" customWidth="1"/>
    <col min="12557" max="12557" width="18.5703125" style="25" customWidth="1"/>
    <col min="12558" max="12558" width="26.42578125" style="25" customWidth="1"/>
    <col min="12559" max="12796" width="9.140625" style="25"/>
    <col min="12797" max="12797" width="3.42578125" style="25" customWidth="1"/>
    <col min="12798" max="12798" width="0" style="25" hidden="1" customWidth="1"/>
    <col min="12799" max="12799" width="6" style="25" customWidth="1"/>
    <col min="12800" max="12800" width="52.5703125" style="25" customWidth="1"/>
    <col min="12801" max="12801" width="6.5703125" style="25" customWidth="1"/>
    <col min="12802" max="12803" width="11.85546875" style="25" customWidth="1"/>
    <col min="12804" max="12804" width="19.42578125" style="25" customWidth="1"/>
    <col min="12805" max="12811" width="0" style="25" hidden="1" bestFit="1" customWidth="1"/>
    <col min="12812" max="12812" width="3.85546875" style="25" customWidth="1"/>
    <col min="12813" max="12813" width="18.5703125" style="25" customWidth="1"/>
    <col min="12814" max="12814" width="26.42578125" style="25" customWidth="1"/>
    <col min="12815" max="13052" width="9.140625" style="25"/>
    <col min="13053" max="13053" width="3.42578125" style="25" customWidth="1"/>
    <col min="13054" max="13054" width="0" style="25" hidden="1" customWidth="1"/>
    <col min="13055" max="13055" width="6" style="25" customWidth="1"/>
    <col min="13056" max="13056" width="52.5703125" style="25" customWidth="1"/>
    <col min="13057" max="13057" width="6.5703125" style="25" customWidth="1"/>
    <col min="13058" max="13059" width="11.85546875" style="25" customWidth="1"/>
    <col min="13060" max="13060" width="19.42578125" style="25" customWidth="1"/>
    <col min="13061" max="13067" width="0" style="25" hidden="1" bestFit="1" customWidth="1"/>
    <col min="13068" max="13068" width="3.85546875" style="25" customWidth="1"/>
    <col min="13069" max="13069" width="18.5703125" style="25" customWidth="1"/>
    <col min="13070" max="13070" width="26.42578125" style="25" customWidth="1"/>
    <col min="13071" max="13308" width="9.140625" style="25"/>
    <col min="13309" max="13309" width="3.42578125" style="25" customWidth="1"/>
    <col min="13310" max="13310" width="0" style="25" hidden="1" customWidth="1"/>
    <col min="13311" max="13311" width="6" style="25" customWidth="1"/>
    <col min="13312" max="13312" width="52.5703125" style="25" customWidth="1"/>
    <col min="13313" max="13313" width="6.5703125" style="25" customWidth="1"/>
    <col min="13314" max="13315" width="11.85546875" style="25" customWidth="1"/>
    <col min="13316" max="13316" width="19.42578125" style="25" customWidth="1"/>
    <col min="13317" max="13323" width="0" style="25" hidden="1" bestFit="1" customWidth="1"/>
    <col min="13324" max="13324" width="3.85546875" style="25" customWidth="1"/>
    <col min="13325" max="13325" width="18.5703125" style="25" customWidth="1"/>
    <col min="13326" max="13326" width="26.42578125" style="25" customWidth="1"/>
    <col min="13327" max="13564" width="9.140625" style="25"/>
    <col min="13565" max="13565" width="3.42578125" style="25" customWidth="1"/>
    <col min="13566" max="13566" width="0" style="25" hidden="1" customWidth="1"/>
    <col min="13567" max="13567" width="6" style="25" customWidth="1"/>
    <col min="13568" max="13568" width="52.5703125" style="25" customWidth="1"/>
    <col min="13569" max="13569" width="6.5703125" style="25" customWidth="1"/>
    <col min="13570" max="13571" width="11.85546875" style="25" customWidth="1"/>
    <col min="13572" max="13572" width="19.42578125" style="25" customWidth="1"/>
    <col min="13573" max="13579" width="0" style="25" hidden="1" bestFit="1" customWidth="1"/>
    <col min="13580" max="13580" width="3.85546875" style="25" customWidth="1"/>
    <col min="13581" max="13581" width="18.5703125" style="25" customWidth="1"/>
    <col min="13582" max="13582" width="26.42578125" style="25" customWidth="1"/>
    <col min="13583" max="13820" width="9.140625" style="25"/>
    <col min="13821" max="13821" width="3.42578125" style="25" customWidth="1"/>
    <col min="13822" max="13822" width="0" style="25" hidden="1" customWidth="1"/>
    <col min="13823" max="13823" width="6" style="25" customWidth="1"/>
    <col min="13824" max="13824" width="52.5703125" style="25" customWidth="1"/>
    <col min="13825" max="13825" width="6.5703125" style="25" customWidth="1"/>
    <col min="13826" max="13827" width="11.85546875" style="25" customWidth="1"/>
    <col min="13828" max="13828" width="19.42578125" style="25" customWidth="1"/>
    <col min="13829" max="13835" width="0" style="25" hidden="1" bestFit="1" customWidth="1"/>
    <col min="13836" max="13836" width="3.85546875" style="25" customWidth="1"/>
    <col min="13837" max="13837" width="18.5703125" style="25" customWidth="1"/>
    <col min="13838" max="13838" width="26.42578125" style="25" customWidth="1"/>
    <col min="13839" max="14076" width="9.140625" style="25"/>
    <col min="14077" max="14077" width="3.42578125" style="25" customWidth="1"/>
    <col min="14078" max="14078" width="0" style="25" hidden="1" customWidth="1"/>
    <col min="14079" max="14079" width="6" style="25" customWidth="1"/>
    <col min="14080" max="14080" width="52.5703125" style="25" customWidth="1"/>
    <col min="14081" max="14081" width="6.5703125" style="25" customWidth="1"/>
    <col min="14082" max="14083" width="11.85546875" style="25" customWidth="1"/>
    <col min="14084" max="14084" width="19.42578125" style="25" customWidth="1"/>
    <col min="14085" max="14091" width="0" style="25" hidden="1" bestFit="1" customWidth="1"/>
    <col min="14092" max="14092" width="3.85546875" style="25" customWidth="1"/>
    <col min="14093" max="14093" width="18.5703125" style="25" customWidth="1"/>
    <col min="14094" max="14094" width="26.42578125" style="25" customWidth="1"/>
    <col min="14095" max="14332" width="9.140625" style="25"/>
    <col min="14333" max="14333" width="3.42578125" style="25" customWidth="1"/>
    <col min="14334" max="14334" width="0" style="25" hidden="1" customWidth="1"/>
    <col min="14335" max="14335" width="6" style="25" customWidth="1"/>
    <col min="14336" max="14336" width="52.5703125" style="25" customWidth="1"/>
    <col min="14337" max="14337" width="6.5703125" style="25" customWidth="1"/>
    <col min="14338" max="14339" width="11.85546875" style="25" customWidth="1"/>
    <col min="14340" max="14340" width="19.42578125" style="25" customWidth="1"/>
    <col min="14341" max="14347" width="0" style="25" hidden="1" bestFit="1" customWidth="1"/>
    <col min="14348" max="14348" width="3.85546875" style="25" customWidth="1"/>
    <col min="14349" max="14349" width="18.5703125" style="25" customWidth="1"/>
    <col min="14350" max="14350" width="26.42578125" style="25" customWidth="1"/>
    <col min="14351" max="14588" width="9.140625" style="25"/>
    <col min="14589" max="14589" width="3.42578125" style="25" customWidth="1"/>
    <col min="14590" max="14590" width="0" style="25" hidden="1" customWidth="1"/>
    <col min="14591" max="14591" width="6" style="25" customWidth="1"/>
    <col min="14592" max="14592" width="52.5703125" style="25" customWidth="1"/>
    <col min="14593" max="14593" width="6.5703125" style="25" customWidth="1"/>
    <col min="14594" max="14595" width="11.85546875" style="25" customWidth="1"/>
    <col min="14596" max="14596" width="19.42578125" style="25" customWidth="1"/>
    <col min="14597" max="14603" width="0" style="25" hidden="1" bestFit="1" customWidth="1"/>
    <col min="14604" max="14604" width="3.85546875" style="25" customWidth="1"/>
    <col min="14605" max="14605" width="18.5703125" style="25" customWidth="1"/>
    <col min="14606" max="14606" width="26.42578125" style="25" customWidth="1"/>
    <col min="14607" max="14844" width="9.140625" style="25"/>
    <col min="14845" max="14845" width="3.42578125" style="25" customWidth="1"/>
    <col min="14846" max="14846" width="0" style="25" hidden="1" customWidth="1"/>
    <col min="14847" max="14847" width="6" style="25" customWidth="1"/>
    <col min="14848" max="14848" width="52.5703125" style="25" customWidth="1"/>
    <col min="14849" max="14849" width="6.5703125" style="25" customWidth="1"/>
    <col min="14850" max="14851" width="11.85546875" style="25" customWidth="1"/>
    <col min="14852" max="14852" width="19.42578125" style="25" customWidth="1"/>
    <col min="14853" max="14859" width="0" style="25" hidden="1" bestFit="1" customWidth="1"/>
    <col min="14860" max="14860" width="3.85546875" style="25" customWidth="1"/>
    <col min="14861" max="14861" width="18.5703125" style="25" customWidth="1"/>
    <col min="14862" max="14862" width="26.42578125" style="25" customWidth="1"/>
    <col min="14863" max="15100" width="9.140625" style="25"/>
    <col min="15101" max="15101" width="3.42578125" style="25" customWidth="1"/>
    <col min="15102" max="15102" width="0" style="25" hidden="1" customWidth="1"/>
    <col min="15103" max="15103" width="6" style="25" customWidth="1"/>
    <col min="15104" max="15104" width="52.5703125" style="25" customWidth="1"/>
    <col min="15105" max="15105" width="6.5703125" style="25" customWidth="1"/>
    <col min="15106" max="15107" width="11.85546875" style="25" customWidth="1"/>
    <col min="15108" max="15108" width="19.42578125" style="25" customWidth="1"/>
    <col min="15109" max="15115" width="0" style="25" hidden="1" bestFit="1" customWidth="1"/>
    <col min="15116" max="15116" width="3.85546875" style="25" customWidth="1"/>
    <col min="15117" max="15117" width="18.5703125" style="25" customWidth="1"/>
    <col min="15118" max="15118" width="26.42578125" style="25" customWidth="1"/>
    <col min="15119" max="15356" width="9.140625" style="25"/>
    <col min="15357" max="15357" width="3.42578125" style="25" customWidth="1"/>
    <col min="15358" max="15358" width="0" style="25" hidden="1" customWidth="1"/>
    <col min="15359" max="15359" width="6" style="25" customWidth="1"/>
    <col min="15360" max="15360" width="52.5703125" style="25" customWidth="1"/>
    <col min="15361" max="15361" width="6.5703125" style="25" customWidth="1"/>
    <col min="15362" max="15363" width="11.85546875" style="25" customWidth="1"/>
    <col min="15364" max="15364" width="19.42578125" style="25" customWidth="1"/>
    <col min="15365" max="15371" width="0" style="25" hidden="1" bestFit="1" customWidth="1"/>
    <col min="15372" max="15372" width="3.85546875" style="25" customWidth="1"/>
    <col min="15373" max="15373" width="18.5703125" style="25" customWidth="1"/>
    <col min="15374" max="15374" width="26.42578125" style="25" customWidth="1"/>
    <col min="15375" max="15612" width="9.140625" style="25"/>
    <col min="15613" max="15613" width="3.42578125" style="25" customWidth="1"/>
    <col min="15614" max="15614" width="0" style="25" hidden="1" customWidth="1"/>
    <col min="15615" max="15615" width="6" style="25" customWidth="1"/>
    <col min="15616" max="15616" width="52.5703125" style="25" customWidth="1"/>
    <col min="15617" max="15617" width="6.5703125" style="25" customWidth="1"/>
    <col min="15618" max="15619" width="11.85546875" style="25" customWidth="1"/>
    <col min="15620" max="15620" width="19.42578125" style="25" customWidth="1"/>
    <col min="15621" max="15627" width="0" style="25" hidden="1" bestFit="1" customWidth="1"/>
    <col min="15628" max="15628" width="3.85546875" style="25" customWidth="1"/>
    <col min="15629" max="15629" width="18.5703125" style="25" customWidth="1"/>
    <col min="15630" max="15630" width="26.42578125" style="25" customWidth="1"/>
    <col min="15631" max="15868" width="9.140625" style="25"/>
    <col min="15869" max="15869" width="3.42578125" style="25" customWidth="1"/>
    <col min="15870" max="15870" width="0" style="25" hidden="1" customWidth="1"/>
    <col min="15871" max="15871" width="6" style="25" customWidth="1"/>
    <col min="15872" max="15872" width="52.5703125" style="25" customWidth="1"/>
    <col min="15873" max="15873" width="6.5703125" style="25" customWidth="1"/>
    <col min="15874" max="15875" width="11.85546875" style="25" customWidth="1"/>
    <col min="15876" max="15876" width="19.42578125" style="25" customWidth="1"/>
    <col min="15877" max="15883" width="0" style="25" hidden="1" bestFit="1" customWidth="1"/>
    <col min="15884" max="15884" width="3.85546875" style="25" customWidth="1"/>
    <col min="15885" max="15885" width="18.5703125" style="25" customWidth="1"/>
    <col min="15886" max="15886" width="26.42578125" style="25" customWidth="1"/>
    <col min="15887" max="16124" width="9.140625" style="25"/>
    <col min="16125" max="16125" width="3.42578125" style="25" customWidth="1"/>
    <col min="16126" max="16126" width="0" style="25" hidden="1" customWidth="1"/>
    <col min="16127" max="16127" width="6" style="25" customWidth="1"/>
    <col min="16128" max="16128" width="52.5703125" style="25" customWidth="1"/>
    <col min="16129" max="16129" width="6.5703125" style="25" customWidth="1"/>
    <col min="16130" max="16131" width="11.85546875" style="25" customWidth="1"/>
    <col min="16132" max="16132" width="19.42578125" style="25" customWidth="1"/>
    <col min="16133" max="16139" width="0" style="25" hidden="1" bestFit="1" customWidth="1"/>
    <col min="16140" max="16140" width="3.85546875" style="25" customWidth="1"/>
    <col min="16141" max="16141" width="18.5703125" style="25" customWidth="1"/>
    <col min="16142" max="16142" width="26.42578125" style="25" customWidth="1"/>
    <col min="16143" max="16384" width="9.140625" style="25"/>
  </cols>
  <sheetData>
    <row r="1" spans="1:131" s="53" customFormat="1" ht="18.75" customHeight="1" x14ac:dyDescent="0.25">
      <c r="A1" s="152"/>
      <c r="C1" s="30"/>
      <c r="D1" s="241"/>
      <c r="E1" s="241"/>
      <c r="F1" s="241"/>
      <c r="G1" s="241"/>
      <c r="H1" s="241"/>
      <c r="I1" s="242"/>
      <c r="J1" s="242"/>
      <c r="K1" s="242"/>
      <c r="L1" s="242"/>
      <c r="M1" s="242"/>
      <c r="N1" s="98"/>
      <c r="O1" s="98"/>
      <c r="P1" s="98"/>
      <c r="Q1" s="98"/>
      <c r="R1" s="98"/>
    </row>
    <row r="2" spans="1:131" s="53" customFormat="1" ht="26.25" customHeight="1" thickBot="1" x14ac:dyDescent="0.3">
      <c r="A2" s="152"/>
      <c r="C2" s="98"/>
      <c r="D2" s="247" t="s">
        <v>25</v>
      </c>
      <c r="E2" s="247"/>
      <c r="F2" s="247"/>
      <c r="G2" s="247"/>
      <c r="H2" s="247"/>
      <c r="I2" s="247"/>
      <c r="J2" s="247"/>
      <c r="K2" s="247"/>
      <c r="L2" s="247"/>
      <c r="M2" s="247"/>
      <c r="N2" s="98"/>
      <c r="O2" s="98"/>
      <c r="P2" s="98"/>
      <c r="Q2" s="98"/>
      <c r="R2" s="98"/>
    </row>
    <row r="3" spans="1:131" s="53" customFormat="1" ht="39" customHeight="1" thickBot="1" x14ac:dyDescent="0.3">
      <c r="A3" s="152"/>
      <c r="C3" s="98"/>
      <c r="D3" s="248" t="s">
        <v>26</v>
      </c>
      <c r="E3" s="249"/>
      <c r="F3" s="249"/>
      <c r="G3" s="249"/>
      <c r="H3" s="249"/>
      <c r="I3" s="249"/>
      <c r="J3" s="249"/>
      <c r="K3" s="249"/>
      <c r="L3" s="249"/>
      <c r="M3" s="250"/>
      <c r="N3" s="98"/>
      <c r="O3" s="98"/>
      <c r="P3" s="98"/>
      <c r="Q3" s="98"/>
      <c r="R3" s="98"/>
    </row>
    <row r="4" spans="1:131" ht="21" customHeight="1" thickBot="1" x14ac:dyDescent="0.3">
      <c r="A4" s="76"/>
      <c r="D4" s="243" t="s">
        <v>27</v>
      </c>
      <c r="E4" s="244"/>
      <c r="F4" s="244"/>
      <c r="G4" s="244"/>
      <c r="H4" s="244"/>
      <c r="I4" s="244"/>
      <c r="J4" s="244"/>
      <c r="K4" s="244"/>
      <c r="L4" s="244"/>
      <c r="M4" s="245"/>
      <c r="N4" s="98"/>
      <c r="O4" s="98"/>
      <c r="P4" s="98"/>
      <c r="Q4" s="98"/>
      <c r="R4" s="98"/>
    </row>
    <row r="5" spans="1:131" ht="30" hidden="1" x14ac:dyDescent="0.25">
      <c r="A5" s="76"/>
      <c r="D5" s="44"/>
      <c r="H5" s="151"/>
      <c r="I5" s="151"/>
      <c r="J5" s="30"/>
      <c r="K5" s="150"/>
      <c r="L5" s="149"/>
      <c r="M5" s="148"/>
      <c r="N5" s="147" t="s">
        <v>28</v>
      </c>
      <c r="O5" s="146">
        <v>37</v>
      </c>
      <c r="P5" s="98"/>
      <c r="Q5" s="98"/>
      <c r="R5" s="98"/>
    </row>
    <row r="6" spans="1:131" ht="30" hidden="1" x14ac:dyDescent="0.25">
      <c r="A6" s="76"/>
      <c r="D6" s="44"/>
      <c r="H6" s="53"/>
      <c r="I6" s="53" t="s">
        <v>29</v>
      </c>
      <c r="J6" s="30"/>
      <c r="K6" s="98"/>
      <c r="L6" s="149"/>
      <c r="M6" s="148"/>
      <c r="N6" s="147" t="s">
        <v>30</v>
      </c>
      <c r="O6" s="146">
        <v>10</v>
      </c>
      <c r="P6" s="98"/>
      <c r="Q6" s="98"/>
      <c r="R6" s="98"/>
    </row>
    <row r="7" spans="1:131" ht="24" customHeight="1" x14ac:dyDescent="0.25">
      <c r="A7" s="76"/>
      <c r="D7" s="145" t="s">
        <v>31</v>
      </c>
      <c r="E7" s="144" t="s">
        <v>32</v>
      </c>
      <c r="F7" s="143" t="s">
        <v>33</v>
      </c>
      <c r="G7" s="143" t="s">
        <v>34</v>
      </c>
      <c r="H7" s="246" t="s">
        <v>35</v>
      </c>
      <c r="I7" s="246"/>
      <c r="J7" s="142" t="s">
        <v>36</v>
      </c>
      <c r="K7" s="141" t="s">
        <v>37</v>
      </c>
      <c r="L7" s="140" t="s">
        <v>38</v>
      </c>
      <c r="M7" s="139" t="s">
        <v>39</v>
      </c>
      <c r="N7" s="98"/>
      <c r="O7" s="98"/>
      <c r="P7" s="98"/>
      <c r="Q7" s="98"/>
      <c r="R7" s="98"/>
    </row>
    <row r="8" spans="1:131" ht="15.75" thickBot="1" x14ac:dyDescent="0.3">
      <c r="A8" s="76"/>
      <c r="C8" s="98"/>
      <c r="D8" s="100"/>
      <c r="E8" s="98"/>
      <c r="F8" s="98"/>
      <c r="G8" s="98"/>
      <c r="H8" s="236" t="str">
        <f>+'[66]RESUMEN CANTIDADES'!$G$24</f>
        <v>CAPITULO 1. ACTIVIDADES PRELIMINARES Y EXPLANACIONES</v>
      </c>
      <c r="I8" s="236"/>
      <c r="J8" s="131"/>
      <c r="K8" s="71"/>
      <c r="L8" s="97"/>
      <c r="M8" s="96"/>
      <c r="N8" s="71"/>
      <c r="O8" s="98"/>
      <c r="P8" s="98"/>
      <c r="Q8" s="98"/>
      <c r="R8" s="98"/>
    </row>
    <row r="9" spans="1:131" x14ac:dyDescent="0.25">
      <c r="A9" s="76"/>
      <c r="C9" s="98"/>
      <c r="D9" s="95">
        <f>+'[66]RESUMEN CANTIDADES'!$C$25</f>
        <v>1</v>
      </c>
      <c r="E9" s="94" t="str">
        <f>+'[66]RESUMEN CANTIDADES'!$D$25</f>
        <v>201.7</v>
      </c>
      <c r="F9" s="93">
        <f>+'[66]RESUMEN CANTIDADES'!$E$25</f>
        <v>201</v>
      </c>
      <c r="G9" s="92" t="str">
        <f>+'[66]RESUMEN CANTIDADES'!$F$25</f>
        <v>---</v>
      </c>
      <c r="H9" s="237" t="str">
        <f>+'[66]RESUMEN CANTIDADES'!$G$25</f>
        <v xml:space="preserve">DEMOLICIÓN DE ESTRUCTURAS </v>
      </c>
      <c r="I9" s="238"/>
      <c r="J9" s="109" t="str">
        <f>+'[66]RESUMEN CANTIDADES'!$H$25</f>
        <v>M3</v>
      </c>
      <c r="K9" s="108">
        <f>+'[67]DEMOLICION DE ESTRUCTURAS'!K8</f>
        <v>11</v>
      </c>
      <c r="L9" s="107"/>
      <c r="M9" s="106">
        <f>(K9*L9)</f>
        <v>0</v>
      </c>
      <c r="N9" s="71"/>
      <c r="O9" s="98"/>
      <c r="P9" s="98"/>
      <c r="Q9" s="98"/>
      <c r="R9" s="98"/>
    </row>
    <row r="10" spans="1:131" x14ac:dyDescent="0.25">
      <c r="A10" s="76"/>
      <c r="C10" s="98"/>
      <c r="D10" s="95">
        <f>+'[66]RESUMEN CANTIDADES'!$C$26</f>
        <v>2</v>
      </c>
      <c r="E10" s="94" t="str">
        <f>+'[66]RESUMEN CANTIDADES'!$D$26</f>
        <v>201.15</v>
      </c>
      <c r="F10" s="93">
        <f>+'[66]RESUMEN CANTIDADES'!$E$26</f>
        <v>201</v>
      </c>
      <c r="G10" s="92" t="str">
        <f>+'[66]RESUMEN CANTIDADES'!$F$26</f>
        <v>---</v>
      </c>
      <c r="H10" s="229" t="str">
        <f>+'[66]RESUMEN CANTIDADES'!$G$26</f>
        <v xml:space="preserve">REMOCIÓN DE ALCANTARILLAS </v>
      </c>
      <c r="I10" s="230"/>
      <c r="J10" s="138" t="str">
        <f>+'[66]RESUMEN CANTIDADES'!$H$26</f>
        <v>ML</v>
      </c>
      <c r="K10" s="123">
        <f>+'[67]DEMOLICION DE ESTRUCTURAS'!L8</f>
        <v>54</v>
      </c>
      <c r="L10" s="137"/>
      <c r="M10" s="136">
        <f>(K10*L10)</f>
        <v>0</v>
      </c>
      <c r="N10" s="71"/>
      <c r="O10" s="98"/>
      <c r="P10" s="98"/>
      <c r="Q10" s="98"/>
      <c r="R10" s="98"/>
    </row>
    <row r="11" spans="1:131" x14ac:dyDescent="0.25">
      <c r="A11" s="76"/>
      <c r="C11" s="98"/>
      <c r="D11" s="95">
        <f>+'[66]RESUMEN CANTIDADES'!$C$27</f>
        <v>3</v>
      </c>
      <c r="E11" s="94" t="str">
        <f>+'[66]RESUMEN CANTIDADES'!$D$27</f>
        <v>210.2.2</v>
      </c>
      <c r="F11" s="93">
        <f>+'[66]RESUMEN CANTIDADES'!$E$27</f>
        <v>210</v>
      </c>
      <c r="G11" s="92" t="str">
        <f>+'[66]RESUMEN CANTIDADES'!$F$27</f>
        <v>---</v>
      </c>
      <c r="H11" s="229" t="str">
        <f>+'[66]RESUMEN CANTIDADES'!$G$27</f>
        <v xml:space="preserve">EXCAVACIÓN EN MATERIAL COMÚN DE LA EXPLANACIÓN Y CANALES  </v>
      </c>
      <c r="I11" s="230"/>
      <c r="J11" s="120" t="str">
        <f>+'[66]RESUMEN CANTIDADES'!$H$27</f>
        <v>M3</v>
      </c>
      <c r="K11" s="123">
        <f>+'[67]MOVIMENTO DE TIERRAS'!G272</f>
        <v>2051</v>
      </c>
      <c r="L11" s="116"/>
      <c r="M11" s="115">
        <f>(K11*L11)</f>
        <v>0</v>
      </c>
      <c r="N11" s="98"/>
      <c r="O11" s="98"/>
      <c r="P11" s="98"/>
      <c r="Q11" s="98"/>
      <c r="R11" s="98"/>
    </row>
    <row r="12" spans="1:131" ht="15.75" thickBot="1" x14ac:dyDescent="0.3">
      <c r="A12" s="76"/>
      <c r="C12" s="98"/>
      <c r="D12" s="95">
        <f>+'[66]RESUMEN CANTIDADES'!$C$28</f>
        <v>4</v>
      </c>
      <c r="E12" s="94" t="str">
        <f>+'[66]RESUMEN CANTIDADES'!$D$28</f>
        <v>220.1</v>
      </c>
      <c r="F12" s="93">
        <f>+'[66]RESUMEN CANTIDADES'!$E$28</f>
        <v>220</v>
      </c>
      <c r="G12" s="92" t="str">
        <f>+'[66]RESUMEN CANTIDADES'!$F$28</f>
        <v>---</v>
      </c>
      <c r="H12" s="231" t="str">
        <f>+'[66]RESUMEN CANTIDADES'!$G$28</f>
        <v xml:space="preserve">TERRAPLENES </v>
      </c>
      <c r="I12" s="232"/>
      <c r="J12" s="105" t="str">
        <f>+'[66]RESUMEN CANTIDADES'!$H$28</f>
        <v>M3</v>
      </c>
      <c r="K12" s="104">
        <f>+'[67]MOVIMENTO DE TIERRAS'!H272</f>
        <v>21</v>
      </c>
      <c r="L12" s="103"/>
      <c r="M12" s="102">
        <f>(K12*L12)</f>
        <v>0</v>
      </c>
      <c r="N12" s="98"/>
      <c r="O12" s="98"/>
      <c r="P12" s="98"/>
      <c r="Q12" s="98"/>
      <c r="R12" s="98"/>
    </row>
    <row r="13" spans="1:131" ht="15.75" thickBot="1" x14ac:dyDescent="0.3">
      <c r="A13" s="76"/>
      <c r="C13" s="98"/>
      <c r="D13" s="135"/>
      <c r="E13" s="134"/>
      <c r="F13" s="133"/>
      <c r="G13" s="132"/>
      <c r="H13" s="132"/>
      <c r="I13" s="132"/>
      <c r="J13" s="233" t="s">
        <v>40</v>
      </c>
      <c r="K13" s="234"/>
      <c r="L13" s="235"/>
      <c r="M13" s="86">
        <f>+SUM(M9:M12)</f>
        <v>0</v>
      </c>
      <c r="N13" s="98"/>
      <c r="O13" s="98"/>
      <c r="P13" s="98"/>
      <c r="Q13" s="98"/>
      <c r="R13" s="98"/>
    </row>
    <row r="14" spans="1:131" s="55" customFormat="1" ht="15.75" thickBot="1" x14ac:dyDescent="0.3">
      <c r="A14" s="114"/>
      <c r="B14" s="127"/>
      <c r="C14" s="98"/>
      <c r="D14" s="100"/>
      <c r="E14" s="99"/>
      <c r="F14" s="98"/>
      <c r="G14" s="98"/>
      <c r="H14" s="236" t="str">
        <f>+'[66]RESUMEN CANTIDADES'!$G$31</f>
        <v xml:space="preserve">CAPITULO 2. AFIRMADOS, SUBBASES Y BASES </v>
      </c>
      <c r="I14" s="236"/>
      <c r="J14" s="131"/>
      <c r="K14" s="71"/>
      <c r="L14" s="97"/>
      <c r="M14" s="96"/>
      <c r="N14" s="71"/>
    </row>
    <row r="15" spans="1:131" s="128" customFormat="1" x14ac:dyDescent="0.25">
      <c r="A15" s="130"/>
      <c r="C15" s="29"/>
      <c r="D15" s="95">
        <f>+'[66]RESUMEN CANTIDADES'!$C$32</f>
        <v>5</v>
      </c>
      <c r="E15" s="94" t="str">
        <f>+'[66]RESUMEN CANTIDADES'!$D$32</f>
        <v>310.1</v>
      </c>
      <c r="F15" s="93">
        <f>+'[66]RESUMEN CANTIDADES'!$E$32</f>
        <v>310</v>
      </c>
      <c r="G15" s="92" t="str">
        <f>+'[66]RESUMEN CANTIDADES'!$F$32</f>
        <v>---</v>
      </c>
      <c r="H15" s="237" t="str">
        <f>+'[66]RESUMEN CANTIDADES'!$G$32</f>
        <v>CONFORMACIÓN DE LA CALZADA EXISTENTE</v>
      </c>
      <c r="I15" s="238"/>
      <c r="J15" s="109" t="str">
        <f>+'[66]RESUMEN CANTIDADES'!$H$32</f>
        <v>M2</v>
      </c>
      <c r="K15" s="108">
        <f>+[67]PAVIMENTO!H20</f>
        <v>5043</v>
      </c>
      <c r="L15" s="107"/>
      <c r="M15" s="106">
        <f>+K15*L15</f>
        <v>0</v>
      </c>
      <c r="N15" s="29"/>
      <c r="P15" s="129"/>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c r="DU15" s="127"/>
      <c r="DV15" s="127"/>
      <c r="DW15" s="127"/>
      <c r="DX15" s="127"/>
      <c r="DY15" s="127"/>
      <c r="DZ15" s="127"/>
      <c r="EA15" s="127"/>
    </row>
    <row r="16" spans="1:131" s="128" customFormat="1" ht="15.75" thickBot="1" x14ac:dyDescent="0.3">
      <c r="A16" s="130"/>
      <c r="C16" s="29"/>
      <c r="D16" s="95">
        <f>+'[66]RESUMEN CANTIDADES'!$C$33</f>
        <v>6</v>
      </c>
      <c r="E16" s="94" t="str">
        <f>+'[66]RESUMEN CANTIDADES'!$D$33</f>
        <v>320.3</v>
      </c>
      <c r="F16" s="93">
        <f>+'[66]RESUMEN CANTIDADES'!$E$33</f>
        <v>320</v>
      </c>
      <c r="G16" s="92" t="str">
        <f>+'[66]RESUMEN CANTIDADES'!$F$33</f>
        <v>---</v>
      </c>
      <c r="H16" s="231" t="str">
        <f>+'[66]RESUMEN CANTIDADES'!$G$33</f>
        <v>SUB-BASE GRANULAR CLASE C</v>
      </c>
      <c r="I16" s="232"/>
      <c r="J16" s="105" t="str">
        <f>+'[66]RESUMEN CANTIDADES'!$H$33</f>
        <v>M3</v>
      </c>
      <c r="K16" s="104">
        <f>+[67]PAVIMENTO!I34</f>
        <v>907</v>
      </c>
      <c r="L16" s="103"/>
      <c r="M16" s="102">
        <f>(K16*L16)</f>
        <v>0</v>
      </c>
      <c r="N16" s="29"/>
      <c r="P16" s="129"/>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row>
    <row r="17" spans="1:131" s="55" customFormat="1" ht="15.75" thickBot="1" x14ac:dyDescent="0.3">
      <c r="A17" s="114"/>
      <c r="C17" s="29"/>
      <c r="D17" s="44"/>
      <c r="E17" s="101"/>
      <c r="F17" s="29"/>
      <c r="G17" s="29"/>
      <c r="H17" s="87"/>
      <c r="I17" s="87"/>
      <c r="J17" s="233" t="s">
        <v>41</v>
      </c>
      <c r="K17" s="234"/>
      <c r="L17" s="235"/>
      <c r="M17" s="86">
        <f>+SUM(M15:M16)</f>
        <v>0</v>
      </c>
      <c r="N17" s="31"/>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c r="DQ17" s="127"/>
      <c r="DR17" s="127"/>
      <c r="DS17" s="127"/>
      <c r="DT17" s="127"/>
      <c r="DU17" s="127"/>
      <c r="DV17" s="127"/>
      <c r="DW17" s="127"/>
      <c r="DX17" s="127"/>
      <c r="DY17" s="127"/>
      <c r="DZ17" s="127"/>
      <c r="EA17" s="127"/>
    </row>
    <row r="18" spans="1:131" s="78" customFormat="1" ht="15.75" thickBot="1" x14ac:dyDescent="0.3">
      <c r="A18" s="85"/>
      <c r="C18" s="84"/>
      <c r="D18" s="100"/>
      <c r="E18" s="99"/>
      <c r="F18" s="98"/>
      <c r="G18" s="98"/>
      <c r="H18" s="236" t="str">
        <f>+'[66]RESUMEN CANTIDADES'!$G$36</f>
        <v xml:space="preserve">CAPITULO 3. ESTRUCTURA DE PAVIMENTO </v>
      </c>
      <c r="I18" s="236"/>
      <c r="J18" s="124"/>
      <c r="K18" s="124"/>
      <c r="L18" s="126"/>
      <c r="M18" s="125"/>
      <c r="N18" s="82"/>
    </row>
    <row r="19" spans="1:131" s="78" customFormat="1" ht="15.75" thickBot="1" x14ac:dyDescent="0.3">
      <c r="A19" s="85"/>
      <c r="C19" s="84"/>
      <c r="D19" s="95">
        <f>+'[66]RESUMEN CANTIDADES'!$C$37</f>
        <v>7</v>
      </c>
      <c r="E19" s="94" t="str">
        <f>+'[66]RESUMEN CANTIDADES'!$D$37</f>
        <v>500.1</v>
      </c>
      <c r="F19" s="93">
        <f>+'[66]RESUMEN CANTIDADES'!$E$37</f>
        <v>500</v>
      </c>
      <c r="G19" s="92" t="str">
        <f>+'[66]RESUMEN CANTIDADES'!$F$37</f>
        <v>---</v>
      </c>
      <c r="H19" s="239" t="str">
        <f>+'[66]RESUMEN CANTIDADES'!$G$37</f>
        <v>PAVIMENTO DE CONCRETO HIDRÁULICO</v>
      </c>
      <c r="I19" s="240"/>
      <c r="J19" s="91" t="str">
        <f>+'[66]RESUMEN CANTIDADES'!$H$37</f>
        <v>M3</v>
      </c>
      <c r="K19" s="90">
        <f>+[67]PAVIMENTO!I48</f>
        <v>710</v>
      </c>
      <c r="L19" s="89"/>
      <c r="M19" s="88">
        <f>+K19*L19</f>
        <v>0</v>
      </c>
      <c r="N19" s="82"/>
    </row>
    <row r="20" spans="1:131" s="78" customFormat="1" ht="15.75" thickBot="1" x14ac:dyDescent="0.3">
      <c r="A20" s="85"/>
      <c r="C20" s="84"/>
      <c r="D20" s="44"/>
      <c r="E20" s="101"/>
      <c r="F20" s="29"/>
      <c r="G20" s="29"/>
      <c r="H20" s="87"/>
      <c r="I20" s="87"/>
      <c r="J20" s="233" t="s">
        <v>42</v>
      </c>
      <c r="K20" s="234"/>
      <c r="L20" s="235"/>
      <c r="M20" s="86">
        <f>+SUM(M19)</f>
        <v>0</v>
      </c>
      <c r="N20" s="82"/>
    </row>
    <row r="21" spans="1:131" s="55" customFormat="1" ht="15.75" thickBot="1" x14ac:dyDescent="0.3">
      <c r="A21" s="114"/>
      <c r="B21" s="82"/>
      <c r="C21" s="82"/>
      <c r="D21" s="83"/>
      <c r="E21" s="99"/>
      <c r="F21" s="82"/>
      <c r="G21" s="82"/>
      <c r="H21" s="236" t="str">
        <f>+'[66]RESUMEN CANTIDADES'!$G$40</f>
        <v xml:space="preserve">CAPITULO 4. ESTRUCTURAS DE DRENAJE </v>
      </c>
      <c r="I21" s="236"/>
      <c r="J21" s="124"/>
      <c r="K21" s="124"/>
      <c r="L21" s="126"/>
      <c r="M21" s="125"/>
      <c r="N21" s="124"/>
    </row>
    <row r="22" spans="1:131" s="55" customFormat="1" x14ac:dyDescent="0.25">
      <c r="A22" s="114"/>
      <c r="C22" s="29"/>
      <c r="D22" s="95">
        <f>+'[66]RESUMEN CANTIDADES'!$C$41</f>
        <v>8</v>
      </c>
      <c r="E22" s="94" t="str">
        <f>+'[66]RESUMEN CANTIDADES'!$D$41</f>
        <v>600.2.3</v>
      </c>
      <c r="F22" s="93">
        <f>+'[66]RESUMEN CANTIDADES'!$E$41</f>
        <v>600</v>
      </c>
      <c r="G22" s="92" t="str">
        <f>+'[66]RESUMEN CANTIDADES'!$F$41</f>
        <v>---</v>
      </c>
      <c r="H22" s="237" t="str">
        <f>+'[66]RESUMEN CANTIDADES'!$G$41</f>
        <v xml:space="preserve">EXCAVACIONES VARIAS EN MATERIAL COMÚN EN SECO  </v>
      </c>
      <c r="I22" s="238"/>
      <c r="J22" s="109" t="str">
        <f>+'[66]RESUMEN CANTIDADES'!$H$41</f>
        <v>M3</v>
      </c>
      <c r="K22" s="108">
        <f>+'[67]OBRAS HIDRAULICAS'!I615</f>
        <v>999</v>
      </c>
      <c r="L22" s="107"/>
      <c r="M22" s="106">
        <f t="shared" ref="M22:M30" si="0">(K22*L22)</f>
        <v>0</v>
      </c>
      <c r="N22" s="87"/>
      <c r="P22" s="110"/>
    </row>
    <row r="23" spans="1:131" s="55" customFormat="1" x14ac:dyDescent="0.25">
      <c r="A23" s="114"/>
      <c r="C23" s="29"/>
      <c r="D23" s="95">
        <f>+'[66]RESUMEN CANTIDADES'!$C$42</f>
        <v>9</v>
      </c>
      <c r="E23" s="94" t="str">
        <f>+'[66]RESUMEN CANTIDADES'!$D$42</f>
        <v>610.1P</v>
      </c>
      <c r="F23" s="93" t="str">
        <f>+'[66]RESUMEN CANTIDADES'!$E$42</f>
        <v>---</v>
      </c>
      <c r="G23" s="92" t="str">
        <f>+'[66]RESUMEN CANTIDADES'!$F$42</f>
        <v>610.1P</v>
      </c>
      <c r="H23" s="229" t="str">
        <f>+'[66]RESUMEN CANTIDADES'!$G$42</f>
        <v xml:space="preserve">RELLENO PARA ESTRUCTURAS CON MATERIAL SELECCIONADO DEL SITIO </v>
      </c>
      <c r="I23" s="230"/>
      <c r="J23" s="120" t="str">
        <f>+'[66]RESUMEN CANTIDADES'!$H$42</f>
        <v>M3</v>
      </c>
      <c r="K23" s="123">
        <f>+'[67]OBRAS HIDRAULICAS'!I616</f>
        <v>82</v>
      </c>
      <c r="L23" s="116"/>
      <c r="M23" s="115">
        <f t="shared" si="0"/>
        <v>0</v>
      </c>
      <c r="N23" s="87"/>
      <c r="P23" s="110"/>
    </row>
    <row r="24" spans="1:131" s="55" customFormat="1" x14ac:dyDescent="0.25">
      <c r="A24" s="114"/>
      <c r="C24" s="29"/>
      <c r="D24" s="95">
        <f>+'[66]RESUMEN CANTIDADES'!$C$43</f>
        <v>10</v>
      </c>
      <c r="E24" s="94" t="str">
        <f>+'[66]RESUMEN CANTIDADES'!$D$43</f>
        <v>610.5</v>
      </c>
      <c r="F24" s="93">
        <f>+'[66]RESUMEN CANTIDADES'!$E$43</f>
        <v>610</v>
      </c>
      <c r="G24" s="92" t="str">
        <f>+'[66]RESUMEN CANTIDADES'!$F$43</f>
        <v>---</v>
      </c>
      <c r="H24" s="229" t="str">
        <f>+'[66]RESUMEN CANTIDADES'!$G$43</f>
        <v>RELLENO CON MATERIAL FILTRANTE</v>
      </c>
      <c r="I24" s="230"/>
      <c r="J24" s="120" t="str">
        <f>+'[66]RESUMEN CANTIDADES'!$H$43</f>
        <v>M3</v>
      </c>
      <c r="K24" s="123">
        <f>+'[67]OBRAS HIDRAULICAS'!I617</f>
        <v>58</v>
      </c>
      <c r="L24" s="116"/>
      <c r="M24" s="115">
        <f t="shared" si="0"/>
        <v>0</v>
      </c>
      <c r="N24" s="87"/>
      <c r="P24" s="110"/>
    </row>
    <row r="25" spans="1:131" s="55" customFormat="1" x14ac:dyDescent="0.25">
      <c r="A25" s="114"/>
      <c r="C25" s="29"/>
      <c r="D25" s="95">
        <f>+'[66]RESUMEN CANTIDADES'!$C$44</f>
        <v>11</v>
      </c>
      <c r="E25" s="94" t="str">
        <f>+'[66]RESUMEN CANTIDADES'!$D$44</f>
        <v>630.3</v>
      </c>
      <c r="F25" s="93">
        <f>+'[66]RESUMEN CANTIDADES'!$E$44</f>
        <v>630</v>
      </c>
      <c r="G25" s="92" t="str">
        <f>+'[66]RESUMEN CANTIDADES'!$F$44</f>
        <v>---</v>
      </c>
      <c r="H25" s="229" t="str">
        <f>+'[66]RESUMEN CANTIDADES'!$G$44</f>
        <v>CONCRETO CLASE C</v>
      </c>
      <c r="I25" s="230"/>
      <c r="J25" s="120" t="str">
        <f>+'[66]RESUMEN CANTIDADES'!$H$44</f>
        <v>M3</v>
      </c>
      <c r="K25" s="123">
        <f>+'[67]OBRAS HIDRAULICAS'!I618</f>
        <v>2</v>
      </c>
      <c r="L25" s="116"/>
      <c r="M25" s="115">
        <f t="shared" si="0"/>
        <v>0</v>
      </c>
      <c r="N25" s="87"/>
      <c r="P25" s="110"/>
    </row>
    <row r="26" spans="1:131" s="55" customFormat="1" x14ac:dyDescent="0.25">
      <c r="A26" s="114"/>
      <c r="C26" s="29"/>
      <c r="D26" s="95">
        <f>+'[66]RESUMEN CANTIDADES'!$C$45</f>
        <v>12</v>
      </c>
      <c r="E26" s="94" t="str">
        <f>+'[66]RESUMEN CANTIDADES'!$D$45</f>
        <v>630.4</v>
      </c>
      <c r="F26" s="93">
        <f>+'[66]RESUMEN CANTIDADES'!$E$45</f>
        <v>630</v>
      </c>
      <c r="G26" s="92" t="str">
        <f>+'[66]RESUMEN CANTIDADES'!$F$45</f>
        <v>---</v>
      </c>
      <c r="H26" s="229" t="str">
        <f>+'[66]RESUMEN CANTIDADES'!$G$45</f>
        <v>CONCRETO CLASE D</v>
      </c>
      <c r="I26" s="230"/>
      <c r="J26" s="120" t="str">
        <f>+'[66]RESUMEN CANTIDADES'!$H$45</f>
        <v>M3</v>
      </c>
      <c r="K26" s="122">
        <f>+'[67]OBRAS HIDRAULICAS'!I619</f>
        <v>99</v>
      </c>
      <c r="L26" s="121"/>
      <c r="M26" s="115">
        <f t="shared" si="0"/>
        <v>0</v>
      </c>
      <c r="N26" s="87"/>
      <c r="P26" s="110"/>
    </row>
    <row r="27" spans="1:131" s="55" customFormat="1" x14ac:dyDescent="0.25">
      <c r="A27" s="114"/>
      <c r="C27" s="29"/>
      <c r="D27" s="95">
        <f>+'[66]RESUMEN CANTIDADES'!$C$46</f>
        <v>13</v>
      </c>
      <c r="E27" s="94" t="str">
        <f>+'[66]RESUMEN CANTIDADES'!$D$46</f>
        <v>630.6</v>
      </c>
      <c r="F27" s="93">
        <f>+'[66]RESUMEN CANTIDADES'!$E$46</f>
        <v>630</v>
      </c>
      <c r="G27" s="92" t="str">
        <f>+'[66]RESUMEN CANTIDADES'!$F$46</f>
        <v>---</v>
      </c>
      <c r="H27" s="229" t="str">
        <f>+'[66]RESUMEN CANTIDADES'!$G$46</f>
        <v>CONCRETO CLASE F</v>
      </c>
      <c r="I27" s="230"/>
      <c r="J27" s="120" t="str">
        <f>+'[66]RESUMEN CANTIDADES'!$H$46</f>
        <v>M3</v>
      </c>
      <c r="K27" s="119">
        <f>+'[67]OBRAS HIDRAULICAS'!I620</f>
        <v>35</v>
      </c>
      <c r="L27" s="121"/>
      <c r="M27" s="115">
        <f t="shared" si="0"/>
        <v>0</v>
      </c>
      <c r="N27" s="87"/>
      <c r="P27" s="110"/>
    </row>
    <row r="28" spans="1:131" s="55" customFormat="1" ht="15" customHeight="1" x14ac:dyDescent="0.25">
      <c r="A28" s="114"/>
      <c r="C28" s="29"/>
      <c r="D28" s="95">
        <f>+'[66]RESUMEN CANTIDADES'!$C$47</f>
        <v>14</v>
      </c>
      <c r="E28" s="94" t="str">
        <f>+'[66]RESUMEN CANTIDADES'!$D$47</f>
        <v>640.1</v>
      </c>
      <c r="F28" s="93">
        <f>+'[66]RESUMEN CANTIDADES'!$E$47</f>
        <v>640</v>
      </c>
      <c r="G28" s="92" t="str">
        <f>+'[66]RESUMEN CANTIDADES'!$F$47</f>
        <v>---</v>
      </c>
      <c r="H28" s="229" t="s">
        <v>43</v>
      </c>
      <c r="I28" s="230"/>
      <c r="J28" s="120" t="str">
        <f>+'[66]RESUMEN CANTIDADES'!$H$47</f>
        <v>KG</v>
      </c>
      <c r="K28" s="119">
        <f>+'[67]OBRAS HIDRAULICAS'!I621</f>
        <v>27403</v>
      </c>
      <c r="L28" s="116"/>
      <c r="M28" s="115">
        <f t="shared" si="0"/>
        <v>0</v>
      </c>
      <c r="N28" s="87"/>
      <c r="P28" s="110"/>
    </row>
    <row r="29" spans="1:131" s="55" customFormat="1" x14ac:dyDescent="0.25">
      <c r="A29" s="114"/>
      <c r="C29" s="29"/>
      <c r="D29" s="95">
        <f>+'[66]RESUMEN CANTIDADES'!$C$48</f>
        <v>15</v>
      </c>
      <c r="E29" s="94" t="str">
        <f>+'[66]RESUMEN CANTIDADES'!$D$48</f>
        <v>661.1</v>
      </c>
      <c r="F29" s="93">
        <f>+'[66]RESUMEN CANTIDADES'!$E$48</f>
        <v>661</v>
      </c>
      <c r="G29" s="92" t="str">
        <f>+'[66]RESUMEN CANTIDADES'!$F$48</f>
        <v>---</v>
      </c>
      <c r="H29" s="229" t="str">
        <f>+'[66]RESUMEN CANTIDADES'!$G$48</f>
        <v>TUBERÍA DE CONCRETO REFORZADO CLASE D DE 900 MM DE DIÁMETRO INTERIOR</v>
      </c>
      <c r="I29" s="230"/>
      <c r="J29" s="120" t="str">
        <f>+'[66]RESUMEN CANTIDADES'!$H$48</f>
        <v>ML</v>
      </c>
      <c r="K29" s="119">
        <f>+'[67]OBRAS HIDRAULICAS'!I622</f>
        <v>59</v>
      </c>
      <c r="L29" s="116"/>
      <c r="M29" s="115">
        <f t="shared" si="0"/>
        <v>0</v>
      </c>
      <c r="N29" s="87"/>
      <c r="P29" s="110"/>
    </row>
    <row r="30" spans="1:131" s="55" customFormat="1" x14ac:dyDescent="0.25">
      <c r="A30" s="114"/>
      <c r="C30" s="29"/>
      <c r="D30" s="95">
        <f>+'[66]RESUMEN CANTIDADES'!$C$49</f>
        <v>16</v>
      </c>
      <c r="E30" s="94" t="str">
        <f>+'[66]RESUMEN CANTIDADES'!$D$49</f>
        <v>673.P</v>
      </c>
      <c r="F30" s="93" t="str">
        <f>+'[66]RESUMEN CANTIDADES'!$E$49</f>
        <v>---</v>
      </c>
      <c r="G30" s="92" t="str">
        <f>+'[66]RESUMEN CANTIDADES'!$F$49</f>
        <v>673.P</v>
      </c>
      <c r="H30" s="229" t="str">
        <f>+'[66]RESUMEN CANTIDADES'!$G$49</f>
        <v>SUBDREN VIAL CON GEOTEXTIL, MATERIAL GRANULARY TUBERÍA PERFORADA B=0.6 M, H=1.1 M</v>
      </c>
      <c r="I30" s="230"/>
      <c r="J30" s="118" t="str">
        <f>+'[66]RESUMEN CANTIDADES'!$H$49</f>
        <v>ML</v>
      </c>
      <c r="K30" s="117">
        <f>+'[67]OBRAS HIDRAULICAS'!I623</f>
        <v>929</v>
      </c>
      <c r="L30" s="116"/>
      <c r="M30" s="115">
        <f t="shared" si="0"/>
        <v>0</v>
      </c>
      <c r="N30" s="87"/>
      <c r="P30" s="110"/>
    </row>
    <row r="31" spans="1:131" s="55" customFormat="1" ht="15.75" thickBot="1" x14ac:dyDescent="0.3">
      <c r="A31" s="114"/>
      <c r="C31" s="29"/>
      <c r="D31" s="95">
        <f>+'[66]RESUMEN CANTIDADES'!$C$50</f>
        <v>17</v>
      </c>
      <c r="E31" s="94" t="str">
        <f>+'[66]RESUMEN CANTIDADES'!$D$50</f>
        <v>671.1</v>
      </c>
      <c r="F31" s="93">
        <f>+'[66]RESUMEN CANTIDADES'!$E$50</f>
        <v>671</v>
      </c>
      <c r="G31" s="92" t="str">
        <f>+'[66]RESUMEN CANTIDADES'!$F$50</f>
        <v>---</v>
      </c>
      <c r="H31" s="231" t="str">
        <f>+'[66]RESUMEN CANTIDADES'!$G$50</f>
        <v xml:space="preserve">CUNETA DE CONCRETO VACIADA IN SITU; NO INCLUYE LA CONFORMACIÓN DE LA SUPERFICIE DE APOYO </v>
      </c>
      <c r="I31" s="232"/>
      <c r="J31" s="105" t="str">
        <f>+'[66]RESUMEN CANTIDADES'!$H$50</f>
        <v>M3</v>
      </c>
      <c r="K31" s="113">
        <f>+'[67]OBRAS HIDRAULICAS'!I624</f>
        <v>274</v>
      </c>
      <c r="L31" s="112"/>
      <c r="M31" s="111">
        <f>+K31*L31</f>
        <v>0</v>
      </c>
      <c r="N31" s="87"/>
      <c r="P31" s="110"/>
    </row>
    <row r="32" spans="1:131" s="78" customFormat="1" ht="15.75" thickBot="1" x14ac:dyDescent="0.3">
      <c r="A32" s="85"/>
      <c r="C32" s="84"/>
      <c r="D32" s="83"/>
      <c r="E32" s="99"/>
      <c r="F32" s="82"/>
      <c r="G32" s="82"/>
      <c r="H32" s="82"/>
      <c r="I32" s="82"/>
      <c r="J32" s="233" t="s">
        <v>44</v>
      </c>
      <c r="K32" s="234"/>
      <c r="L32" s="235"/>
      <c r="M32" s="86">
        <f>+SUM(M22:M31)</f>
        <v>0</v>
      </c>
      <c r="N32" s="79"/>
    </row>
    <row r="33" spans="1:14" s="78" customFormat="1" ht="15.75" thickBot="1" x14ac:dyDescent="0.3">
      <c r="A33" s="85"/>
      <c r="C33" s="84"/>
      <c r="D33" s="100"/>
      <c r="E33" s="99"/>
      <c r="F33" s="98"/>
      <c r="G33" s="98"/>
      <c r="H33" s="236" t="str">
        <f>+'[66]RESUMEN CANTIDADES'!$G$53</f>
        <v xml:space="preserve">CAPITULO 5. SEÑALIZACIÓN HORIZONTAL Y VERTICAL </v>
      </c>
      <c r="I33" s="236"/>
      <c r="J33" s="82"/>
      <c r="K33" s="82"/>
      <c r="L33" s="81"/>
      <c r="M33" s="80"/>
      <c r="N33" s="82"/>
    </row>
    <row r="34" spans="1:14" s="78" customFormat="1" x14ac:dyDescent="0.25">
      <c r="A34" s="85"/>
      <c r="C34" s="84"/>
      <c r="D34" s="95">
        <f>+'[66]RESUMEN CANTIDADES'!$C$54</f>
        <v>18</v>
      </c>
      <c r="E34" s="94" t="str">
        <f>+'[66]RESUMEN CANTIDADES'!$D$54</f>
        <v>700.1</v>
      </c>
      <c r="F34" s="93">
        <f>+'[66]RESUMEN CANTIDADES'!$E$54</f>
        <v>700</v>
      </c>
      <c r="G34" s="92" t="str">
        <f>+'[66]RESUMEN CANTIDADES'!$F$54</f>
        <v>---</v>
      </c>
      <c r="H34" s="237" t="str">
        <f>+'[66]RESUMEN CANTIDADES'!$G$54</f>
        <v xml:space="preserve">LÍNEA DE DEMARCACIÓN CON PINTURA EN FRÍO </v>
      </c>
      <c r="I34" s="238"/>
      <c r="J34" s="109" t="str">
        <f>+'[66]RESUMEN CANTIDADES'!$H$54</f>
        <v>ML</v>
      </c>
      <c r="K34" s="108">
        <f>+[67]SEÑALIZACIÓN!G14</f>
        <v>3152</v>
      </c>
      <c r="L34" s="107"/>
      <c r="M34" s="106">
        <f>+K34*L34</f>
        <v>0</v>
      </c>
      <c r="N34" s="79"/>
    </row>
    <row r="35" spans="1:14" s="78" customFormat="1" ht="15.75" thickBot="1" x14ac:dyDescent="0.3">
      <c r="A35" s="85"/>
      <c r="C35" s="84"/>
      <c r="D35" s="95">
        <f>+'[66]RESUMEN CANTIDADES'!$C$55</f>
        <v>19</v>
      </c>
      <c r="E35" s="94" t="str">
        <f>+'[66]RESUMEN CANTIDADES'!$D$55</f>
        <v>710.1</v>
      </c>
      <c r="F35" s="93">
        <f>+'[66]RESUMEN CANTIDADES'!$E$55</f>
        <v>710</v>
      </c>
      <c r="G35" s="92" t="str">
        <f>+'[66]RESUMEN CANTIDADES'!$F$55</f>
        <v>---</v>
      </c>
      <c r="H35" s="231" t="str">
        <f>+'[66]RESUMEN CANTIDADES'!$G$55</f>
        <v>SEÑAL VERTICAL DE TRÁNSITO TIPO 1 CON LÁMINA RETRORREFLECTIVA TIPO III (75 X 75) CM</v>
      </c>
      <c r="I35" s="232"/>
      <c r="J35" s="105" t="str">
        <f>+'[66]RESUMEN CANTIDADES'!$H$55</f>
        <v>U</v>
      </c>
      <c r="K35" s="104">
        <f>+[67]SEÑALIZACIÓN!G40</f>
        <v>20</v>
      </c>
      <c r="L35" s="103"/>
      <c r="M35" s="102">
        <f>(K35*L35)</f>
        <v>0</v>
      </c>
      <c r="N35" s="79"/>
    </row>
    <row r="36" spans="1:14" s="78" customFormat="1" ht="15.75" thickBot="1" x14ac:dyDescent="0.3">
      <c r="A36" s="85"/>
      <c r="C36" s="84"/>
      <c r="D36" s="44"/>
      <c r="E36" s="101"/>
      <c r="F36" s="29"/>
      <c r="G36" s="29"/>
      <c r="H36" s="87"/>
      <c r="I36" s="87"/>
      <c r="J36" s="223" t="s">
        <v>45</v>
      </c>
      <c r="K36" s="224"/>
      <c r="L36" s="225"/>
      <c r="M36" s="86">
        <f>+SUM(M34:M35)</f>
        <v>0</v>
      </c>
      <c r="N36" s="79"/>
    </row>
    <row r="37" spans="1:14" s="78" customFormat="1" ht="15.75" thickBot="1" x14ac:dyDescent="0.3">
      <c r="A37" s="85"/>
      <c r="C37" s="84"/>
      <c r="D37" s="100"/>
      <c r="E37" s="99"/>
      <c r="F37" s="98"/>
      <c r="G37" s="98"/>
      <c r="H37" s="219" t="str">
        <f>+'[66]RESUMEN CANTIDADES'!$G$58</f>
        <v xml:space="preserve">CAPITULO 6. OBRAS VARIAS </v>
      </c>
      <c r="I37" s="220"/>
      <c r="J37" s="71"/>
      <c r="K37" s="71"/>
      <c r="L37" s="97"/>
      <c r="M37" s="96"/>
      <c r="N37" s="79"/>
    </row>
    <row r="38" spans="1:14" s="78" customFormat="1" ht="15.75" thickBot="1" x14ac:dyDescent="0.3">
      <c r="A38" s="85"/>
      <c r="C38" s="84"/>
      <c r="D38" s="95">
        <f>+'[66]RESUMEN CANTIDADES'!$C$59</f>
        <v>20</v>
      </c>
      <c r="E38" s="94" t="str">
        <f>+'[66]RESUMEN CANTIDADES'!$D$59</f>
        <v>810.1</v>
      </c>
      <c r="F38" s="93">
        <f>+'[66]RESUMEN CANTIDADES'!$E$59</f>
        <v>810</v>
      </c>
      <c r="G38" s="92" t="str">
        <f>+'[66]RESUMEN CANTIDADES'!$F$59</f>
        <v>---</v>
      </c>
      <c r="H38" s="221" t="str">
        <f>+'[66]RESUMEN CANTIDADES'!$G$59</f>
        <v xml:space="preserve">PROTECCIÓN DE TALUDES CON BLOQUES DE CÉSPED </v>
      </c>
      <c r="I38" s="222"/>
      <c r="J38" s="91" t="str">
        <f>+'[66]RESUMEN CANTIDADES'!$H$59</f>
        <v>M2</v>
      </c>
      <c r="K38" s="90">
        <f>+'[67]PROTECCIÓN VEGETAL'!G13</f>
        <v>1069</v>
      </c>
      <c r="L38" s="89"/>
      <c r="M38" s="88">
        <f>+K38*L38</f>
        <v>0</v>
      </c>
      <c r="N38" s="79"/>
    </row>
    <row r="39" spans="1:14" s="78" customFormat="1" ht="15.75" thickBot="1" x14ac:dyDescent="0.3">
      <c r="A39" s="85"/>
      <c r="C39" s="84"/>
      <c r="D39" s="44"/>
      <c r="E39" s="101"/>
      <c r="F39" s="29"/>
      <c r="G39" s="29"/>
      <c r="H39" s="87"/>
      <c r="I39" s="87"/>
      <c r="J39" s="223" t="s">
        <v>46</v>
      </c>
      <c r="K39" s="224"/>
      <c r="L39" s="225"/>
      <c r="M39" s="86">
        <f>+SUM(M38:M38)</f>
        <v>0</v>
      </c>
      <c r="N39" s="79"/>
    </row>
    <row r="40" spans="1:14" s="78" customFormat="1" ht="15.75" thickBot="1" x14ac:dyDescent="0.3">
      <c r="A40" s="85"/>
      <c r="C40" s="84"/>
      <c r="D40" s="100"/>
      <c r="E40" s="99"/>
      <c r="F40" s="98"/>
      <c r="G40" s="98"/>
      <c r="H40" s="219" t="str">
        <f>+'[66]RESUMEN CANTIDADES'!$G$62</f>
        <v xml:space="preserve">CAPITULO 7. TRANSPORTES </v>
      </c>
      <c r="I40" s="220"/>
      <c r="J40" s="71"/>
      <c r="K40" s="71"/>
      <c r="L40" s="97"/>
      <c r="M40" s="96"/>
      <c r="N40" s="79"/>
    </row>
    <row r="41" spans="1:14" s="78" customFormat="1" ht="48" customHeight="1" thickBot="1" x14ac:dyDescent="0.3">
      <c r="A41" s="85"/>
      <c r="C41" s="84"/>
      <c r="D41" s="95">
        <f>+'[66]RESUMEN CANTIDADES'!$C$63</f>
        <v>21</v>
      </c>
      <c r="E41" s="94" t="str">
        <f>+'[66]RESUMEN CANTIDADES'!$D$63</f>
        <v>900.2</v>
      </c>
      <c r="F41" s="93">
        <f>+'[66]RESUMEN CANTIDADES'!$E$63</f>
        <v>900</v>
      </c>
      <c r="G41" s="92" t="str">
        <f>+'[66]RESUMEN CANTIDADES'!$F$63</f>
        <v>---</v>
      </c>
      <c r="H41" s="221" t="str">
        <f>+'[66]RESUMEN CANTIDADES'!$G$63</f>
        <v>TRANSPORTE DE MATERIALES PROVENIENTES DE LA EXCAVACIÓN DE LA EXPLANACIÓN, CANALES Y PRÉSTAMOS PARA DISTANCIAS MAYORES DE MIL METROS (1000 M) MEDIDO A PARTIR DE CIEN METROS (100 M)</v>
      </c>
      <c r="I41" s="222"/>
      <c r="J41" s="91" t="str">
        <f>+'[66]RESUMEN CANTIDADES'!$H$63</f>
        <v>M3-KM</v>
      </c>
      <c r="K41" s="90">
        <f>+[67]TRANSPORTES!F12</f>
        <v>26651</v>
      </c>
      <c r="L41" s="89"/>
      <c r="M41" s="88">
        <f>+K41*L41</f>
        <v>0</v>
      </c>
      <c r="N41" s="79"/>
    </row>
    <row r="42" spans="1:14" s="78" customFormat="1" ht="15.75" thickBot="1" x14ac:dyDescent="0.3">
      <c r="A42" s="85"/>
      <c r="C42" s="84"/>
      <c r="D42" s="44"/>
      <c r="E42" s="29"/>
      <c r="F42" s="29"/>
      <c r="G42" s="29"/>
      <c r="H42" s="87"/>
      <c r="I42" s="87"/>
      <c r="J42" s="223" t="s">
        <v>46</v>
      </c>
      <c r="K42" s="224"/>
      <c r="L42" s="225"/>
      <c r="M42" s="86">
        <f>+SUM(M41:M41)</f>
        <v>0</v>
      </c>
      <c r="N42" s="79"/>
    </row>
    <row r="43" spans="1:14" s="78" customFormat="1" hidden="1" x14ac:dyDescent="0.25">
      <c r="A43" s="85"/>
      <c r="C43" s="84"/>
      <c r="D43" s="83"/>
      <c r="E43" s="82"/>
      <c r="F43" s="82"/>
      <c r="G43" s="82"/>
      <c r="H43" s="82"/>
      <c r="I43" s="82"/>
      <c r="J43" s="82"/>
      <c r="K43" s="82"/>
      <c r="L43" s="81"/>
      <c r="M43" s="80"/>
      <c r="N43" s="79"/>
    </row>
    <row r="44" spans="1:14" s="78" customFormat="1" hidden="1" x14ac:dyDescent="0.25">
      <c r="A44" s="85"/>
      <c r="C44" s="84"/>
      <c r="D44" s="83"/>
      <c r="E44" s="82"/>
      <c r="F44" s="82"/>
      <c r="G44" s="82"/>
      <c r="H44" s="82"/>
      <c r="I44" s="82"/>
      <c r="J44" s="82"/>
      <c r="K44" s="82"/>
      <c r="L44" s="81"/>
      <c r="M44" s="80"/>
      <c r="N44" s="79"/>
    </row>
    <row r="45" spans="1:14" ht="15.75" hidden="1" x14ac:dyDescent="0.25">
      <c r="A45" s="76"/>
      <c r="D45" s="226" t="s">
        <v>47</v>
      </c>
      <c r="E45" s="227"/>
      <c r="F45" s="227"/>
      <c r="G45" s="227"/>
      <c r="H45" s="227"/>
      <c r="I45" s="227"/>
      <c r="J45" s="227"/>
      <c r="K45" s="227"/>
      <c r="L45" s="227"/>
      <c r="M45" s="228"/>
      <c r="N45" s="77"/>
    </row>
    <row r="46" spans="1:14" hidden="1" x14ac:dyDescent="0.25">
      <c r="A46" s="76"/>
      <c r="D46" s="215" t="str">
        <f>+H8</f>
        <v>CAPITULO 1. ACTIVIDADES PRELIMINARES Y EXPLANACIONES</v>
      </c>
      <c r="E46" s="216"/>
      <c r="F46" s="216"/>
      <c r="G46" s="216"/>
      <c r="H46" s="216"/>
      <c r="I46" s="216"/>
      <c r="J46" s="75" t="e">
        <f t="shared" ref="J46:J52" si="1">+K46/$K$53</f>
        <v>#DIV/0!</v>
      </c>
      <c r="K46" s="217">
        <f>+M13</f>
        <v>0</v>
      </c>
      <c r="L46" s="217"/>
      <c r="M46" s="218"/>
      <c r="N46" s="53"/>
    </row>
    <row r="47" spans="1:14" hidden="1" x14ac:dyDescent="0.25">
      <c r="A47" s="76"/>
      <c r="D47" s="215" t="str">
        <f>+H14</f>
        <v xml:space="preserve">CAPITULO 2. AFIRMADOS, SUBBASES Y BASES </v>
      </c>
      <c r="E47" s="216"/>
      <c r="F47" s="216"/>
      <c r="G47" s="216"/>
      <c r="H47" s="216"/>
      <c r="I47" s="216"/>
      <c r="J47" s="75" t="e">
        <f t="shared" si="1"/>
        <v>#DIV/0!</v>
      </c>
      <c r="K47" s="217">
        <f>+M17</f>
        <v>0</v>
      </c>
      <c r="L47" s="217"/>
      <c r="M47" s="218"/>
      <c r="N47" s="53"/>
    </row>
    <row r="48" spans="1:14" hidden="1" x14ac:dyDescent="0.25">
      <c r="A48" s="76"/>
      <c r="D48" s="215" t="str">
        <f>+H18</f>
        <v xml:space="preserve">CAPITULO 3. ESTRUCTURA DE PAVIMENTO </v>
      </c>
      <c r="E48" s="216"/>
      <c r="F48" s="216"/>
      <c r="G48" s="216"/>
      <c r="H48" s="216"/>
      <c r="I48" s="216"/>
      <c r="J48" s="75" t="e">
        <f t="shared" si="1"/>
        <v>#DIV/0!</v>
      </c>
      <c r="K48" s="217">
        <f>+M20</f>
        <v>0</v>
      </c>
      <c r="L48" s="217"/>
      <c r="M48" s="218"/>
      <c r="N48" s="54"/>
    </row>
    <row r="49" spans="1:16" hidden="1" x14ac:dyDescent="0.25">
      <c r="A49" s="76"/>
      <c r="D49" s="215" t="str">
        <f>+H21</f>
        <v xml:space="preserve">CAPITULO 4. ESTRUCTURAS DE DRENAJE </v>
      </c>
      <c r="E49" s="216"/>
      <c r="F49" s="216"/>
      <c r="G49" s="216"/>
      <c r="H49" s="216"/>
      <c r="I49" s="216"/>
      <c r="J49" s="75" t="e">
        <f t="shared" si="1"/>
        <v>#DIV/0!</v>
      </c>
      <c r="K49" s="217">
        <f>+M32</f>
        <v>0</v>
      </c>
      <c r="L49" s="217"/>
      <c r="M49" s="218"/>
      <c r="N49" s="54"/>
    </row>
    <row r="50" spans="1:16" hidden="1" x14ac:dyDescent="0.25">
      <c r="A50" s="76"/>
      <c r="D50" s="215" t="str">
        <f>+H33</f>
        <v xml:space="preserve">CAPITULO 5. SEÑALIZACIÓN HORIZONTAL Y VERTICAL </v>
      </c>
      <c r="E50" s="216"/>
      <c r="F50" s="216"/>
      <c r="G50" s="216"/>
      <c r="H50" s="216"/>
      <c r="I50" s="216"/>
      <c r="J50" s="75" t="e">
        <f t="shared" si="1"/>
        <v>#DIV/0!</v>
      </c>
      <c r="K50" s="217">
        <f>+M36</f>
        <v>0</v>
      </c>
      <c r="L50" s="217"/>
      <c r="M50" s="218"/>
      <c r="N50" s="54"/>
    </row>
    <row r="51" spans="1:16" hidden="1" x14ac:dyDescent="0.25">
      <c r="D51" s="215" t="str">
        <f>+H37</f>
        <v xml:space="preserve">CAPITULO 6. OBRAS VARIAS </v>
      </c>
      <c r="E51" s="216"/>
      <c r="F51" s="216"/>
      <c r="G51" s="216"/>
      <c r="H51" s="216"/>
      <c r="I51" s="216"/>
      <c r="J51" s="75" t="e">
        <f t="shared" si="1"/>
        <v>#DIV/0!</v>
      </c>
      <c r="K51" s="217">
        <f>+M39</f>
        <v>0</v>
      </c>
      <c r="L51" s="217"/>
      <c r="M51" s="218"/>
      <c r="N51" s="54"/>
    </row>
    <row r="52" spans="1:16" hidden="1" x14ac:dyDescent="0.25">
      <c r="D52" s="215" t="str">
        <f>+H40</f>
        <v xml:space="preserve">CAPITULO 7. TRANSPORTES </v>
      </c>
      <c r="E52" s="216"/>
      <c r="F52" s="216"/>
      <c r="G52" s="216"/>
      <c r="H52" s="216"/>
      <c r="I52" s="216"/>
      <c r="J52" s="75" t="e">
        <f t="shared" si="1"/>
        <v>#DIV/0!</v>
      </c>
      <c r="K52" s="217">
        <f>+M42</f>
        <v>0</v>
      </c>
      <c r="L52" s="217"/>
      <c r="M52" s="218"/>
      <c r="N52" s="54"/>
    </row>
    <row r="53" spans="1:16" x14ac:dyDescent="0.25">
      <c r="D53" s="197" t="s">
        <v>48</v>
      </c>
      <c r="E53" s="198"/>
      <c r="F53" s="198"/>
      <c r="G53" s="198"/>
      <c r="H53" s="198"/>
      <c r="I53" s="198"/>
      <c r="J53" s="198"/>
      <c r="K53" s="199">
        <f>M13+M17+M20+M32+M36+M39+M42</f>
        <v>0</v>
      </c>
      <c r="L53" s="199"/>
      <c r="M53" s="200"/>
      <c r="N53" s="54"/>
    </row>
    <row r="54" spans="1:16" ht="15.75" customHeight="1" x14ac:dyDescent="0.25">
      <c r="D54" s="190" t="s">
        <v>49</v>
      </c>
      <c r="E54" s="191"/>
      <c r="F54" s="191"/>
      <c r="G54" s="191"/>
      <c r="H54" s="191"/>
      <c r="I54" s="191"/>
      <c r="J54" s="74">
        <v>0.28000000000000003</v>
      </c>
      <c r="K54" s="192">
        <f>+ROUND(J54*$K$53,0)</f>
        <v>0</v>
      </c>
      <c r="L54" s="192"/>
      <c r="M54" s="193"/>
      <c r="N54" s="181" t="s">
        <v>50</v>
      </c>
    </row>
    <row r="55" spans="1:16" x14ac:dyDescent="0.25">
      <c r="D55" s="190" t="s">
        <v>51</v>
      </c>
      <c r="E55" s="191"/>
      <c r="F55" s="191"/>
      <c r="G55" s="191"/>
      <c r="H55" s="191"/>
      <c r="I55" s="191"/>
      <c r="J55" s="73">
        <v>0.01</v>
      </c>
      <c r="K55" s="192">
        <f>+ROUND(J55*$K$53,0)</f>
        <v>0</v>
      </c>
      <c r="L55" s="192"/>
      <c r="M55" s="193"/>
      <c r="N55" s="181"/>
    </row>
    <row r="56" spans="1:16" x14ac:dyDescent="0.25">
      <c r="D56" s="190" t="s">
        <v>52</v>
      </c>
      <c r="E56" s="191"/>
      <c r="F56" s="191"/>
      <c r="G56" s="191"/>
      <c r="H56" s="191"/>
      <c r="I56" s="191"/>
      <c r="J56" s="73">
        <v>0.05</v>
      </c>
      <c r="K56" s="192">
        <f>+ROUND(J56*$K$53,0)</f>
        <v>0</v>
      </c>
      <c r="L56" s="192"/>
      <c r="M56" s="193"/>
      <c r="N56" s="181"/>
    </row>
    <row r="57" spans="1:16" x14ac:dyDescent="0.25">
      <c r="D57" s="190" t="s">
        <v>53</v>
      </c>
      <c r="E57" s="191"/>
      <c r="F57" s="191"/>
      <c r="G57" s="191"/>
      <c r="H57" s="191"/>
      <c r="I57" s="191"/>
      <c r="J57" s="73">
        <v>0.19</v>
      </c>
      <c r="K57" s="192">
        <f>+K56*J57</f>
        <v>0</v>
      </c>
      <c r="L57" s="192"/>
      <c r="M57" s="193"/>
      <c r="N57" s="181"/>
    </row>
    <row r="58" spans="1:16" x14ac:dyDescent="0.25">
      <c r="D58" s="207" t="s">
        <v>54</v>
      </c>
      <c r="E58" s="208"/>
      <c r="F58" s="208"/>
      <c r="G58" s="208"/>
      <c r="H58" s="208"/>
      <c r="I58" s="208"/>
      <c r="J58" s="209"/>
      <c r="K58" s="204">
        <f>K54+K55+K56+K57</f>
        <v>0</v>
      </c>
      <c r="L58" s="205"/>
      <c r="M58" s="206"/>
      <c r="N58" s="72"/>
    </row>
    <row r="59" spans="1:16" x14ac:dyDescent="0.25">
      <c r="D59" s="210" t="s">
        <v>55</v>
      </c>
      <c r="E59" s="211"/>
      <c r="F59" s="211"/>
      <c r="G59" s="211"/>
      <c r="H59" s="211"/>
      <c r="I59" s="211"/>
      <c r="J59" s="211"/>
      <c r="K59" s="211"/>
      <c r="L59" s="211"/>
      <c r="M59" s="212"/>
      <c r="N59" s="71"/>
    </row>
    <row r="60" spans="1:16" ht="15" customHeight="1" x14ac:dyDescent="0.25">
      <c r="D60" s="66">
        <v>22</v>
      </c>
      <c r="E60" s="65" t="s">
        <v>56</v>
      </c>
      <c r="F60" s="64"/>
      <c r="G60" s="64" t="s">
        <v>57</v>
      </c>
      <c r="H60" s="213" t="s">
        <v>58</v>
      </c>
      <c r="I60" s="214"/>
      <c r="J60" s="70" t="s">
        <v>59</v>
      </c>
      <c r="K60" s="69">
        <v>1</v>
      </c>
      <c r="L60" s="68">
        <v>27512805</v>
      </c>
      <c r="M60" s="67">
        <f>+K60*L60</f>
        <v>27512805</v>
      </c>
      <c r="N60" s="182" t="s">
        <v>60</v>
      </c>
    </row>
    <row r="61" spans="1:16" ht="15.75" thickBot="1" x14ac:dyDescent="0.3">
      <c r="D61" s="66">
        <v>23</v>
      </c>
      <c r="E61" s="65" t="s">
        <v>61</v>
      </c>
      <c r="F61" s="64"/>
      <c r="G61" s="64" t="s">
        <v>61</v>
      </c>
      <c r="H61" s="213" t="s">
        <v>62</v>
      </c>
      <c r="I61" s="214"/>
      <c r="J61" s="63" t="s">
        <v>59</v>
      </c>
      <c r="K61" s="62">
        <v>1</v>
      </c>
      <c r="L61" s="61">
        <v>26741710</v>
      </c>
      <c r="M61" s="60">
        <f>+K61*L61</f>
        <v>26741710</v>
      </c>
      <c r="N61" s="182"/>
    </row>
    <row r="62" spans="1:16" s="55" customFormat="1" ht="16.5" thickBot="1" x14ac:dyDescent="0.3">
      <c r="C62" s="29"/>
      <c r="D62" s="59"/>
      <c r="E62" s="58"/>
      <c r="F62" s="58"/>
      <c r="G62" s="58"/>
      <c r="H62" s="58"/>
      <c r="I62" s="58"/>
      <c r="J62" s="201" t="s">
        <v>63</v>
      </c>
      <c r="K62" s="202"/>
      <c r="L62" s="203"/>
      <c r="M62" s="57">
        <f>M60+M61</f>
        <v>54254515</v>
      </c>
      <c r="N62" s="182"/>
      <c r="O62" s="56"/>
      <c r="P62" s="56"/>
    </row>
    <row r="63" spans="1:16" ht="22.5" customHeight="1" thickBot="1" x14ac:dyDescent="0.3">
      <c r="C63" s="28"/>
      <c r="D63" s="194" t="s">
        <v>64</v>
      </c>
      <c r="E63" s="195"/>
      <c r="F63" s="195"/>
      <c r="G63" s="195"/>
      <c r="H63" s="195"/>
      <c r="I63" s="195"/>
      <c r="J63" s="195"/>
      <c r="K63" s="195"/>
      <c r="L63" s="196"/>
      <c r="M63" s="153">
        <f>+K53+K58+M62</f>
        <v>54254515</v>
      </c>
      <c r="N63" s="54"/>
    </row>
    <row r="64" spans="1:16" ht="30" customHeight="1" x14ac:dyDescent="0.25">
      <c r="D64" s="183" t="s">
        <v>65</v>
      </c>
      <c r="E64" s="184"/>
      <c r="F64" s="184"/>
      <c r="G64" s="184"/>
      <c r="H64" s="184"/>
      <c r="I64" s="184"/>
      <c r="J64" s="184"/>
      <c r="K64" s="184"/>
      <c r="L64" s="184"/>
      <c r="M64" s="185"/>
      <c r="N64" s="53"/>
    </row>
    <row r="65" spans="4:15" ht="34.5" customHeight="1" x14ac:dyDescent="0.25">
      <c r="D65" s="183" t="s">
        <v>66</v>
      </c>
      <c r="E65" s="184"/>
      <c r="F65" s="184"/>
      <c r="G65" s="184"/>
      <c r="H65" s="184"/>
      <c r="I65" s="184"/>
      <c r="J65" s="184"/>
      <c r="K65" s="184"/>
      <c r="L65" s="184"/>
      <c r="M65" s="186"/>
      <c r="N65" s="53"/>
    </row>
    <row r="66" spans="4:15" ht="34.5" customHeight="1" thickBot="1" x14ac:dyDescent="0.3">
      <c r="D66" s="187" t="s">
        <v>67</v>
      </c>
      <c r="E66" s="188"/>
      <c r="F66" s="188"/>
      <c r="G66" s="188"/>
      <c r="H66" s="188"/>
      <c r="I66" s="188"/>
      <c r="J66" s="188"/>
      <c r="K66" s="188"/>
      <c r="L66" s="188"/>
      <c r="M66" s="189"/>
      <c r="N66" s="52"/>
    </row>
    <row r="67" spans="4:15" ht="34.5" customHeight="1" x14ac:dyDescent="0.25">
      <c r="D67" s="51"/>
      <c r="E67" s="50"/>
      <c r="F67" s="50"/>
      <c r="G67" s="50"/>
      <c r="H67" s="49"/>
      <c r="I67" s="48"/>
      <c r="J67" s="47"/>
      <c r="K67" s="47"/>
      <c r="L67" s="46"/>
      <c r="M67" s="45"/>
    </row>
    <row r="68" spans="4:15" ht="13.5" customHeight="1" x14ac:dyDescent="0.25">
      <c r="D68" s="44"/>
      <c r="I68" s="1" t="s">
        <v>20</v>
      </c>
      <c r="L68" s="43"/>
      <c r="M68" s="42"/>
    </row>
    <row r="69" spans="4:15" ht="27" customHeight="1" x14ac:dyDescent="0.25">
      <c r="D69" s="44"/>
      <c r="I69" s="40"/>
      <c r="L69" s="43"/>
      <c r="M69" s="42"/>
    </row>
    <row r="70" spans="4:15" ht="15" customHeight="1" x14ac:dyDescent="0.25">
      <c r="D70" s="44"/>
      <c r="I70" s="1" t="s">
        <v>21</v>
      </c>
      <c r="L70" s="43"/>
      <c r="M70" s="42"/>
    </row>
    <row r="71" spans="4:15" ht="23.25" customHeight="1" x14ac:dyDescent="0.25">
      <c r="D71" s="41"/>
      <c r="E71" s="31"/>
      <c r="F71" s="31"/>
      <c r="G71" s="31"/>
      <c r="H71" s="31"/>
      <c r="I71" s="40"/>
      <c r="J71" s="31"/>
      <c r="K71" s="31"/>
      <c r="L71" s="39"/>
      <c r="M71" s="38"/>
      <c r="N71" s="31"/>
      <c r="O71" s="31"/>
    </row>
    <row r="72" spans="4:15" ht="25.5" customHeight="1" thickBot="1" x14ac:dyDescent="0.3">
      <c r="D72" s="37"/>
      <c r="E72" s="35"/>
      <c r="F72" s="35"/>
      <c r="G72" s="35"/>
      <c r="H72" s="35"/>
      <c r="I72" s="36" t="s">
        <v>22</v>
      </c>
      <c r="J72" s="35"/>
      <c r="K72" s="35"/>
      <c r="L72" s="34"/>
      <c r="M72" s="33"/>
      <c r="N72" s="31"/>
      <c r="O72" s="31"/>
    </row>
    <row r="73" spans="4:15" x14ac:dyDescent="0.25">
      <c r="D73" s="31"/>
      <c r="E73" s="31"/>
      <c r="F73" s="31"/>
      <c r="G73" s="31"/>
      <c r="H73" s="31"/>
      <c r="I73" s="31"/>
      <c r="J73" s="31"/>
      <c r="K73" s="31"/>
      <c r="L73" s="32"/>
      <c r="M73" s="31"/>
      <c r="N73" s="31"/>
      <c r="O73" s="31"/>
    </row>
  </sheetData>
  <sheetProtection algorithmName="SHA-512" hashValue="O+4/nMVSVT5zViZaPq0aYJeaav+XnnDSp6flUmz8lg5jKjfAvaIhc8cHUoz8TVMzgPp6CBhsT2U/vAm/Dj8Btw==" saltValue="GDBFtvuDFnnopmDhR8a1IQ==" spinCount="100000" sheet="1" objects="1" scenarios="1"/>
  <mergeCells count="78">
    <mergeCell ref="H15:I15"/>
    <mergeCell ref="D1:H1"/>
    <mergeCell ref="I1:M1"/>
    <mergeCell ref="D4:M4"/>
    <mergeCell ref="H7:I7"/>
    <mergeCell ref="H8:I8"/>
    <mergeCell ref="H12:I12"/>
    <mergeCell ref="J13:L13"/>
    <mergeCell ref="H14:I14"/>
    <mergeCell ref="D2:M2"/>
    <mergeCell ref="D3:M3"/>
    <mergeCell ref="H9:I9"/>
    <mergeCell ref="H10:I10"/>
    <mergeCell ref="H11:I11"/>
    <mergeCell ref="H27:I27"/>
    <mergeCell ref="H16:I16"/>
    <mergeCell ref="J17:L17"/>
    <mergeCell ref="H18:I18"/>
    <mergeCell ref="H19:I19"/>
    <mergeCell ref="J20:L20"/>
    <mergeCell ref="H21:I21"/>
    <mergeCell ref="H22:I22"/>
    <mergeCell ref="H25:I25"/>
    <mergeCell ref="H26:I26"/>
    <mergeCell ref="H23:I23"/>
    <mergeCell ref="H24:I24"/>
    <mergeCell ref="J39:L39"/>
    <mergeCell ref="H28:I28"/>
    <mergeCell ref="H29:I29"/>
    <mergeCell ref="H30:I30"/>
    <mergeCell ref="H31:I31"/>
    <mergeCell ref="J32:L32"/>
    <mergeCell ref="H33:I33"/>
    <mergeCell ref="H34:I34"/>
    <mergeCell ref="H35:I35"/>
    <mergeCell ref="J36:L36"/>
    <mergeCell ref="H37:I37"/>
    <mergeCell ref="H38:I38"/>
    <mergeCell ref="H40:I40"/>
    <mergeCell ref="H41:I41"/>
    <mergeCell ref="J42:L42"/>
    <mergeCell ref="D45:M45"/>
    <mergeCell ref="D46:I46"/>
    <mergeCell ref="K46:M46"/>
    <mergeCell ref="D47:I47"/>
    <mergeCell ref="K47:M47"/>
    <mergeCell ref="D48:I48"/>
    <mergeCell ref="K48:M48"/>
    <mergeCell ref="D49:I49"/>
    <mergeCell ref="K49:M49"/>
    <mergeCell ref="D50:I50"/>
    <mergeCell ref="K50:M50"/>
    <mergeCell ref="D51:I51"/>
    <mergeCell ref="K51:M51"/>
    <mergeCell ref="D52:I52"/>
    <mergeCell ref="K52:M52"/>
    <mergeCell ref="D53:J53"/>
    <mergeCell ref="K53:M53"/>
    <mergeCell ref="D54:I54"/>
    <mergeCell ref="K54:M54"/>
    <mergeCell ref="J62:L62"/>
    <mergeCell ref="K58:M58"/>
    <mergeCell ref="D58:J58"/>
    <mergeCell ref="D59:M59"/>
    <mergeCell ref="H60:I60"/>
    <mergeCell ref="H61:I61"/>
    <mergeCell ref="N54:N57"/>
    <mergeCell ref="N60:N62"/>
    <mergeCell ref="D64:M64"/>
    <mergeCell ref="D65:M65"/>
    <mergeCell ref="D66:M66"/>
    <mergeCell ref="D55:I55"/>
    <mergeCell ref="K55:M55"/>
    <mergeCell ref="D56:I56"/>
    <mergeCell ref="K56:M56"/>
    <mergeCell ref="D57:I57"/>
    <mergeCell ref="K57:M57"/>
    <mergeCell ref="D63:L63"/>
  </mergeCells>
  <hyperlinks>
    <hyperlink ref="E15" location="'310.1'!A1" display="'310.1'!A1" xr:uid="{8DA6DC0E-481D-42F0-B580-DD4F96E1B020}"/>
    <hyperlink ref="E22" location="'600.2.3'!A1" display="'600.2.3'!A1" xr:uid="{5BD3B42F-12BC-4CC9-80D8-B246517F3BD9}"/>
    <hyperlink ref="E23" location="'610.1P'!A1" display="'610.1P'!A1" xr:uid="{BD12E3FC-6654-4D29-9A3F-BD56A38EA199}"/>
    <hyperlink ref="E16" location="'320.3'!A1" display="'320.3'!A1" xr:uid="{A8409935-6F7A-4CFD-BE28-4C4E2FFC7798}"/>
    <hyperlink ref="E11:E12" location="'200.P'!A1" display="'200.P'!A1" xr:uid="{A77DDBC6-4B1F-4CA5-A5FA-6D1A5DE138EA}"/>
    <hyperlink ref="E11" location="'210.2.2'!A1" display="'210.2.2'!A1" xr:uid="{50AC73E6-43DF-4E43-A6C4-A6EEA51E38B9}"/>
    <hyperlink ref="E12" location="'220.1'!A1" display="'220.1'!A1" xr:uid="{4D4E3179-3ABB-43EE-9E99-D3EF6AC891E5}"/>
    <hyperlink ref="E19" location="'500.1'!A1" display="'500.1'!A1" xr:uid="{6D271D9F-E1DD-4313-8991-E5408889E212}"/>
    <hyperlink ref="E34" location="'700.1'!A1" display="'700.1'!A1" xr:uid="{4B788B2B-3D1B-472D-8503-CEDA38313DD1}"/>
    <hyperlink ref="E35" location="'710.1'!A1" display="'710.1'!A1" xr:uid="{A58E16F2-B735-4F96-A9E3-0954B6189B14}"/>
    <hyperlink ref="E41" location="'900.2'!A1" display="'900.2'!A1" xr:uid="{37034427-746D-4DEC-9972-A1BE4914A71B}"/>
    <hyperlink ref="E38" location="'810.1'!A1" display="'810.1'!A1" xr:uid="{14E1CB51-88F2-4D1D-A2A1-04EF68EAC3DF}"/>
    <hyperlink ref="E9" location="'201.7'!A1" display="'201.7'!A1" xr:uid="{5EBE78BF-4ED7-43E2-B691-C3D0CFDBF650}"/>
    <hyperlink ref="E10" location="'201.15'!A1" display="'201.15'!A1" xr:uid="{584F6CC3-2A62-41FB-87E2-F0EA622763A6}"/>
    <hyperlink ref="E24" location="'610.5'!A1" display="'610.5'!A1" xr:uid="{5A9853FA-354D-434D-AA19-F0D62AD75284}"/>
    <hyperlink ref="E25" location="'630.3'!A1" display="'630.3'!A1" xr:uid="{4AEDEE9D-CBCA-4272-8E1F-96FD83DED39C}"/>
    <hyperlink ref="E26" location="'630.4'!A1" display="'630.4'!A1" xr:uid="{0926796B-93B0-4393-87F8-C217FB607126}"/>
    <hyperlink ref="E27" location="'630.6'!A1" display="'630.6'!A1" xr:uid="{A48FD4F3-F37F-4162-9EE5-6FA8ABD818C4}"/>
    <hyperlink ref="E28" location="'640.1'!A1" display="'640.1'!A1" xr:uid="{92BF81A3-2AFE-4D2B-B1B1-95E67B21A93E}"/>
    <hyperlink ref="E29" location="'661.1'!A1" display="'661.1'!A1" xr:uid="{653AA5C0-B347-4E89-A486-83FF249E75F7}"/>
    <hyperlink ref="E30" location="'673.P'!A1" display="'673.P'!A1" xr:uid="{6E220B9D-9F87-4757-9F6B-644CC42365E7}"/>
    <hyperlink ref="E31" location="'671.1'!A1" display="'671.1'!A1" xr:uid="{30306C65-8FE8-4327-AA5B-8B9CC85D3307}"/>
  </hyperlinks>
  <printOptions horizontalCentered="1" verticalCentered="1"/>
  <pageMargins left="0.23622047244094491" right="0.23622047244094491" top="0.74803149606299213" bottom="0.74803149606299213" header="0.31496062992125984" footer="0.31496062992125984"/>
  <pageSetup scale="6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226e6-9bb9-43d5-811f-9d59fcb69c3e" xsi:nil="true"/>
    <lcf76f155ced4ddcb4097134ff3c332f xmlns="9a16d440-5c9b-4aa4-b8b6-fcda3ef124b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7606C7C925A0D408DA58A1D066B58F8" ma:contentTypeVersion="12" ma:contentTypeDescription="Crear nuevo documento." ma:contentTypeScope="" ma:versionID="2a7420c501de17f52ed55eba22147bf2">
  <xsd:schema xmlns:xsd="http://www.w3.org/2001/XMLSchema" xmlns:xs="http://www.w3.org/2001/XMLSchema" xmlns:p="http://schemas.microsoft.com/office/2006/metadata/properties" xmlns:ns2="9a16d440-5c9b-4aa4-b8b6-fcda3ef124b4" xmlns:ns3="e5c226e6-9bb9-43d5-811f-9d59fcb69c3e" targetNamespace="http://schemas.microsoft.com/office/2006/metadata/properties" ma:root="true" ma:fieldsID="b637134ca71215076e879cabe26c7dfe" ns2:_="" ns3:_="">
    <xsd:import namespace="9a16d440-5c9b-4aa4-b8b6-fcda3ef124b4"/>
    <xsd:import namespace="e5c226e6-9bb9-43d5-811f-9d59fcb69c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16d440-5c9b-4aa4-b8b6-fcda3ef124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b2b8e-005d-4b82-9e83-1bcf609cd42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226e6-9bb9-43d5-811f-9d59fcb69c3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9e08b23-7a45-4826-850d-992983db2346}" ma:internalName="TaxCatchAll" ma:showField="CatchAllData" ma:web="e5c226e6-9bb9-43d5-811f-9d59fcb69c3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8B1FE8-8724-4A4E-87C4-61F64A786685}">
  <ds:schemaRefs>
    <ds:schemaRef ds:uri="http://schemas.microsoft.com/office/2006/metadata/properties"/>
    <ds:schemaRef ds:uri="http://schemas.microsoft.com/office/infopath/2007/PartnerControls"/>
    <ds:schemaRef ds:uri="e5c226e6-9bb9-43d5-811f-9d59fcb69c3e"/>
    <ds:schemaRef ds:uri="9a16d440-5c9b-4aa4-b8b6-fcda3ef124b4"/>
  </ds:schemaRefs>
</ds:datastoreItem>
</file>

<file path=customXml/itemProps2.xml><?xml version="1.0" encoding="utf-8"?>
<ds:datastoreItem xmlns:ds="http://schemas.openxmlformats.org/officeDocument/2006/customXml" ds:itemID="{74630D01-9210-4D9D-A7C3-2455E7397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16d440-5c9b-4aa4-b8b6-fcda3ef124b4"/>
    <ds:schemaRef ds:uri="e5c226e6-9bb9-43d5-811f-9d59fcb69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90F896-F550-4455-8C27-FE2058948C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Anexo30Formato Oferta economica</vt:lpstr>
      <vt:lpstr>Anexo 30A-Formulario Oferta G1</vt:lpstr>
      <vt:lpstr>'Anexo 30A-Formulario Oferta G1'!A</vt:lpstr>
      <vt:lpstr>'Anexo 30A-Formulario Oferta G1'!Área_de_impresión</vt:lpstr>
      <vt:lpstr>'Anexo30Formato Oferta economica'!Área_de_impresión</vt:lpstr>
      <vt:lpstr>'Anexo 30A-Formulario Oferta G1'!CANTERA</vt:lpstr>
      <vt:lpstr>'Anexo 30A-Formulario Oferta G1'!ESCOMBRO</vt:lpstr>
      <vt:lpstr>'Anexo 30A-Formulario Oferta G1'!I</vt:lpstr>
      <vt:lpstr>'Anexo 30A-Formulario Oferta G1'!U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 Alberto Higuera Moreno</dc:creator>
  <cp:keywords/>
  <dc:description/>
  <cp:lastModifiedBy>Lida Ofelia Torres Duque</cp:lastModifiedBy>
  <cp:revision/>
  <dcterms:created xsi:type="dcterms:W3CDTF">2023-10-18T14:55:01Z</dcterms:created>
  <dcterms:modified xsi:type="dcterms:W3CDTF">2024-01-19T18:00:25Z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0x01010017606C7C925A0D408DA58A1D066B58F8</vt:lpwstr>
  </property>
  <property fmtid="{D5CDD505-2E9C-101B-9397-08002B2CF9AE}" pid="3" name="MediaServiceImageTags">
    <vt:lpwstr/>
  </property>
</Properties>
</file>