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U:\ESTRUCTURA\"/>
    </mc:Choice>
  </mc:AlternateContent>
  <xr:revisionPtr revIDLastSave="0" documentId="8_{29BB0D5A-AAC5-4F3A-BC74-9CBBDE69B832}" xr6:coauthVersionLast="47" xr6:coauthVersionMax="47" xr10:uidLastSave="{00000000-0000-0000-0000-000000000000}"/>
  <bookViews>
    <workbookView xWindow="-110" yWindow="-110" windowWidth="19420" windowHeight="10420" tabRatio="501" activeTab="1" xr2:uid="{00000000-000D-0000-FFFF-FFFF00000000}"/>
  </bookViews>
  <sheets>
    <sheet name="Listado Cargos Principales" sheetId="6" r:id="rId1"/>
    <sheet name="Hoja1" sheetId="7" r:id="rId2"/>
  </sheets>
  <definedNames>
    <definedName name="_xlnm._FilterDatabase" localSheetId="1" hidden="1">Hoja1!$A$1:$I$263</definedName>
    <definedName name="_xlnm._FilterDatabase" localSheetId="0" hidden="1">'Listado Cargos Principales'!$A$1:$Q$243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" i="7" l="1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L244" i="6"/>
  <c r="M244" i="6"/>
  <c r="N244" i="6" l="1"/>
  <c r="M242" i="6"/>
  <c r="M243" i="6"/>
  <c r="L242" i="6"/>
  <c r="L243" i="6"/>
  <c r="N243" i="6" l="1"/>
  <c r="M233" i="6" l="1"/>
  <c r="M234" i="6"/>
  <c r="M235" i="6"/>
  <c r="M236" i="6"/>
  <c r="M237" i="6"/>
  <c r="M238" i="6"/>
  <c r="M239" i="6"/>
  <c r="M240" i="6"/>
  <c r="M241" i="6"/>
  <c r="L233" i="6"/>
  <c r="L234" i="6"/>
  <c r="L235" i="6"/>
  <c r="L236" i="6"/>
  <c r="L237" i="6"/>
  <c r="L238" i="6"/>
  <c r="L239" i="6"/>
  <c r="L240" i="6"/>
  <c r="L241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M69" i="6"/>
  <c r="M70" i="6"/>
  <c r="M71" i="6"/>
  <c r="L69" i="6"/>
  <c r="L70" i="6"/>
  <c r="L71" i="6"/>
  <c r="M68" i="6"/>
  <c r="L68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M22" i="6"/>
  <c r="M23" i="6"/>
  <c r="L22" i="6"/>
  <c r="L23" i="6"/>
  <c r="M21" i="6"/>
  <c r="L21" i="6"/>
  <c r="M20" i="6"/>
  <c r="M15" i="6"/>
  <c r="M16" i="6"/>
  <c r="M17" i="6"/>
  <c r="M18" i="6"/>
  <c r="M19" i="6"/>
  <c r="L15" i="6"/>
  <c r="L16" i="6"/>
  <c r="L17" i="6"/>
  <c r="L18" i="6"/>
  <c r="L19" i="6"/>
  <c r="L20" i="6"/>
  <c r="M11" i="6"/>
  <c r="M12" i="6"/>
  <c r="M13" i="6"/>
  <c r="M14" i="6"/>
  <c r="L11" i="6"/>
  <c r="L12" i="6"/>
  <c r="L13" i="6"/>
  <c r="L14" i="6"/>
  <c r="M8" i="6"/>
  <c r="M9" i="6"/>
  <c r="M10" i="6"/>
  <c r="L8" i="6"/>
  <c r="L9" i="6"/>
  <c r="L10" i="6"/>
  <c r="M5" i="6"/>
  <c r="M6" i="6"/>
  <c r="M7" i="6"/>
  <c r="L5" i="6"/>
  <c r="L6" i="6"/>
  <c r="L7" i="6"/>
  <c r="M4" i="6"/>
  <c r="L4" i="6"/>
  <c r="M3" i="6"/>
  <c r="L3" i="6"/>
  <c r="M2" i="6"/>
  <c r="L2" i="6"/>
  <c r="N187" i="6" l="1"/>
  <c r="N225" i="6"/>
  <c r="N217" i="6"/>
  <c r="N206" i="6"/>
  <c r="N194" i="6"/>
  <c r="N183" i="6"/>
  <c r="N175" i="6"/>
  <c r="N163" i="6"/>
  <c r="N159" i="6"/>
  <c r="N3" i="6"/>
  <c r="N219" i="6"/>
  <c r="N212" i="6"/>
  <c r="N189" i="6"/>
  <c r="N181" i="6"/>
  <c r="N161" i="6"/>
  <c r="N242" i="6"/>
  <c r="N238" i="6"/>
  <c r="N234" i="6"/>
  <c r="N241" i="6"/>
  <c r="N237" i="6"/>
  <c r="N233" i="6"/>
  <c r="N53" i="6"/>
  <c r="N123" i="6"/>
  <c r="N90" i="6"/>
  <c r="N155" i="6"/>
  <c r="N131" i="6"/>
  <c r="N99" i="6"/>
  <c r="N91" i="6"/>
  <c r="N78" i="6"/>
  <c r="N166" i="6"/>
  <c r="N162" i="6"/>
  <c r="N13" i="6"/>
  <c r="N204" i="6"/>
  <c r="N196" i="6"/>
  <c r="N173" i="6"/>
  <c r="N165" i="6"/>
  <c r="N12" i="6"/>
  <c r="N230" i="6"/>
  <c r="N226" i="6"/>
  <c r="N215" i="6"/>
  <c r="N177" i="6"/>
  <c r="N169" i="6"/>
  <c r="N149" i="6"/>
  <c r="N85" i="6"/>
  <c r="N229" i="6"/>
  <c r="N222" i="6"/>
  <c r="N218" i="6"/>
  <c r="N214" i="6"/>
  <c r="N211" i="6"/>
  <c r="N207" i="6"/>
  <c r="N203" i="6"/>
  <c r="N199" i="6"/>
  <c r="N195" i="6"/>
  <c r="N192" i="6"/>
  <c r="N188" i="6"/>
  <c r="N184" i="6"/>
  <c r="N180" i="6"/>
  <c r="N176" i="6"/>
  <c r="N172" i="6"/>
  <c r="N168" i="6"/>
  <c r="N223" i="6"/>
  <c r="N208" i="6"/>
  <c r="N200" i="6"/>
  <c r="N185" i="6"/>
  <c r="N151" i="6"/>
  <c r="N147" i="6"/>
  <c r="N143" i="6"/>
  <c r="N139" i="6"/>
  <c r="N135" i="6"/>
  <c r="N127" i="6"/>
  <c r="N119" i="6"/>
  <c r="N115" i="6"/>
  <c r="N111" i="6"/>
  <c r="N107" i="6"/>
  <c r="N103" i="6"/>
  <c r="N95" i="6"/>
  <c r="N87" i="6"/>
  <c r="N83" i="6"/>
  <c r="N74" i="6"/>
  <c r="N232" i="6"/>
  <c r="N228" i="6"/>
  <c r="N221" i="6"/>
  <c r="N210" i="6"/>
  <c r="N202" i="6"/>
  <c r="N198" i="6"/>
  <c r="N191" i="6"/>
  <c r="N179" i="6"/>
  <c r="N160" i="6"/>
  <c r="N5" i="6"/>
  <c r="N19" i="6"/>
  <c r="N23" i="6"/>
  <c r="N170" i="6"/>
  <c r="N43" i="6"/>
  <c r="N133" i="6"/>
  <c r="N117" i="6"/>
  <c r="N101" i="6"/>
  <c r="N72" i="6"/>
  <c r="N142" i="6"/>
  <c r="N126" i="6"/>
  <c r="N106" i="6"/>
  <c r="N77" i="6"/>
  <c r="N154" i="6"/>
  <c r="N150" i="6"/>
  <c r="N146" i="6"/>
  <c r="N138" i="6"/>
  <c r="N134" i="6"/>
  <c r="N130" i="6"/>
  <c r="N122" i="6"/>
  <c r="N118" i="6"/>
  <c r="N114" i="6"/>
  <c r="N110" i="6"/>
  <c r="N102" i="6"/>
  <c r="N98" i="6"/>
  <c r="N94" i="6"/>
  <c r="N86" i="6"/>
  <c r="N82" i="6"/>
  <c r="N73" i="6"/>
  <c r="N6" i="6"/>
  <c r="N16" i="6"/>
  <c r="N17" i="6"/>
  <c r="N58" i="6"/>
  <c r="N70" i="6"/>
  <c r="N157" i="6"/>
  <c r="N153" i="6"/>
  <c r="N145" i="6"/>
  <c r="N240" i="6"/>
  <c r="N236" i="6"/>
  <c r="N239" i="6"/>
  <c r="N235" i="6"/>
  <c r="N44" i="6"/>
  <c r="N141" i="6"/>
  <c r="N137" i="6"/>
  <c r="N129" i="6"/>
  <c r="N125" i="6"/>
  <c r="N121" i="6"/>
  <c r="N113" i="6"/>
  <c r="N109" i="6"/>
  <c r="N93" i="6"/>
  <c r="N80" i="6"/>
  <c r="N69" i="6"/>
  <c r="N60" i="6"/>
  <c r="N56" i="6"/>
  <c r="N48" i="6"/>
  <c r="N37" i="6"/>
  <c r="N33" i="6"/>
  <c r="N10" i="6"/>
  <c r="N64" i="6"/>
  <c r="N52" i="6"/>
  <c r="N40" i="6"/>
  <c r="N29" i="6"/>
  <c r="N25" i="6"/>
  <c r="N105" i="6"/>
  <c r="N97" i="6"/>
  <c r="N89" i="6"/>
  <c r="N81" i="6"/>
  <c r="N76" i="6"/>
  <c r="N220" i="6"/>
  <c r="N205" i="6"/>
  <c r="N190" i="6"/>
  <c r="N174" i="6"/>
  <c r="N14" i="6"/>
  <c r="N148" i="6"/>
  <c r="N132" i="6"/>
  <c r="N116" i="6"/>
  <c r="N100" i="6"/>
  <c r="N84" i="6"/>
  <c r="N67" i="6"/>
  <c r="N158" i="6"/>
  <c r="N15" i="6"/>
  <c r="N9" i="6"/>
  <c r="N8" i="6"/>
  <c r="N20" i="6"/>
  <c r="N63" i="6"/>
  <c r="N59" i="6"/>
  <c r="N55" i="6"/>
  <c r="N51" i="6"/>
  <c r="N47" i="6"/>
  <c r="N36" i="6"/>
  <c r="N32" i="6"/>
  <c r="N28" i="6"/>
  <c r="N24" i="6"/>
  <c r="N65" i="6"/>
  <c r="N61" i="6"/>
  <c r="N57" i="6"/>
  <c r="N49" i="6"/>
  <c r="N45" i="6"/>
  <c r="N41" i="6"/>
  <c r="N38" i="6"/>
  <c r="N34" i="6"/>
  <c r="N30" i="6"/>
  <c r="N26" i="6"/>
  <c r="N71" i="6"/>
  <c r="N231" i="6"/>
  <c r="N227" i="6"/>
  <c r="N224" i="6"/>
  <c r="N216" i="6"/>
  <c r="N213" i="6"/>
  <c r="N209" i="6"/>
  <c r="N201" i="6"/>
  <c r="N197" i="6"/>
  <c r="N193" i="6"/>
  <c r="N186" i="6"/>
  <c r="N182" i="6"/>
  <c r="N178" i="6"/>
  <c r="N171" i="6"/>
  <c r="N167" i="6"/>
  <c r="N164" i="6"/>
  <c r="N11" i="6"/>
  <c r="N7" i="6"/>
  <c r="N156" i="6"/>
  <c r="N152" i="6"/>
  <c r="N144" i="6"/>
  <c r="N140" i="6"/>
  <c r="N136" i="6"/>
  <c r="N128" i="6"/>
  <c r="N124" i="6"/>
  <c r="N120" i="6"/>
  <c r="N112" i="6"/>
  <c r="N108" i="6"/>
  <c r="N104" i="6"/>
  <c r="N96" i="6"/>
  <c r="N92" i="6"/>
  <c r="N88" i="6"/>
  <c r="N79" i="6"/>
  <c r="N75" i="6"/>
  <c r="N22" i="6"/>
  <c r="N42" i="6"/>
  <c r="N27" i="6"/>
  <c r="N68" i="6"/>
  <c r="N66" i="6"/>
  <c r="N62" i="6"/>
  <c r="N54" i="6"/>
  <c r="N50" i="6"/>
  <c r="N46" i="6"/>
  <c r="N39" i="6"/>
  <c r="N35" i="6"/>
  <c r="N31" i="6"/>
  <c r="N21" i="6"/>
  <c r="N18" i="6"/>
  <c r="N4" i="6"/>
  <c r="N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Barrero Juli</author>
  </authors>
  <commentList>
    <comment ref="B17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Resulucion 045 del 29/08/2016.  Se traslada el cargo T1 de Manizales a la  Gerencia d Negocios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Ejecutivo 1-101</t>
        </r>
        <r>
          <rPr>
            <sz val="9"/>
            <color indexed="81"/>
            <rFont val="Tahoma"/>
            <family val="2"/>
          </rPr>
          <t xml:space="preserve">
MF-1010405-101</t>
        </r>
      </text>
    </comment>
  </commentList>
</comments>
</file>

<file path=xl/sharedStrings.xml><?xml version="1.0" encoding="utf-8"?>
<sst xmlns="http://schemas.openxmlformats.org/spreadsheetml/2006/main" count="4386" uniqueCount="1421">
  <si>
    <t>Departamento</t>
  </si>
  <si>
    <t>Municipio</t>
  </si>
  <si>
    <t>Dirección</t>
  </si>
  <si>
    <t>BOGOTÁ</t>
  </si>
  <si>
    <t>JULI PAULINE BARRERO FONSECA</t>
  </si>
  <si>
    <t>DIRECTOR SISTEMAS DE GESTION</t>
  </si>
  <si>
    <t xml:space="preserve">ELSA FERRO CHACON </t>
  </si>
  <si>
    <t xml:space="preserve">DIRECTOR DE PROYECTOS ESPECIALES </t>
  </si>
  <si>
    <t>DAVID ALEJANDRO JAIMES BUILES</t>
  </si>
  <si>
    <t>AUDITOR CORPORATIVO</t>
  </si>
  <si>
    <t>GERENTE OPERACIONES</t>
  </si>
  <si>
    <t>ANDRES PABON SANABRIA</t>
  </si>
  <si>
    <t>SANDRA PATRICIA SOTELO AMAYA</t>
  </si>
  <si>
    <t>DIRECTOR DE NEGOCIOS ESPECIALES Y OFICINAS REGIONALES</t>
  </si>
  <si>
    <t>GERENTE LIQUIDACIONES Y REMANENTES</t>
  </si>
  <si>
    <t>DIRECTOR LIQUIDACIONES</t>
  </si>
  <si>
    <t>FRANCISCO ANDRES SANABRIA VALDES</t>
  </si>
  <si>
    <t>ANDRES FELIPE GUZMAN CRUZ</t>
  </si>
  <si>
    <t>GERENTE NEGOCIOS</t>
  </si>
  <si>
    <t>NELSON ENRIQUE FORERO HURTADO</t>
  </si>
  <si>
    <t>DIRECTOR OPERATIVO FONDOS DE INVERSION COLECTIVA</t>
  </si>
  <si>
    <t xml:space="preserve">CESAR AUGUSTO TORRES SUESCUN </t>
  </si>
  <si>
    <t>WALTER RICARDO MERCHAN BAUTISTA</t>
  </si>
  <si>
    <t>VICEPRESIDENTE FINANCIERO</t>
  </si>
  <si>
    <t>CARLOS ALBERTO CRISTANCHO FREILE</t>
  </si>
  <si>
    <t>GERENTE FONDOS DE INVERSIÓN COLECTIVA</t>
  </si>
  <si>
    <t>EFRAIN ALEXANDER TARQUINO MURGUEITIO</t>
  </si>
  <si>
    <t>GERENTE MERCADOS</t>
  </si>
  <si>
    <t>JUAN CARLOS PRIETO SIERRA</t>
  </si>
  <si>
    <t>GERMAN DELGADO RIVERA</t>
  </si>
  <si>
    <t>SANDRA MILENA BLANCO ALFONSO</t>
  </si>
  <si>
    <t>VICEPRESIDENTE FONDO DE PRESTACIONES</t>
  </si>
  <si>
    <t>GERENTE SERVICIOS DE SALUD</t>
  </si>
  <si>
    <t>VICEPRESIDENTE JURIDICO</t>
  </si>
  <si>
    <t>DIRECTOR UNIDAD DE CONTROL INTERNO DISCIPLINARIOS</t>
  </si>
  <si>
    <t>GERENTE JURIDICO</t>
  </si>
  <si>
    <t>JEFE CONTRATOS DE NEGOCIOS ESPECIALES</t>
  </si>
  <si>
    <t>JACKSON SADITH MARTINEZ LOZANO</t>
  </si>
  <si>
    <t>JOHANNA GRANADOS CASTRO</t>
  </si>
  <si>
    <t>BARRANQUILLA</t>
  </si>
  <si>
    <t>CARTAGENA</t>
  </si>
  <si>
    <t>MEDELLIN</t>
  </si>
  <si>
    <t>BOLIVAR</t>
  </si>
  <si>
    <t>ANTIOQUIA</t>
  </si>
  <si>
    <t>VALLE DEL CAUCA</t>
  </si>
  <si>
    <t>CALLE 72 # 10 - 03 PISO 5</t>
  </si>
  <si>
    <t xml:space="preserve">CALLE 72 # 10 - 03 PISO 4 </t>
  </si>
  <si>
    <t>C.C. AV CHILE PISO 6 TR C</t>
  </si>
  <si>
    <t>CALLE 72 # 10 - 03 PISO 8</t>
  </si>
  <si>
    <t>CALLE 72 # 10 - 03 PISO 9</t>
  </si>
  <si>
    <t>CRA 51b # 76-136 OFIC 101</t>
  </si>
  <si>
    <t>GECCEMANY CALLE LARGA # 9A-45 CALLEJON SAN ANTONIO ESQUINA</t>
  </si>
  <si>
    <t>Correo electronico</t>
  </si>
  <si>
    <t>Escala Salarial</t>
  </si>
  <si>
    <t>PROFESIONAL SERVIDORES</t>
  </si>
  <si>
    <t>TECNICO SERVICIOS</t>
  </si>
  <si>
    <t>TECNICO SOPORTE</t>
  </si>
  <si>
    <t>TECNICO BASES DE DATOS</t>
  </si>
  <si>
    <t xml:space="preserve">GERENTE  RIESGOS
</t>
  </si>
  <si>
    <t>PROFESIONAL SARM Y SARL</t>
  </si>
  <si>
    <t>PROFESIONAL  SARO</t>
  </si>
  <si>
    <t>GERENTE CONTABILIDAD</t>
  </si>
  <si>
    <t>ASISTENTE CONTABILIDAD</t>
  </si>
  <si>
    <t>JEFE OFICINA DE EMPRESA, PASIVOS PENSIONALES Y FONDOS DE INVERSION</t>
  </si>
  <si>
    <t xml:space="preserve">PROFESIONAL CONTABLE, EMPRESA, PASIVOS PENSIONALES Y FONDOS DE INVERSION </t>
  </si>
  <si>
    <t>PROFESIONAL PASIVOS PENSIONALES</t>
  </si>
  <si>
    <t>TECNICO  CONTABILIDAD PASIVOS PENSIONALES</t>
  </si>
  <si>
    <t xml:space="preserve">PROFESIONAL CONTABLE EMPRESA </t>
  </si>
  <si>
    <t>TECNICO CONTABLE EMPRESA</t>
  </si>
  <si>
    <t>TECNICO CONTABLE IMPUESTOS</t>
  </si>
  <si>
    <t>PROFESIONAL FIDEICOMISOS Y REMANENTES</t>
  </si>
  <si>
    <t>TECNICO CONTABLE FIDEICOMISOS</t>
  </si>
  <si>
    <t>JEFE PAGOS</t>
  </si>
  <si>
    <t>TECNICO PAGOS</t>
  </si>
  <si>
    <t>JEFE INGRESOS Y ADMINISTRACION BANCARIA</t>
  </si>
  <si>
    <t>TECNICO COMISIONES</t>
  </si>
  <si>
    <t>TECNICO SOPORTE BANCARIO</t>
  </si>
  <si>
    <t>JEFE BANCA ELECTRONICA</t>
  </si>
  <si>
    <t>PROFESIONAL BANCA ELECTRONICA</t>
  </si>
  <si>
    <t>ASISTENTE PLANEACION</t>
  </si>
  <si>
    <t>PROFESIONAL PLANEACION ESTRATEGICA</t>
  </si>
  <si>
    <t>PROFESIONAL DESARROLLO  DEL TALENTO  HUMANO</t>
  </si>
  <si>
    <t xml:space="preserve">ASISTENTE  GERENCIA  ADMINSITRATIVA </t>
  </si>
  <si>
    <t>ASISTENTE COMERCIAL Y DE MERCADEO</t>
  </si>
  <si>
    <t>TECNICO INGRESOS Y PAGOS</t>
  </si>
  <si>
    <t>TECNICO CONFIRMACION DE OPERACIONES</t>
  </si>
  <si>
    <t>TECNICO ENLACE CONTABLE</t>
  </si>
  <si>
    <t>ASISTENTE FINANCIERO</t>
  </si>
  <si>
    <t>TRADER  RECURSOS PROPIOS</t>
  </si>
  <si>
    <t>TRADER FONDOS DE INVERSIÓN COLECTIVA</t>
  </si>
  <si>
    <t>PROFESIONAL ANALISTA FINANCIERO</t>
  </si>
  <si>
    <t>TRADER MERCADOS</t>
  </si>
  <si>
    <t>TECNICO ADMINISTRADOR DE LIQUIDEZ</t>
  </si>
  <si>
    <t>GESTOR PORTAFOLIOS</t>
  </si>
  <si>
    <t>TECNICO ANALISIS PORTAFOLIOS</t>
  </si>
  <si>
    <t>TECNICO ANALISIS ECONOMICO Y DE MERCADO</t>
  </si>
  <si>
    <t>PROFESIONAL APOYO</t>
  </si>
  <si>
    <t>COORDINADOR DE CARTERAS E INGRESOS</t>
  </si>
  <si>
    <t>PROFESIONAL MEDICINA LABORAL</t>
  </si>
  <si>
    <t>PROFESIONAL FINANCIERO</t>
  </si>
  <si>
    <t>COORDINADOR ADMINISTRATIVO Y FINANCIERO</t>
  </si>
  <si>
    <t>ASISTENTE ADMINISTRACION FIDUCIARIA</t>
  </si>
  <si>
    <t>COORDINADOR NEGOCIOS ESPECIALES Y OFICINAS REGIONALES</t>
  </si>
  <si>
    <t>COORDINADOR NEGOCIOS</t>
  </si>
  <si>
    <t>TECNICO NEGOCIOS</t>
  </si>
  <si>
    <t>AUXILIAR NEGOCIOS</t>
  </si>
  <si>
    <t>PROFESIONAL NEGOCIOS</t>
  </si>
  <si>
    <t>TECNICO DE PAGOS</t>
  </si>
  <si>
    <t>TECNICO 1 - GERENCIA DE NEGOCIOS</t>
  </si>
  <si>
    <t>PROFESIONAL  ADMINISTRATIVA ORB</t>
  </si>
  <si>
    <t>TECNICO PAGOS ORB</t>
  </si>
  <si>
    <t>TECNICO CONTABLE ORB</t>
  </si>
  <si>
    <t>ASISTENTE ORB</t>
  </si>
  <si>
    <t>AUXILIAR CAJA ORB</t>
  </si>
  <si>
    <t>AUXILIAR  ARCHIVO ORB</t>
  </si>
  <si>
    <t>DIRECTOR CARTAGENA</t>
  </si>
  <si>
    <t>PROFESIONAL CARTAGENA ORC</t>
  </si>
  <si>
    <t>PROFESIONAL  ADMINISTRATIVO ORC</t>
  </si>
  <si>
    <t>TECNICO CARTAGENA ORC</t>
  </si>
  <si>
    <t>PROFESIONAL JURIDICO DE FIDUCIA</t>
  </si>
  <si>
    <t xml:space="preserve">ASISTENTE  GERENTE JURIDICO  </t>
  </si>
  <si>
    <t>TECNICO APOYO JURIDICO</t>
  </si>
  <si>
    <t>PROFESIONAL CONTRATOS</t>
  </si>
  <si>
    <t>TECNICO CONTRATOS</t>
  </si>
  <si>
    <t>PROFESIONAL PROCESOS JUDICIALES</t>
  </si>
  <si>
    <t>ALFONSO ENRIQUE ACUÑA VILLAMIZAR</t>
  </si>
  <si>
    <t>ARMANDO FORERO VARGAS</t>
  </si>
  <si>
    <t>OMAR DE JESUS CABAS CAMACHO</t>
  </si>
  <si>
    <t>SERGIO ANDRES PEREZ MESA</t>
  </si>
  <si>
    <t>MADELIN LORENA CONTRERAS ROA</t>
  </si>
  <si>
    <t>VICTOR ALFONSO PEDREROS CRUZ</t>
  </si>
  <si>
    <t>OMAR  SAIDIZA LINARES</t>
  </si>
  <si>
    <t>YINNA ANDREA CAÑON  VELASQUEZ</t>
  </si>
  <si>
    <t>FABER MAURICIO NARIÑO LEGUIZAMON</t>
  </si>
  <si>
    <t>LUZ STELLA FANDIÑO CABEZAS</t>
  </si>
  <si>
    <t>CLAUDIA PATRICIA CASTAÑEDA LADINO</t>
  </si>
  <si>
    <t xml:space="preserve">LEYDI KATHERINE RODRIGUEZ MONTIEL </t>
  </si>
  <si>
    <t>SANDRA SOFIA MARTINEZ PEREZ</t>
  </si>
  <si>
    <t>ROSINA  ISABEL DE LA OSSA PAYARES</t>
  </si>
  <si>
    <t>JOSE CIPRIANO LOPEZ TORRES</t>
  </si>
  <si>
    <t>JHON ADALBERTO JIMENEZ BARRETO</t>
  </si>
  <si>
    <t>LIZETH CRISTINA VALDERRAMA HERNANDEZ</t>
  </si>
  <si>
    <t>GLORIA LUCILA RODRIGUEZ RODRIGUEZ</t>
  </si>
  <si>
    <t>MERY CONSUELO DAZA SALCEDO</t>
  </si>
  <si>
    <t xml:space="preserve">NEYLA CAROLINA RIVEROS ZARATE </t>
  </si>
  <si>
    <t>ROSA LILI AREVALO RIOS</t>
  </si>
  <si>
    <t>EDGAR MANUEL FAJARDO ABELLO</t>
  </si>
  <si>
    <t>CARMEN ELISA BUITRAGO PERILLA</t>
  </si>
  <si>
    <t>GLADYS DELGADILLO GRANDE</t>
  </si>
  <si>
    <t>MICHEL FABRICIO PEÑA ANTONIO</t>
  </si>
  <si>
    <t>ANDRES STTIVEND CAMACHO</t>
  </si>
  <si>
    <t>ANA MARÍA CARANTÓN TORRES</t>
  </si>
  <si>
    <t>RICARDO BUITRAGO PUERTO</t>
  </si>
  <si>
    <t>ISIDRO SEGURA MOLINA</t>
  </si>
  <si>
    <t>MARTHA CLEOTILDE GONZALEZ CASTRO</t>
  </si>
  <si>
    <t xml:space="preserve">CLAUDIA PATRICIA ANGEL RODRIGUEZ </t>
  </si>
  <si>
    <t>MAGALY TORCOROMA PEREZ SANJUAN</t>
  </si>
  <si>
    <t>MILENA ALVAREZ LEON</t>
  </si>
  <si>
    <t>MARÍA PAULA ALARCÓN PADILLA</t>
  </si>
  <si>
    <t>NUBIA ESPERANZA GARCIA OSPINA</t>
  </si>
  <si>
    <t>DORA LUCIA PINTOR CALDERON</t>
  </si>
  <si>
    <t xml:space="preserve">IVAN AGUILAR </t>
  </si>
  <si>
    <t>BERENICE BAQUERO JIMENEZ</t>
  </si>
  <si>
    <t>MARIA XIMENA ZULUAGA ANZOLA</t>
  </si>
  <si>
    <t>LILIANA ZAPATA GONZÁLEZ</t>
  </si>
  <si>
    <t>LUZ EMILCE  SANCHEZ MURCIA</t>
  </si>
  <si>
    <t>CARMEN LUCIA GONZALEZ MARIN</t>
  </si>
  <si>
    <t>DIANA PATRICIA PINILLA PARDO</t>
  </si>
  <si>
    <t>NELINES DE MIER BAQUERO</t>
  </si>
  <si>
    <t>PATRICIA ANGELA VELASQUEZ ESCOBAR</t>
  </si>
  <si>
    <t>ALEXANDER ARCE PEREZ</t>
  </si>
  <si>
    <t>GERMAN ENRIQUE DOMINGUEZ MARTINEZ</t>
  </si>
  <si>
    <t>JOHANNA MARCELA VERGARA FONSECA</t>
  </si>
  <si>
    <t>GLORIA AMPARO GUEVARA CRUZ</t>
  </si>
  <si>
    <t>EDUARDO HERNANDEZ MORALES</t>
  </si>
  <si>
    <t>MANUEL GIOVANNI PEÑA PULIDO</t>
  </si>
  <si>
    <t>JUAN CARLOS TORRES AVILES</t>
  </si>
  <si>
    <t>JUAN PABLO CEPEDA MURCIA</t>
  </si>
  <si>
    <t>HECTOR HERNANDO CASAS ROJAS</t>
  </si>
  <si>
    <t xml:space="preserve">MARIA CATALINA GUZMAN CRUZ </t>
  </si>
  <si>
    <t>MARLEN LILIANA CRUZ REDONDO</t>
  </si>
  <si>
    <t>MARY LUZ BARACALDO MOYANO</t>
  </si>
  <si>
    <t>DAYSY JACKELINE PLAZAS PEÑA</t>
  </si>
  <si>
    <t>AMANDA BEATRIZ CAÑON HERNANDEZ</t>
  </si>
  <si>
    <t>CARLOS ALBERTO SALAZAR PATIÑO</t>
  </si>
  <si>
    <t>GELBER ALEXIS MARTINEZ GONZALEZ</t>
  </si>
  <si>
    <t>MARIA ANGELA BELTRAN ROJAS</t>
  </si>
  <si>
    <t>GLORIA ALICIA MESIAS VELASCO</t>
  </si>
  <si>
    <t>DEISSY LORENA FORERO LAVERDE</t>
  </si>
  <si>
    <t>MARCELA PAOLA GONGORA SOLANO</t>
  </si>
  <si>
    <t>AMPARO ALICIA MARQUEZ  GARZON</t>
  </si>
  <si>
    <t>JANNETH ADRIANA CARDOZO  SALAMANCA</t>
  </si>
  <si>
    <t>MONICA AMALIA LOPEZ CARLOSAMA</t>
  </si>
  <si>
    <t>JOEL ENRIQUE SANCHEZ SANCHEZ</t>
  </si>
  <si>
    <t>MARTHA IBARRA ROJAS</t>
  </si>
  <si>
    <t>LUCY VICTORIA PABON GOMEZ</t>
  </si>
  <si>
    <t>MARIA GIRLEZA GOMEZ LUNA</t>
  </si>
  <si>
    <t>GIOVANNI CALDERON AGUIRRE</t>
  </si>
  <si>
    <t>DORA INES LOPEZ CAMACHO</t>
  </si>
  <si>
    <t>MARTHA CAMELO CALDERON</t>
  </si>
  <si>
    <t>EDWIM ALBERTO RODRIGUEZ BARRERA</t>
  </si>
  <si>
    <t>IRMA YOLANDA CASTAÑEDA PANQUEVA</t>
  </si>
  <si>
    <t>ADRIANA JEANNETH VALENCIA GONZALEZ</t>
  </si>
  <si>
    <t>LICET ALEXANDRA NOVA GOMEZ</t>
  </si>
  <si>
    <t>LILIA PATRICIA RINCON BAUTISTA</t>
  </si>
  <si>
    <t>RUTH MARGARITA REYES MATALLANA</t>
  </si>
  <si>
    <t>ZULLY YANNIVE CALDERON BELTRAN</t>
  </si>
  <si>
    <t>JAIME ORLANDO SIERRA SUAREZ</t>
  </si>
  <si>
    <t>MARTHA CECILIA CASTELLANOS GARCIA</t>
  </si>
  <si>
    <t>WILLIAM ALBERTO RODRIGUEZ CABRERA</t>
  </si>
  <si>
    <t>ANGELA MARIA VARGAS TOVAR</t>
  </si>
  <si>
    <t>SANDRA YUMIRA AZUERO RUBIO</t>
  </si>
  <si>
    <t>DANIEL ANDRES MAHECHA PADILLA</t>
  </si>
  <si>
    <t>NORMA CONSTANZA TRIVIÑO TIBABUSO</t>
  </si>
  <si>
    <t>JAVIER FERNANDO HERNANDEZ RODRIGUEZ</t>
  </si>
  <si>
    <t>SARA CECILIA ROBAYO VARGAS</t>
  </si>
  <si>
    <t xml:space="preserve">ENITH CECILIA TRIANA GARZON </t>
  </si>
  <si>
    <t>MONICA PATRICIA MATEUS MALAVER</t>
  </si>
  <si>
    <t>ELIZABETH ALVAREZ MARTINEZ</t>
  </si>
  <si>
    <t>JUAN  CARLOS  GONZALEZ  IRIARTE</t>
  </si>
  <si>
    <t>FRANKLIN JOSÉ ESCAÑO PÉREZ</t>
  </si>
  <si>
    <t>ISIDRO GOMEZ CASTRO</t>
  </si>
  <si>
    <t>CLAUDIA MILENA QUINTERO HINESTROZA</t>
  </si>
  <si>
    <t>FERNANDO MARTINEZ GARCIA</t>
  </si>
  <si>
    <t>RICARDO RAUL VILLALBA MESTRA</t>
  </si>
  <si>
    <t>LUCILA AGUILAR RUIZ</t>
  </si>
  <si>
    <t>MARLYN PATRICIA CAMARGO DE LA HOZ</t>
  </si>
  <si>
    <t>ELSA LUZ DE LA HOZ CAMACHO</t>
  </si>
  <si>
    <t>JAIRO JOSE BROCHERO DE LA HOZ</t>
  </si>
  <si>
    <t>ERICA SOFIA PIANETA GOMEZ</t>
  </si>
  <si>
    <t>ROBERT RODRIGO ALMANZA BURGOS</t>
  </si>
  <si>
    <t>KATIA MILENA GUARDO SÁNCHEZ</t>
  </si>
  <si>
    <t>JOSE DAVID PARRA MARRUGO</t>
  </si>
  <si>
    <t>ANA MILENA PARRA RODRIGUEZ</t>
  </si>
  <si>
    <t>DEYANIRA PINZON FIGUEROA</t>
  </si>
  <si>
    <t xml:space="preserve">PAOLA ANDREA GARCIA FLORIAN </t>
  </si>
  <si>
    <t>ERIKA JANNETH ROCHA CONTRERAS</t>
  </si>
  <si>
    <t>DIRECTIVO EP</t>
  </si>
  <si>
    <t>TECNICO 6</t>
  </si>
  <si>
    <t>DIRECTIVO 4</t>
  </si>
  <si>
    <t>DIRECTIVO 2</t>
  </si>
  <si>
    <t>PROFESIONAL 9</t>
  </si>
  <si>
    <t>PROFESIONAL 6</t>
  </si>
  <si>
    <t>TECNICO 4</t>
  </si>
  <si>
    <t>DIRECTIVO 6</t>
  </si>
  <si>
    <t>PROFESIONAL 10</t>
  </si>
  <si>
    <t>PROFESIONAL 7</t>
  </si>
  <si>
    <t>PROFESIONAL 4</t>
  </si>
  <si>
    <t>TECNICO 1</t>
  </si>
  <si>
    <t>ASESOR 18</t>
  </si>
  <si>
    <t>PROFESIONAL 8</t>
  </si>
  <si>
    <t>AUXILIAR 5</t>
  </si>
  <si>
    <t>PROFESIONAL 5</t>
  </si>
  <si>
    <t>PROFESIONAL 1</t>
  </si>
  <si>
    <t>EJECUTIVO 3</t>
  </si>
  <si>
    <t>PROFESIONAL 2</t>
  </si>
  <si>
    <t>TECNICO 3</t>
  </si>
  <si>
    <t>EJECUTIVO 2</t>
  </si>
  <si>
    <t>DIRECTIVO 3</t>
  </si>
  <si>
    <t>TECNICO 2</t>
  </si>
  <si>
    <t>DIRECTIVO 8</t>
  </si>
  <si>
    <t>DIRECTIVO 1</t>
  </si>
  <si>
    <t>PROFESIONAL 3</t>
  </si>
  <si>
    <t>DIRECTIVO 5</t>
  </si>
  <si>
    <t>AUXILIAR 4</t>
  </si>
  <si>
    <t>TECNICO 5</t>
  </si>
  <si>
    <t>AUXILIAR 3</t>
  </si>
  <si>
    <t>EJECUTIVO 1</t>
  </si>
  <si>
    <t>aacuna@fiduprevisora.com.co</t>
  </si>
  <si>
    <t>djaimes@fiduprevisora.com.co</t>
  </si>
  <si>
    <t>sperez@fiduprevisora.com.co</t>
  </si>
  <si>
    <t>vpedreros@fiduprevisora.com.co</t>
  </si>
  <si>
    <t>apabon@fiduprevisora.com.co</t>
  </si>
  <si>
    <t>osaidiza@fiduprevisora.com.co</t>
  </si>
  <si>
    <t>ycanon@fiduprevisora.com.co</t>
  </si>
  <si>
    <t>fnarino@fiduprevisora.com.co</t>
  </si>
  <si>
    <t>ssotelo@fiduprevisora.com.co</t>
  </si>
  <si>
    <t>lfandino@fiduprevisora.com.co</t>
  </si>
  <si>
    <t>lkrodriguez@fiduprevisora.com.co</t>
  </si>
  <si>
    <t>ssmartinez@fiduprevisora.com.co</t>
  </si>
  <si>
    <t>rdelaossa@fiduprevisora.com.co</t>
  </si>
  <si>
    <t>jlopez@fiduprevisora.com.co</t>
  </si>
  <si>
    <t>jjimenez@fiduprevisora.com.co</t>
  </si>
  <si>
    <t>mdaza@fiduprevisora.com.co</t>
  </si>
  <si>
    <t>nriveros@fiduprevisora.com.co</t>
  </si>
  <si>
    <t>mfpena@fiduprevisora.com.co</t>
  </si>
  <si>
    <t>acaranton@fiduprevisora.com.co</t>
  </si>
  <si>
    <t>cangel@fiduprevisora.com.co</t>
  </si>
  <si>
    <t>malvarez@fiduprevisora.com.co</t>
  </si>
  <si>
    <t>jbarrero@fiduprevisora.com.co</t>
  </si>
  <si>
    <t>malarcon@fiduprevisora.com.co</t>
  </si>
  <si>
    <t>ngarcia@fiduprevisora.com.co</t>
  </si>
  <si>
    <t>dpintor@fiduprevisora.com.co</t>
  </si>
  <si>
    <t>ctorres@fiduprevisora.com.co</t>
  </si>
  <si>
    <t>mzuluaga@fiduprevisora.com.co</t>
  </si>
  <si>
    <t>lzapata@fiduprevisora.com.co</t>
  </si>
  <si>
    <t>emsanchez@fiduprevisora.com.co</t>
  </si>
  <si>
    <t>clgonzalez@fiduprevisora.com.co</t>
  </si>
  <si>
    <t>ndemier@fiduprevisora.com.co</t>
  </si>
  <si>
    <t>aarce@fiduprevisora.com.co</t>
  </si>
  <si>
    <t>gdominguez@fiduprevisora.com.co</t>
  </si>
  <si>
    <t>wmerchan@fiduprevisora.com.co</t>
  </si>
  <si>
    <t>jvergara@fiduprevisora.com.co</t>
  </si>
  <si>
    <t>ccristancho@fiduprevisora.com.co</t>
  </si>
  <si>
    <t>gguevara@fiduprevisora.com.co</t>
  </si>
  <si>
    <t>ehernandez@fiduprevisora.com.co</t>
  </si>
  <si>
    <t>atarquino@fiduprevisora.com.co</t>
  </si>
  <si>
    <t>jctorres@fiduprevisora.com.co</t>
  </si>
  <si>
    <t>jprieto@fiduprevisora.com.co</t>
  </si>
  <si>
    <t>jcepeda@fiduprevisora.com.co</t>
  </si>
  <si>
    <t>gdelgado@fiduprevisora.com.co</t>
  </si>
  <si>
    <t>mguzman@fiduprevisora.com.co</t>
  </si>
  <si>
    <t>mcruz@fiduprevisora.com.co</t>
  </si>
  <si>
    <t>sblanco@fiduprevisora.com.co</t>
  </si>
  <si>
    <t>dplazas@fiduprevisora.com.co</t>
  </si>
  <si>
    <t>acanon@fiduprevisora.com.co</t>
  </si>
  <si>
    <t>csalazar@fiduprevisora.com.co</t>
  </si>
  <si>
    <t>gmartinez@fiduprevisora.com.co</t>
  </si>
  <si>
    <t>gmesias@fiduprevisora.com.co</t>
  </si>
  <si>
    <t>dforero@fiduprevisora.com.co</t>
  </si>
  <si>
    <t>mgongora@fiduprevisora.com.co</t>
  </si>
  <si>
    <t>jcardozo@fiduprevisora.com.co</t>
  </si>
  <si>
    <t>jsanchez@fiduprevisora.com.co</t>
  </si>
  <si>
    <t>austariz@fiduprevisora.com.co</t>
  </si>
  <si>
    <t>mibarra@fiduprevisora.com.co</t>
  </si>
  <si>
    <t>gcalderon@fiduprevisora.com.co</t>
  </si>
  <si>
    <t>dilopez@fiduprevisora.com.co</t>
  </si>
  <si>
    <t>mcamelo@fiduprevisora.com.co</t>
  </si>
  <si>
    <t>dgomez@fiduprevisora.com.co</t>
  </si>
  <si>
    <t>icastaneda@fiduprevisora.com.co</t>
  </si>
  <si>
    <t>fsanabria@fiduprevisora.com.co</t>
  </si>
  <si>
    <t>aguzman@fiduprevisora.com.co</t>
  </si>
  <si>
    <t>avalencia@fiduprevisora.com.co</t>
  </si>
  <si>
    <t>lnova@fiduprevisora.com.co</t>
  </si>
  <si>
    <t>nforero@fiduprevisora.com.co</t>
  </si>
  <si>
    <t>princon@fiduprevisora.com.co</t>
  </si>
  <si>
    <t>mreyes@fiduprevisora.com.co</t>
  </si>
  <si>
    <t>zcalderon@fiduprevisora.com.co</t>
  </si>
  <si>
    <t>jsierra@fiduprevisora.com.co</t>
  </si>
  <si>
    <t>wrodriguez@fiduprevisora.com.co</t>
  </si>
  <si>
    <t>sazuero@fiduprevisora.com.co</t>
  </si>
  <si>
    <t>dmahecha@fiduprevisora.com.co</t>
  </si>
  <si>
    <t>ntrivino@fiduprevisora.com.co</t>
  </si>
  <si>
    <t>jhernandez@fiduprevisora.com.co</t>
  </si>
  <si>
    <t>srobayo@fiduprevisora.com.co</t>
  </si>
  <si>
    <t>etriana@fiduprevisora.com.co</t>
  </si>
  <si>
    <t>mmateus@fiduprevisora.com.co</t>
  </si>
  <si>
    <t>ealvarez@fiduprevisora.com.co</t>
  </si>
  <si>
    <t>jcgonzalez@fiduprevisora.com.co</t>
  </si>
  <si>
    <t>fescano@fiduprevisora.com.co</t>
  </si>
  <si>
    <t>igomez@fiduprevisora.com.co</t>
  </si>
  <si>
    <t>cmquintero@fiduprevisora.com.co</t>
  </si>
  <si>
    <t>fmartinez@fiduprevisora.com.co</t>
  </si>
  <si>
    <t>mcamargo@fiduprevisora.com.co</t>
  </si>
  <si>
    <t>edelahoz@fiduprevisora.com.co</t>
  </si>
  <si>
    <t>jbrochero@fiduprevisora.com.co</t>
  </si>
  <si>
    <t>epianetta@fiduprevisora.com.co</t>
  </si>
  <si>
    <t>ralmanza@fiduprevisora.com.co</t>
  </si>
  <si>
    <t>kguardo@fiduprevisora.com.co</t>
  </si>
  <si>
    <t>jparra@fiduprevisora.com.co</t>
  </si>
  <si>
    <t>jmartinez@fiduprevisora.com.co</t>
  </si>
  <si>
    <t>aparra@fiduprevisora.com.co</t>
  </si>
  <si>
    <t>jogranados@fiduprevisora.com.co</t>
  </si>
  <si>
    <t>dpinzon@fiduprevisora.com.co</t>
  </si>
  <si>
    <t>pgarcia@fiduprevisora.com.co</t>
  </si>
  <si>
    <t>erocha@fiduprevisora.com.co</t>
  </si>
  <si>
    <t>PRESIDENTE (E)</t>
  </si>
  <si>
    <t>PROFESIONAL DE PROYECTOS E INTEGRACIONES</t>
  </si>
  <si>
    <t>DIRECTOR DE INFRAESTRUCTURA</t>
  </si>
  <si>
    <t>COORDINADOR  SARLAFT Y COMPLIANCE</t>
  </si>
  <si>
    <t>COORDINADOR RIESGO DE INVERSIÓN</t>
  </si>
  <si>
    <t>COORDINADOR AUDITORIA INTERNA</t>
  </si>
  <si>
    <t>SENIOR DE AUDITORIA INTERNA</t>
  </si>
  <si>
    <t>GERENTE TESORERIA</t>
  </si>
  <si>
    <t>TECNICO INGRESOS Y ADMINISTRACION BANCARIA II</t>
  </si>
  <si>
    <t>TECNICO INGRESOS Y ADMINISTRACION BANCARIA I</t>
  </si>
  <si>
    <t>PROFESIONAL DE PAGOS</t>
  </si>
  <si>
    <t>TECNICO CUENTAS BANCARIAS</t>
  </si>
  <si>
    <t>PROFESIONAL CONTABLE DE IMPUESTOS</t>
  </si>
  <si>
    <t>JEFE OFICINA DE FIDEICOMISOS Y REMANENTES</t>
  </si>
  <si>
    <t>PROFESIONAL CONTABLE</t>
  </si>
  <si>
    <t>GERENTE BACK OFFICE</t>
  </si>
  <si>
    <t>COORDINADOR BACK OFFICE</t>
  </si>
  <si>
    <t>PROFESIONAL BACK OFFICE</t>
  </si>
  <si>
    <t>TECNICO BACK OFFICE</t>
  </si>
  <si>
    <t>PROFESIONAL PLANEACIÓN FINANCIERA</t>
  </si>
  <si>
    <t>PROFESIONAL SISTEMA INTEGRADO DE GESTIÓN</t>
  </si>
  <si>
    <t>PROFESIONAL SELECCIÓN DE PLANTA</t>
  </si>
  <si>
    <t>AUXILIAR ARCHIVO TALENTO HUMANO</t>
  </si>
  <si>
    <t>TÉCNICO CENTRO DE RECURSOS DE INFORMACIÓN</t>
  </si>
  <si>
    <t>TECNICO DE MANTENIMIENTO</t>
  </si>
  <si>
    <t>COORDINADOR CRI</t>
  </si>
  <si>
    <t>COORDINADOR DE ADQUISICIONES</t>
  </si>
  <si>
    <t>DIRECTOR CAU BOGOTÁ</t>
  </si>
  <si>
    <t>DIRECTOR CAU RIOHACHA</t>
  </si>
  <si>
    <t>DIRECTOR CAU BUCARAMANGA</t>
  </si>
  <si>
    <t>DIRECTOR CAU MONTERIA</t>
  </si>
  <si>
    <t>DIRECTOR CAU IBAGUE</t>
  </si>
  <si>
    <t>GERENTE DE ESTRUCTURACION</t>
  </si>
  <si>
    <t>DIRECTOR DE ESTRUCTURACION</t>
  </si>
  <si>
    <t>COORDINADOR SERVICIO AL CLIENTE</t>
  </si>
  <si>
    <t xml:space="preserve">PROFESIONAL  DE DESARROLLO DE PRODUCTO </t>
  </si>
  <si>
    <t>DIRECTIVO COMERCIAL FIC</t>
  </si>
  <si>
    <t>COORDINADOR COMERCIAL DE NEGOCIOS FIDUCIARIOS</t>
  </si>
  <si>
    <t>EJECUTIVO COMERCIAL FIC</t>
  </si>
  <si>
    <t>EJECUTIVO COMERCIAL FIC (Medellin )</t>
  </si>
  <si>
    <t>COORDINADOR OPERACIONES FIC</t>
  </si>
  <si>
    <t>TÉCNICO APOYO COMERCIAL</t>
  </si>
  <si>
    <t>GERENTE DE PORTAFOLIOS</t>
  </si>
  <si>
    <t>DIRECTOR DE INVESTIGACIONES ECONÓMICAS</t>
  </si>
  <si>
    <t>AUXILIAR ATENCION AL USUARIO CAU</t>
  </si>
  <si>
    <t>DIRECTOR DE AFILIACIONES Y RECAUDOS</t>
  </si>
  <si>
    <t>PROFESIONAL AFILIACIONES</t>
  </si>
  <si>
    <t xml:space="preserve">PROFESIONAL AFILIACIONES </t>
  </si>
  <si>
    <t>COORDINADOR PAGOS</t>
  </si>
  <si>
    <t>PROFESIONAL PAGOS</t>
  </si>
  <si>
    <t>PROFESIONAL CARTERAS</t>
  </si>
  <si>
    <t>TÉCNICO PAGOS</t>
  </si>
  <si>
    <t>DIRECTOR PRESTACIONES ECONÓMICAS</t>
  </si>
  <si>
    <t>TÉCNICO INTERESES A LAS CESANTÍAS</t>
  </si>
  <si>
    <t>TÉCNICO REEMBOLSO INCAPACIDADES</t>
  </si>
  <si>
    <t>AUXILIAR DE RADICACIÓN</t>
  </si>
  <si>
    <t>COORDINADOR DE NÓMINA</t>
  </si>
  <si>
    <t>TÉCNICO LIQUIDACIÓN DE NÓMINA</t>
  </si>
  <si>
    <t>COORDINADOR PRESTACIONES ECONOMICAS</t>
  </si>
  <si>
    <t>PROFESIONAL SUSTANCIADOR</t>
  </si>
  <si>
    <t>DIRECTOR ADMINISTRATIVO Y FINANCIERO</t>
  </si>
  <si>
    <t>COORDINADOR PLAN Y PRESUPUESTO</t>
  </si>
  <si>
    <t>PROFESIONAL GESTOR DE NEGOCIOS</t>
  </si>
  <si>
    <t>PROFESIONAL MEJORAMIENTO</t>
  </si>
  <si>
    <t>COORDINADOR CONTABLE</t>
  </si>
  <si>
    <t>PROFESIONAL SOFTWARE</t>
  </si>
  <si>
    <t>DIRECTOR DE PROCESOS ASISTENCIAL</t>
  </si>
  <si>
    <t>EPIDEMIOLOGO Y PYP</t>
  </si>
  <si>
    <t>ANALISTA DE BASE DE DATOS</t>
  </si>
  <si>
    <t>TECNICO</t>
  </si>
  <si>
    <t>COORDINADOR NEGOCIOS Y REMANENTES</t>
  </si>
  <si>
    <t>TECNICO NEGOCIOS Y REMANENTES</t>
  </si>
  <si>
    <t xml:space="preserve">PROFESIONAL NEGOCIOS ESPECIALES </t>
  </si>
  <si>
    <t>TECNICO GERENCIA DE NEGOCIOS</t>
  </si>
  <si>
    <t>DIRECTOR DE NEGOCIOS FIDUCIARIOS</t>
  </si>
  <si>
    <t>PROFESIONAL  PAGOS</t>
  </si>
  <si>
    <t>DIRECTOR DE NEGOCIOS</t>
  </si>
  <si>
    <t>PROFESIONAL DE NEGOCIOS MEDELLIN</t>
  </si>
  <si>
    <t>PROFESIONAL PAGOS ORB</t>
  </si>
  <si>
    <t>TECNICO  BARRANQUILLA</t>
  </si>
  <si>
    <t>PROFESIONAL PAGOS CARTAGENA</t>
  </si>
  <si>
    <t xml:space="preserve">TECNICO CONTABLE CARTAGENA </t>
  </si>
  <si>
    <t>GERENTE JURIDICO DE NEGOCIOS ESPECIALES</t>
  </si>
  <si>
    <t>DIRECTOR GESTIÓN JUDICIAL FOMAG</t>
  </si>
  <si>
    <t>PROFESIONAL TUTELAS</t>
  </si>
  <si>
    <t>DIRECTOR CONTRATOS</t>
  </si>
  <si>
    <t>DIRECTOR PROCESOS JUDICIALES Y ADMINISTRATIVOS</t>
  </si>
  <si>
    <t>Ext. 1105</t>
  </si>
  <si>
    <t>Ext. 2712 - 2217</t>
  </si>
  <si>
    <t>Ext. 1917</t>
  </si>
  <si>
    <t>Ext. 1911</t>
  </si>
  <si>
    <t>Ext. 1915</t>
  </si>
  <si>
    <t>Ext. 1924</t>
  </si>
  <si>
    <t>Ext. 1417</t>
  </si>
  <si>
    <t>Ext. 1909</t>
  </si>
  <si>
    <t>Ext. 1912</t>
  </si>
  <si>
    <t>Ext. 4186</t>
  </si>
  <si>
    <t>Ext. 4213</t>
  </si>
  <si>
    <t>Ext. 4205</t>
  </si>
  <si>
    <t>Ext. 4194</t>
  </si>
  <si>
    <t>Ext. 4204</t>
  </si>
  <si>
    <t>Ext. 1800</t>
  </si>
  <si>
    <t>Ext. 1804</t>
  </si>
  <si>
    <t>Ext. 1803</t>
  </si>
  <si>
    <t>Ext. 1806</t>
  </si>
  <si>
    <t>Ext. 1674</t>
  </si>
  <si>
    <t>Ext. 1660</t>
  </si>
  <si>
    <t>Ext. 1675</t>
  </si>
  <si>
    <t>Ext. 1554</t>
  </si>
  <si>
    <t>Ext. 1669</t>
  </si>
  <si>
    <t>Ext. 1672</t>
  </si>
  <si>
    <t>Ext. 1621</t>
  </si>
  <si>
    <t>Ext. 1671</t>
  </si>
  <si>
    <t>Ext. 1666</t>
  </si>
  <si>
    <t>Ext. 1626</t>
  </si>
  <si>
    <t>Ext. 1685</t>
  </si>
  <si>
    <t>Ext. 1652</t>
  </si>
  <si>
    <t>Ext. 1667</t>
  </si>
  <si>
    <t>Ext. 1661</t>
  </si>
  <si>
    <t>Ext. 1665</t>
  </si>
  <si>
    <t>Ext. 1630</t>
  </si>
  <si>
    <t>Ext. 1635</t>
  </si>
  <si>
    <t>Ext. 1641</t>
  </si>
  <si>
    <t>Ext. 1631</t>
  </si>
  <si>
    <t>Ext. 1648</t>
  </si>
  <si>
    <t>Ext. 1682</t>
  </si>
  <si>
    <t>Ext. 1634</t>
  </si>
  <si>
    <t>Ext. 1650</t>
  </si>
  <si>
    <t>Ext. 1681</t>
  </si>
  <si>
    <t>Ext. 1645</t>
  </si>
  <si>
    <t>Ext. 1646</t>
  </si>
  <si>
    <t>Ext. 1558</t>
  </si>
  <si>
    <t>Ext. 1805</t>
  </si>
  <si>
    <t>Ext. 1642</t>
  </si>
  <si>
    <t>Ext. 4208</t>
  </si>
  <si>
    <t>Ext. 4185</t>
  </si>
  <si>
    <t>Ext. 4210</t>
  </si>
  <si>
    <t>Ext. 4195</t>
  </si>
  <si>
    <t>Ext. 1115</t>
  </si>
  <si>
    <t>Ext. 3145</t>
  </si>
  <si>
    <t>Ext. 1114</t>
  </si>
  <si>
    <t>Ext. 1550</t>
  </si>
  <si>
    <t>Ext. 1910</t>
  </si>
  <si>
    <t>Ext. 1250</t>
  </si>
  <si>
    <t>Ext. 1908</t>
  </si>
  <si>
    <t>Ext. 2715</t>
  </si>
  <si>
    <t>Ext. 2037</t>
  </si>
  <si>
    <t>Ext. 2527</t>
  </si>
  <si>
    <t>Ext. 2718</t>
  </si>
  <si>
    <t>Ext. 2705</t>
  </si>
  <si>
    <t>Ext. 2736</t>
  </si>
  <si>
    <t>Ext. 1217</t>
  </si>
  <si>
    <t>Ext. 2599</t>
  </si>
  <si>
    <t>Ext. 1305</t>
  </si>
  <si>
    <t>Ext. 1986</t>
  </si>
  <si>
    <t>Ext. 6700</t>
  </si>
  <si>
    <t>Ext. 6901</t>
  </si>
  <si>
    <t>Ext. 1304</t>
  </si>
  <si>
    <t>Ext. 1332</t>
  </si>
  <si>
    <t>Ext. 1361</t>
  </si>
  <si>
    <t>Ext. 1308</t>
  </si>
  <si>
    <t>Ext. 1301</t>
  </si>
  <si>
    <t>Ext. 2896</t>
  </si>
  <si>
    <t>Ext. 1303</t>
  </si>
  <si>
    <t>Ext. 2902</t>
  </si>
  <si>
    <t>Ext. 1411</t>
  </si>
  <si>
    <t>Ext. 1629</t>
  </si>
  <si>
    <t>Ext. 1326</t>
  </si>
  <si>
    <t>Ext. 1636</t>
  </si>
  <si>
    <t>Ext. 1362</t>
  </si>
  <si>
    <t>Ext. 1323</t>
  </si>
  <si>
    <t>Ext. 2863</t>
  </si>
  <si>
    <t>Ext. 4101 - 4105</t>
  </si>
  <si>
    <t>Ext. 4107</t>
  </si>
  <si>
    <t>Ext. 4121</t>
  </si>
  <si>
    <t>Ext. 4145</t>
  </si>
  <si>
    <t>Ext. 4114</t>
  </si>
  <si>
    <t>Ext. 4212</t>
  </si>
  <si>
    <t>Ext. 4151</t>
  </si>
  <si>
    <t>Ext. 4133</t>
  </si>
  <si>
    <t>Ext. 1662</t>
  </si>
  <si>
    <t>Ext. 4157</t>
  </si>
  <si>
    <t>Ext. 4139</t>
  </si>
  <si>
    <t>Ext. 4127</t>
  </si>
  <si>
    <t>Ext. 4163</t>
  </si>
  <si>
    <t>Ext. 4181 - 4183</t>
  </si>
  <si>
    <t>Ext. 4182</t>
  </si>
  <si>
    <t>Ext. 4175</t>
  </si>
  <si>
    <t>Ext. 4184</t>
  </si>
  <si>
    <t>Ext. 3100</t>
  </si>
  <si>
    <t>Ext. 3133</t>
  </si>
  <si>
    <t>Ext. 1493</t>
  </si>
  <si>
    <t>Ext. 3102</t>
  </si>
  <si>
    <t>Ext. 3172</t>
  </si>
  <si>
    <t>Ext. 3188</t>
  </si>
  <si>
    <t>Ext. 3191</t>
  </si>
  <si>
    <t>Ext. 3179</t>
  </si>
  <si>
    <t>Ext. 3183</t>
  </si>
  <si>
    <t>Ext. 3138</t>
  </si>
  <si>
    <t>Ext. 3131</t>
  </si>
  <si>
    <t>Ext. 3147</t>
  </si>
  <si>
    <t>Ext. 3166</t>
  </si>
  <si>
    <t>Ext. 3126</t>
  </si>
  <si>
    <t>Ext. 3158</t>
  </si>
  <si>
    <t>Ext. 3177</t>
  </si>
  <si>
    <t>Ext. 3154</t>
  </si>
  <si>
    <t>Ext. 3130 - 3146</t>
  </si>
  <si>
    <t>Ext. 3117</t>
  </si>
  <si>
    <t>Ext. 3146</t>
  </si>
  <si>
    <t>Ext. 3129</t>
  </si>
  <si>
    <t>Ext. 3140</t>
  </si>
  <si>
    <t>Ext. 3115</t>
  </si>
  <si>
    <t>Ext. 1637</t>
  </si>
  <si>
    <t>Ext. 3155</t>
  </si>
  <si>
    <t>Ext. 3187</t>
  </si>
  <si>
    <t>Ext. 1633</t>
  </si>
  <si>
    <t>Ext. 1436</t>
  </si>
  <si>
    <t>Ext. 3101</t>
  </si>
  <si>
    <t>Ext. 3104</t>
  </si>
  <si>
    <t>Ext. 3163</t>
  </si>
  <si>
    <t>Ext. 3154 - 2894</t>
  </si>
  <si>
    <t>Ext: 3159</t>
  </si>
  <si>
    <t>Ext. 3159</t>
  </si>
  <si>
    <t>Ext. 1225</t>
  </si>
  <si>
    <t>Ext. 1410</t>
  </si>
  <si>
    <t>Ext. 1461</t>
  </si>
  <si>
    <t>Ext. 2851</t>
  </si>
  <si>
    <t>Ext. 1453</t>
  </si>
  <si>
    <t>Ext. 1280</t>
  </si>
  <si>
    <t>Ext. 1244</t>
  </si>
  <si>
    <t>Ext. 1243</t>
  </si>
  <si>
    <t>Ext. 1405</t>
  </si>
  <si>
    <t>Ext. 1335</t>
  </si>
  <si>
    <t>Ext. 1245</t>
  </si>
  <si>
    <t>Ext. 1237</t>
  </si>
  <si>
    <t>Ext. 1212</t>
  </si>
  <si>
    <t>Ext. 1437</t>
  </si>
  <si>
    <t>Ext. 2871</t>
  </si>
  <si>
    <t>Ext. 1464</t>
  </si>
  <si>
    <t>Ext. 2222</t>
  </si>
  <si>
    <t>Ext. 1413</t>
  </si>
  <si>
    <t>Ext. 1238</t>
  </si>
  <si>
    <t>Ext. 1221</t>
  </si>
  <si>
    <t>Ext. 1234</t>
  </si>
  <si>
    <t>Ext. 1428</t>
  </si>
  <si>
    <t>Ext. 1232</t>
  </si>
  <si>
    <t>Ext. 1643</t>
  </si>
  <si>
    <t>Ext. 2013</t>
  </si>
  <si>
    <t>Ext. 1241</t>
  </si>
  <si>
    <t>Ext. 1409</t>
  </si>
  <si>
    <t>Ext. 1240</t>
  </si>
  <si>
    <t>Ext. 1236</t>
  </si>
  <si>
    <t>Ext. 6403</t>
  </si>
  <si>
    <t>Ext. 6003</t>
  </si>
  <si>
    <t>Ext. 6001</t>
  </si>
  <si>
    <t>Ext. 6007</t>
  </si>
  <si>
    <t>Ext. 6010</t>
  </si>
  <si>
    <t>Ext. 6009</t>
  </si>
  <si>
    <t>Ext. 6002</t>
  </si>
  <si>
    <t>Ext. 6018</t>
  </si>
  <si>
    <t>Ext. 6006</t>
  </si>
  <si>
    <t>Ext. 6300</t>
  </si>
  <si>
    <t>Ext. 6304</t>
  </si>
  <si>
    <t>Ext. 6306</t>
  </si>
  <si>
    <t>Ext. 6303</t>
  </si>
  <si>
    <t>Ext. 6308</t>
  </si>
  <si>
    <t>Ext. 6301</t>
  </si>
  <si>
    <t>Ext. 6306-6305-6301</t>
  </si>
  <si>
    <t>Ext. 2500</t>
  </si>
  <si>
    <t>Ext. 2509</t>
  </si>
  <si>
    <t>Ext. 2510</t>
  </si>
  <si>
    <t>Ext. 8020</t>
  </si>
  <si>
    <t>Ext. 1921</t>
  </si>
  <si>
    <t>Ext. 1120</t>
  </si>
  <si>
    <t>Ext. 2555</t>
  </si>
  <si>
    <t>Ext. 1479</t>
  </si>
  <si>
    <t>Ext. 1999</t>
  </si>
  <si>
    <t>Ext. 2716</t>
  </si>
  <si>
    <t>Ext. 2518</t>
  </si>
  <si>
    <t>Ext. 1406</t>
  </si>
  <si>
    <t>Ext. 2524</t>
  </si>
  <si>
    <t>Ext. 2513</t>
  </si>
  <si>
    <t>JUAN GABRIEL BARRERA CARDENAS</t>
  </si>
  <si>
    <t>JONNATTAN ARLEY GONZALEZ RUIZ</t>
  </si>
  <si>
    <t>JHON SERGIO PLAZAS CHAVARRO</t>
  </si>
  <si>
    <t>LUIS EDUARDO RICO AVILA</t>
  </si>
  <si>
    <t>YULIETH SOFIA CALDERON CAICEDO</t>
  </si>
  <si>
    <t>CARLOS MANUEL CASTILLO ZARATE</t>
  </si>
  <si>
    <t>JUAN DAVID LEMUS PACHECO</t>
  </si>
  <si>
    <t>DIANA LORENA MOSQUERA ALZATE</t>
  </si>
  <si>
    <t xml:space="preserve">CLAUDIA PATRICIA CAMERO LOZANO </t>
  </si>
  <si>
    <t>STEPHANIE DAYAN RINCON VIVAS</t>
  </si>
  <si>
    <t>YULED  YAMILE RINCON AGUILAR</t>
  </si>
  <si>
    <t>ARLEY SALOMON BORDA LADINO</t>
  </si>
  <si>
    <t>ALEX ISRAEL GAMBOA GUZMAN</t>
  </si>
  <si>
    <t xml:space="preserve">EVA LISETH BELTRAN FAUNA </t>
  </si>
  <si>
    <t>JEISSON LEONEL AMAYA RUIZ</t>
  </si>
  <si>
    <t>JENIFER PASCAGAZA GOMEZ</t>
  </si>
  <si>
    <t>ALLYNE CASTRO SIERRA</t>
  </si>
  <si>
    <t xml:space="preserve">YUMAIRA MARIA VIVENES ALCAZAR </t>
  </si>
  <si>
    <t>KAREN JOHANA PARDO GOMEZ</t>
  </si>
  <si>
    <t>JOHANNA ALDANA ARCINIEGAS</t>
  </si>
  <si>
    <t xml:space="preserve">LUZ MARIA MOLINA TOBAR </t>
  </si>
  <si>
    <t>CAROLINA GIRALDO DUQUE</t>
  </si>
  <si>
    <t>PATRICIA CUELLO ARCOS</t>
  </si>
  <si>
    <t>MONICA MARIA PATIÑO GOMEZ</t>
  </si>
  <si>
    <t xml:space="preserve">OLGA EUGENIA RODRIGUEZ BERROCAL </t>
  </si>
  <si>
    <t>DIANA MAGALLY RAMIREZ GORDILLO</t>
  </si>
  <si>
    <t xml:space="preserve">TATIANA MARIA DIAZ ANDRADE </t>
  </si>
  <si>
    <t>DAVID SANTIAGO GOMEZ ROJAS</t>
  </si>
  <si>
    <t>LUZ PATRICIA GARZON ALMANZA</t>
  </si>
  <si>
    <t>DEISY ALEXANDRA ARCHILA RODRIGUEZ</t>
  </si>
  <si>
    <t>ALBA LILIANA LANDINEZ TELLEZ</t>
  </si>
  <si>
    <t xml:space="preserve">OLGA LUCIA ZULUAGA MENESES </t>
  </si>
  <si>
    <t>KAREN JOHANNA CAMPOS QUINTERO</t>
  </si>
  <si>
    <t>NIYIRETH SANABRIA CORTES</t>
  </si>
  <si>
    <t xml:space="preserve">GABRIEL FERNANDO GRANADOS ALVAREZ </t>
  </si>
  <si>
    <t>JAIME ABRIL MORALES</t>
  </si>
  <si>
    <t>CAROLINA PACHECO MARTINEZ</t>
  </si>
  <si>
    <t>LEIDY TATIANA FIGUEREDO RODRIGUEZ</t>
  </si>
  <si>
    <t>LEONARDO FERREIRA MORENO</t>
  </si>
  <si>
    <t>CINDY KATHERINE PUENTES AGUAS</t>
  </si>
  <si>
    <t xml:space="preserve">HOLMANN DARIO PIRANEQUE MORALES </t>
  </si>
  <si>
    <t>MARIBEL ALBAÑIL ESLAVA</t>
  </si>
  <si>
    <t>LINA MARCELA CONTRERAS ARIAS</t>
  </si>
  <si>
    <t>SANDRA MARIA DEL CASTILLO ABELLA</t>
  </si>
  <si>
    <t>JAIME STEBAN RODRIGUEZ OLAYA</t>
  </si>
  <si>
    <t>ANDRES USTARIZ MARTINEZ</t>
  </si>
  <si>
    <t>LAURA MILENA CAÑIZALES HERRERA</t>
  </si>
  <si>
    <t>DEISSY LORENA PRECIADO SIERRA</t>
  </si>
  <si>
    <t xml:space="preserve">LAURA MARGARITA MEDINA ROJAS </t>
  </si>
  <si>
    <t>NALLY ROCIO BUSTOS RONCANCIO</t>
  </si>
  <si>
    <t>JUAN DAVID MONASTOQUE RAMOS</t>
  </si>
  <si>
    <t>KARIN ROCIO ESPINEL AVILA</t>
  </si>
  <si>
    <t>JOSE FERNANDO ARIAS DUARTE</t>
  </si>
  <si>
    <t>LUZ NELLY BUENDIA RIAÑO</t>
  </si>
  <si>
    <t>JOSE YESID PLAZAS HIGUERA</t>
  </si>
  <si>
    <t>LUZ ANDREA BURGOS ACOSTA</t>
  </si>
  <si>
    <t xml:space="preserve">YINNA PAOLA ROJAS ORTIZ </t>
  </si>
  <si>
    <t>DAVID GOMEZ GIRALDO</t>
  </si>
  <si>
    <t>MAGDA NANCY MANOSALVA CELY</t>
  </si>
  <si>
    <t>JHONATAN ALEXANDER RUBIO MOLINA</t>
  </si>
  <si>
    <t>VIVIANA LOPEZ POVEDA</t>
  </si>
  <si>
    <t xml:space="preserve">PAOLA ANDREA BARRIOS MARENTES </t>
  </si>
  <si>
    <t>HEIMY MARCELA LOPEZ ORTIZ</t>
  </si>
  <si>
    <t xml:space="preserve">CELINA INES ROMERO CARVAJAL </t>
  </si>
  <si>
    <t>JUAN NICOLAS PAEZ TRUJILLO</t>
  </si>
  <si>
    <t>LAURA VICTORIA FALLA GONZALEZ</t>
  </si>
  <si>
    <t>SANTIAGO CORTES AVILA</t>
  </si>
  <si>
    <t xml:space="preserve">ASTRID CAROLINA GARCIA PERDOMO </t>
  </si>
  <si>
    <t xml:space="preserve">MAYRA ALEJANDRA LOPEZ GONZALEZ </t>
  </si>
  <si>
    <t>MARIA CAROLINA DIAZ GUTIERREZ</t>
  </si>
  <si>
    <t>INGRID SUSANA JULIO CARRILLO</t>
  </si>
  <si>
    <t>LILIBETH DEL CARMEN SALAS ROMERO</t>
  </si>
  <si>
    <t xml:space="preserve">LUIS EMILIO RINCON BELTRAN </t>
  </si>
  <si>
    <t>JUAN PABLO SUAREZ CALDERON</t>
  </si>
  <si>
    <t xml:space="preserve">LUZ MARINA GORDILLO RINCON </t>
  </si>
  <si>
    <t>MERY JOHANA FORERO TORRES</t>
  </si>
  <si>
    <t>AIDEE JOHANNA GALINDO ACERO</t>
  </si>
  <si>
    <t>RONAL ALEXIS PRADA MANCILLA</t>
  </si>
  <si>
    <t xml:space="preserve">CESAR CAMILO NEIRA AVILA </t>
  </si>
  <si>
    <t>DIEGO ALBERTO MATEUS CUBILLOS</t>
  </si>
  <si>
    <t>DANIEL ANDRES RODRIGUEZ MORALES</t>
  </si>
  <si>
    <t>jbarrera@fiduprevisora.com.co</t>
  </si>
  <si>
    <t xml:space="preserve">jgonzalez@fiduprevisora.com.co </t>
  </si>
  <si>
    <t xml:space="preserve">jplazas@fiduprevisora.com.co </t>
  </si>
  <si>
    <t xml:space="preserve">lrico@fiduprevisora.com.co </t>
  </si>
  <si>
    <t>aforero@fiduprevisora.com.co</t>
  </si>
  <si>
    <t>ocabas@fiduprevisora.com.co</t>
  </si>
  <si>
    <t>kgras@fiduprevisora.com.co</t>
  </si>
  <si>
    <t>ycalderon@fiduprevisora.com.co</t>
  </si>
  <si>
    <t>cmcastillo@fiduprevisora.com.co</t>
  </si>
  <si>
    <t>jlemus@fiduprevisora.com.co</t>
  </si>
  <si>
    <t>dmosquera@fiduprevisora.com.co</t>
  </si>
  <si>
    <t>mcontreras@fiduprevisora.com.co</t>
  </si>
  <si>
    <t>ccamero@fiduprevisora.com.co</t>
  </si>
  <si>
    <t>larevalo@fiduprevisora.com.co</t>
  </si>
  <si>
    <t>mfajardo@fiduprevisora.com.co</t>
  </si>
  <si>
    <t>cbuitrago@fiduprevisora.com.co</t>
  </si>
  <si>
    <t>gdelgadillo@fiduprevisora.com.co</t>
  </si>
  <si>
    <t>sdrincon@fiduprevisora.com.co</t>
  </si>
  <si>
    <t>asttivend@fiduprevisora.com.co</t>
  </si>
  <si>
    <t>rbuitrago@fiduprevisora.com.co</t>
  </si>
  <si>
    <t>isegura@fiduprevisora.com.co</t>
  </si>
  <si>
    <t>mgonzalez@fiduprevisora.com.co</t>
  </si>
  <si>
    <t>yrincon@fiduprevisora.com.co</t>
  </si>
  <si>
    <t>aborda@fiduprevisora.com.co</t>
  </si>
  <si>
    <t>lrodriguez@fiduprevisora.com.co</t>
  </si>
  <si>
    <t>agamboa@fiduprevisora.com.co</t>
  </si>
  <si>
    <t>ccastaneda@fiduprevisora.com.co</t>
  </si>
  <si>
    <t>ebeltran@fiduprevisora.com.co</t>
  </si>
  <si>
    <t>lvalderrama@fiduprevisora.com.co</t>
  </si>
  <si>
    <t>jamaya@fiduprevisora.com.co</t>
  </si>
  <si>
    <t>jpascagaza@fiduprevisora.com.co</t>
  </si>
  <si>
    <t>allcastro@fiduprevisora.com.co</t>
  </si>
  <si>
    <t>yvivenes@fiduprevisora.com.co</t>
  </si>
  <si>
    <t>kpardo@fiduprevisora.com.co</t>
  </si>
  <si>
    <t>eferro@fiduprevisora.com.co</t>
  </si>
  <si>
    <t>mperez@fiduprevisora.com.co</t>
  </si>
  <si>
    <t>joaldana@fiduprevisora.com.co</t>
  </si>
  <si>
    <t>iaguilar@fiduprevisora.com.co</t>
  </si>
  <si>
    <t>lmolina@fiduprevisora.com.co</t>
  </si>
  <si>
    <t>cgiraldo@fiduprevisora.com.co</t>
  </si>
  <si>
    <t>bbaquero@fiduprevisora.com.co</t>
  </si>
  <si>
    <t>pcuello@fiduprevisora.com.co</t>
  </si>
  <si>
    <t>mpatino@fiduprevisora.com.co</t>
  </si>
  <si>
    <t>orodriguez@fiduprevisora.com.co</t>
  </si>
  <si>
    <t>dmramirez@fiduprevisora.com.co</t>
  </si>
  <si>
    <t>tdiaz@fiduprevisora.com.co</t>
  </si>
  <si>
    <t>dsgomez@fiduprevisora.com.co</t>
  </si>
  <si>
    <t>lpgarzon@fiduprevisora.com.co</t>
  </si>
  <si>
    <t>darchila@fiduprevisora.com.co</t>
  </si>
  <si>
    <t>alandinez@fiduprevisora.com.co</t>
  </si>
  <si>
    <t>ozuluaga@fiduprevisora.com.co</t>
  </si>
  <si>
    <t>dpinilla@fiduprevisora.com.co</t>
  </si>
  <si>
    <t>avelasquez@fiduprevisora.com.co</t>
  </si>
  <si>
    <t>kcampos@fiduprevisora.com.co</t>
  </si>
  <si>
    <t>gpena@fidprevisora.com.co</t>
  </si>
  <si>
    <t>hcasas@fiduprevisora.com.co</t>
  </si>
  <si>
    <t>mbaracaldo@fiduprevisora.com.co</t>
  </si>
  <si>
    <t>nsanabria@fiduprevisora.com.co</t>
  </si>
  <si>
    <t>ggranados@fiduprevisora.com.co</t>
  </si>
  <si>
    <t>jabril@fiduprevisora.com.co</t>
  </si>
  <si>
    <t>cpacheco@fiduprevisora.com.co</t>
  </si>
  <si>
    <t>lfigueredo@fiduprevisora.com.co</t>
  </si>
  <si>
    <t>lferreira@fiduprevisora.com.co</t>
  </si>
  <si>
    <t>cpuentes@fiduprevisora.com.co</t>
  </si>
  <si>
    <t>amarquez@fiduprevisora.com.co</t>
  </si>
  <si>
    <t>abeltran@fiduprevisora.com.co</t>
  </si>
  <si>
    <t>hpiraneque@fiduprevisora.com.co</t>
  </si>
  <si>
    <t>malbanil@fiduprevisora.com.co</t>
  </si>
  <si>
    <t>lcontreras@fiduprevisora.com.co</t>
  </si>
  <si>
    <t>sdelcastillo@fiduprevisora.com.co</t>
  </si>
  <si>
    <t>alopez@fiduprevisora.com.co</t>
  </si>
  <si>
    <t>jsrodriguez@fiduprevisora.com.co</t>
  </si>
  <si>
    <t>lcanizales@fiduprevisora.com.co</t>
  </si>
  <si>
    <t>vpabon@fiduprevisora.com.co</t>
  </si>
  <si>
    <t>dpreciado@fiduprevisora.com.co</t>
  </si>
  <si>
    <t>lmedina@fiduprevisora.com.co</t>
  </si>
  <si>
    <t>nbustos@fiduprevisora.com.co</t>
  </si>
  <si>
    <t>jmonastoque@fiduprevisora.com.co</t>
  </si>
  <si>
    <t>kespinel@fiduprevisora.com.co</t>
  </si>
  <si>
    <t>jarias@fiduprevisora.com.co</t>
  </si>
  <si>
    <t>lbuendia@fiduprevisora.com.co</t>
  </si>
  <si>
    <t>jyplazas@fiduprevisora.com.co</t>
  </si>
  <si>
    <t>lburgos@fiduprevisora.com.co</t>
  </si>
  <si>
    <t>yrojas@fiduprevisora.com.co</t>
  </si>
  <si>
    <t>earodriguez@fiduprevisora.com.co</t>
  </si>
  <si>
    <t>mmanosalva@fiduprevisora.com.co</t>
  </si>
  <si>
    <t>jrubio@fiduprevisora.com.co</t>
  </si>
  <si>
    <t>vlopez@fiduprevisora.com.co</t>
  </si>
  <si>
    <t>mcastellanos@fiduprevisora.com.co</t>
  </si>
  <si>
    <t>pbarrios@fiduprevisora.com.co</t>
  </si>
  <si>
    <t>hlopez@fiduprevisora.com.co</t>
  </si>
  <si>
    <t>avargas@fiduprevisora.com.co</t>
  </si>
  <si>
    <t>cromero@fiduprevisora.com.co</t>
  </si>
  <si>
    <t>jnpaez@fiduprevisora.com.co</t>
  </si>
  <si>
    <t>lfalla@fiduprevisora.com.co</t>
  </si>
  <si>
    <t>scortes@fiduprevisora.com.co</t>
  </si>
  <si>
    <t>acgarcia@fiduprevisora.com.co</t>
  </si>
  <si>
    <t>rvillalba@fiduprevisora.com.co</t>
  </si>
  <si>
    <t>laguilar@fiduprevisora.com.co</t>
  </si>
  <si>
    <t>malopez@fiduprevisora.com.co</t>
  </si>
  <si>
    <t>ijulio@fiduprevisora.com.co</t>
  </si>
  <si>
    <t>lsalas@fiduprevisora.com.co</t>
  </si>
  <si>
    <t>lrincon@fiduprevisora.com.co</t>
  </si>
  <si>
    <t>jsuarez@fiduprevisora.com.co</t>
  </si>
  <si>
    <t>lgordillo@fiduprevisora.com.co</t>
  </si>
  <si>
    <t>mjforero@fiduprevisora.com.co</t>
  </si>
  <si>
    <t>agalindo@fiduprevisora.com.co</t>
  </si>
  <si>
    <t>mggomez@fiduprevisora.com.co</t>
  </si>
  <si>
    <t>rprada@fiduprevisora.com.co</t>
  </si>
  <si>
    <t>cneira@fiduprevisora.com.co</t>
  </si>
  <si>
    <t>dmateus@fiduprevisora.com.co</t>
  </si>
  <si>
    <t>drodriguez@fiduprevisora.com.co</t>
  </si>
  <si>
    <t>KEVIN ORLANDO GRAS MOLANO</t>
  </si>
  <si>
    <t>AUXILIAR 1</t>
  </si>
  <si>
    <t>RIOHACHA</t>
  </si>
  <si>
    <t>BUCARAMANGA</t>
  </si>
  <si>
    <t>MONTERIA</t>
  </si>
  <si>
    <t>IBAGUE</t>
  </si>
  <si>
    <t>BOGOTÁ D.C</t>
  </si>
  <si>
    <t xml:space="preserve">ATLANTICO </t>
  </si>
  <si>
    <t>CALLE 72 # 10 - 03 PISO 3</t>
  </si>
  <si>
    <t xml:space="preserve">CALLE 72 # 10 - 03 PISO 8 </t>
  </si>
  <si>
    <t xml:space="preserve">CALLE 72 # 10 - 03 PISO 2 </t>
  </si>
  <si>
    <t>CALLE 72 # 10 - 03 PISO 1</t>
  </si>
  <si>
    <t xml:space="preserve">CALLE 72 # 10 - 03 PISO 5 </t>
  </si>
  <si>
    <t>COORDINADOR CONTABLE ORB</t>
  </si>
  <si>
    <t>CALLE 72 # 10 - 03 PISO 6</t>
  </si>
  <si>
    <t>CRA 43B #14-59 PISO 1 LOCAL 4</t>
  </si>
  <si>
    <t>CRA 7 # 1-38</t>
  </si>
  <si>
    <t>CRA 28 #49-61</t>
  </si>
  <si>
    <t>CLL 26 # 3 - 38</t>
  </si>
  <si>
    <t>CALLE 37 BIS 5-22 LOCAL 110</t>
  </si>
  <si>
    <t>SANTANDER</t>
  </si>
  <si>
    <t xml:space="preserve">TOLIMA </t>
  </si>
  <si>
    <t>CORDOBA</t>
  </si>
  <si>
    <t>CAUCA</t>
  </si>
  <si>
    <t>GUAJIRA</t>
  </si>
  <si>
    <t xml:space="preserve">BOGOTÁ </t>
  </si>
  <si>
    <t>Teléfono
5945111</t>
  </si>
  <si>
    <t>País</t>
  </si>
  <si>
    <t>Ciudad</t>
  </si>
  <si>
    <t>PRESIDENCIA</t>
  </si>
  <si>
    <t xml:space="preserve">PRESIDENCIA  </t>
  </si>
  <si>
    <t>GER NAL. PLANEACION</t>
  </si>
  <si>
    <t>GER ADMINISTRATIVA</t>
  </si>
  <si>
    <t>VIC COMERCIAL Y MERCADEO</t>
  </si>
  <si>
    <t>VIC FINANCIERA</t>
  </si>
  <si>
    <t>VIC FONDOS DE PRESTACIONES</t>
  </si>
  <si>
    <t>VIC ADMON FIDUCIARIA</t>
  </si>
  <si>
    <t>VIC JURÍDICA</t>
  </si>
  <si>
    <t>Experiencia en la entidad</t>
  </si>
  <si>
    <t>Colombia</t>
  </si>
  <si>
    <t>Venezuela</t>
  </si>
  <si>
    <t>NEIVA (HUILA)</t>
  </si>
  <si>
    <t>CALI (VALLE)</t>
  </si>
  <si>
    <t>VILLAVICENCIO (META)</t>
  </si>
  <si>
    <t>QUIBDO (CHOCO)</t>
  </si>
  <si>
    <t>SOGAMOSO (BOYACA)</t>
  </si>
  <si>
    <t>SOCORRO (SANTANDER)</t>
  </si>
  <si>
    <t>MALAGA (SANTANDER)</t>
  </si>
  <si>
    <t>DUITAMA (BOY)</t>
  </si>
  <si>
    <t>BOGOTÁ D.C.</t>
  </si>
  <si>
    <t>RAMIRIQUI (BOYACA)</t>
  </si>
  <si>
    <t>CUCUTÁ (NORTE DE SANTANDER)</t>
  </si>
  <si>
    <t>CHOCONTA (CUND)</t>
  </si>
  <si>
    <t>IPIALES (NARIÑO)</t>
  </si>
  <si>
    <t>MEDELLIN (ANTIOQUIA)</t>
  </si>
  <si>
    <t>BUCARAMANGA (SANTANDER)</t>
  </si>
  <si>
    <t>MONTELIBANO (CORD)</t>
  </si>
  <si>
    <t>TUNJA (BOYACÁ)</t>
  </si>
  <si>
    <t>IBAGUE (TOLIMA)</t>
  </si>
  <si>
    <t>ARIGUANI (MAGDALENA)</t>
  </si>
  <si>
    <t>PAIPA (BOYACA)</t>
  </si>
  <si>
    <t>FACATATIVA</t>
  </si>
  <si>
    <t>BUGA (VALLE DEL CAUCA)</t>
  </si>
  <si>
    <t>SAN FRANCISCO (CUN)</t>
  </si>
  <si>
    <t>SAN JUAN DE RIOSECO (CUN)</t>
  </si>
  <si>
    <t>SIMIJACA (CUN)</t>
  </si>
  <si>
    <t>SANTA MARTA (MAG)</t>
  </si>
  <si>
    <t>MALAMBO (ATL)</t>
  </si>
  <si>
    <t>BARRANQUILLA (ATL)</t>
  </si>
  <si>
    <t>BARRANCABERMEJA (SANTANDER)</t>
  </si>
  <si>
    <t>SAN ANDRES</t>
  </si>
  <si>
    <t>VILLANUEVA (BOL)</t>
  </si>
  <si>
    <t>ARJONA (BOLIVAR)</t>
  </si>
  <si>
    <t>OCAÑA (NORTE DE SANTANDER)</t>
  </si>
  <si>
    <t>ENVIGADO (ANT)</t>
  </si>
  <si>
    <t>CAJICA</t>
  </si>
  <si>
    <t>CUNDINAMARCA</t>
  </si>
  <si>
    <t>GACHALA (CUNDINAMARCA)</t>
  </si>
  <si>
    <t>TACAIMA (CUNDINAMRCA)</t>
  </si>
  <si>
    <t xml:space="preserve">POPAYAN </t>
  </si>
  <si>
    <t>BOYACA</t>
  </si>
  <si>
    <t>MONIQUIRA</t>
  </si>
  <si>
    <t>CESAR</t>
  </si>
  <si>
    <t>AGUSTIN CADAZZI</t>
  </si>
  <si>
    <t xml:space="preserve">CUNDINAMARCA </t>
  </si>
  <si>
    <t xml:space="preserve">CORDABA </t>
  </si>
  <si>
    <t>ATLANTICO</t>
  </si>
  <si>
    <t>CHOCO</t>
  </si>
  <si>
    <t>DISTRITO CAPITAL</t>
  </si>
  <si>
    <t>HUILA</t>
  </si>
  <si>
    <t>MAGDALENA</t>
  </si>
  <si>
    <t>META</t>
  </si>
  <si>
    <t>NARIÑO</t>
  </si>
  <si>
    <t>NORTE DE SANTANDER</t>
  </si>
  <si>
    <t xml:space="preserve">SAN ANDRES </t>
  </si>
  <si>
    <t>SUCRE</t>
  </si>
  <si>
    <t>TOLIMA</t>
  </si>
  <si>
    <t>BARBOSA</t>
  </si>
  <si>
    <t>BUENAVISTA</t>
  </si>
  <si>
    <t>CARACAS</t>
  </si>
  <si>
    <t>CERETÉ</t>
  </si>
  <si>
    <t>CHIQUINQUIRA</t>
  </si>
  <si>
    <t xml:space="preserve">CIENAGA (MAGDALENA) </t>
  </si>
  <si>
    <t>EL COLEGIO</t>
  </si>
  <si>
    <t xml:space="preserve">LA CALERA </t>
  </si>
  <si>
    <t>NILO (CUNDINAMARCA)</t>
  </si>
  <si>
    <t>PUERRES</t>
  </si>
  <si>
    <t>QUIPILE (CUNDINAMARCA)</t>
  </si>
  <si>
    <t>YACOPI</t>
  </si>
  <si>
    <t>ZIPAQUIRA</t>
  </si>
  <si>
    <t xml:space="preserve">YANCARLOS RODRIGUEZ CENTENO </t>
  </si>
  <si>
    <t xml:space="preserve">yrodriguez@fiduprevisora.com.co </t>
  </si>
  <si>
    <t xml:space="preserve">MARIA ISABEL COTES ARAUJO </t>
  </si>
  <si>
    <t>AGUSTIN CODAZZI</t>
  </si>
  <si>
    <t xml:space="preserve">mcotes@fiduprevisora.com.co </t>
  </si>
  <si>
    <t xml:space="preserve">WILLIAM ANDERSON MANCERA VIVAS </t>
  </si>
  <si>
    <t xml:space="preserve">wmancera@fiduprevisora.com.co </t>
  </si>
  <si>
    <t xml:space="preserve">JHON HENRY LEON OVALLE </t>
  </si>
  <si>
    <t>LIBANO</t>
  </si>
  <si>
    <t xml:space="preserve">jhleon@fiduprevisora.com.co </t>
  </si>
  <si>
    <t xml:space="preserve">SONIA PATRICIA BELTRAN VASQUEZ </t>
  </si>
  <si>
    <t xml:space="preserve">VILLAGOMEZ </t>
  </si>
  <si>
    <t xml:space="preserve">sbeltran@fiduprevisora.com.co </t>
  </si>
  <si>
    <t xml:space="preserve">EYMY TATIANA PINZON LEON </t>
  </si>
  <si>
    <t xml:space="preserve">tpinzon@fiduprevisora.com.co </t>
  </si>
  <si>
    <t>MARIA CRISTINA GLORIA INES CORTES ARANGO</t>
  </si>
  <si>
    <t>Nombre</t>
  </si>
  <si>
    <t>NICOOL ALEJANDRA PINZON SANCHEZ</t>
  </si>
  <si>
    <t xml:space="preserve">npinzon@fiduprevisora.com.co </t>
  </si>
  <si>
    <t xml:space="preserve">gicortes@fiduprevisora.com.co </t>
  </si>
  <si>
    <t xml:space="preserve">mdiaz@fiduprevisora.com.co </t>
  </si>
  <si>
    <t>MARIA JOSE JIMENEZ GEDEON</t>
  </si>
  <si>
    <t xml:space="preserve">mjimenez@fiduprevisora.com.co </t>
  </si>
  <si>
    <t xml:space="preserve">JOSE RICARDO ROJAS ALIPIO </t>
  </si>
  <si>
    <t>JULY JANETH ROJAS AFANADOR</t>
  </si>
  <si>
    <t>MAXIMINO SOSSA FAJARDO</t>
  </si>
  <si>
    <t xml:space="preserve">jrrojas@fiduprevisora.com.co </t>
  </si>
  <si>
    <t>LEIDY JOHANNA RIVERA HOLGUIN</t>
  </si>
  <si>
    <t xml:space="preserve">lrivera@fiduprevisora.com.co </t>
  </si>
  <si>
    <t>TENICO 6</t>
  </si>
  <si>
    <t xml:space="preserve">msossa@fiduprevisora.com.co </t>
  </si>
  <si>
    <t xml:space="preserve">jjrojas@fiduprevisora.com.co </t>
  </si>
  <si>
    <t>MARIA FERNANDA GOMEZ CASTILLA</t>
  </si>
  <si>
    <t>mgomez@fiduprevisora.com.co</t>
  </si>
  <si>
    <t>LUZ ADRIANA SANCHEZ MATEUS</t>
  </si>
  <si>
    <t xml:space="preserve">lasanchez@fiduprevisora.com.co </t>
  </si>
  <si>
    <t>DIEGO ANDRES GUERRA VARGAS</t>
  </si>
  <si>
    <t xml:space="preserve">dguerra@fiduprevisora.com.co </t>
  </si>
  <si>
    <t xml:space="preserve">JHON ALEXANDER ESPINOSA VARGAS
</t>
  </si>
  <si>
    <t>LAURA CAMILA ALVAREZ PEREZ</t>
  </si>
  <si>
    <t>CLAUDIO ALBERTO LOCARNO HERNANDEZ</t>
  </si>
  <si>
    <t>JEIMY ALEXANDRA ESCOBAR CASAS</t>
  </si>
  <si>
    <t>jespinosa@fiduprevisora.com.co</t>
  </si>
  <si>
    <t>t_clocarno@fiduprevisora.com.co</t>
  </si>
  <si>
    <t>t_jaescobar@fiduprevisora.com.co</t>
  </si>
  <si>
    <t>MAGANGUE</t>
  </si>
  <si>
    <t>Fecha de Ingreso</t>
  </si>
  <si>
    <t>Meses</t>
  </si>
  <si>
    <t>Años</t>
  </si>
  <si>
    <t>FECHA ACTUAL</t>
  </si>
  <si>
    <t>YAKELINE PRIETO BALLESTEROS</t>
  </si>
  <si>
    <t>DANIEL ALBERTO GARZON VOLLMER</t>
  </si>
  <si>
    <t xml:space="preserve">NATALIA LIZETH GUIO CAMARGO </t>
  </si>
  <si>
    <t xml:space="preserve">CAMILO ALEXANDER GOMEZ RODRIGUEZ </t>
  </si>
  <si>
    <t>SANTIAGO NARVAEZ ESTEFAN</t>
  </si>
  <si>
    <t>ANGELA MARIA FORERO SANCHEZ</t>
  </si>
  <si>
    <t xml:space="preserve">LEONARDO ORTIZ MENDIETA </t>
  </si>
  <si>
    <t>MAURICIO SUAREZ NOGUERA</t>
  </si>
  <si>
    <t xml:space="preserve">SAUL HERNANDO SUANCHA TALERO </t>
  </si>
  <si>
    <t>OSCAR MAURICIO CARDONA LIZARAZO</t>
  </si>
  <si>
    <t>LUIS MANUEL GARAVITO MEDINA</t>
  </si>
  <si>
    <t>JAVIER ESTEBAN PAZ GONZALEZ</t>
  </si>
  <si>
    <t xml:space="preserve">lcalvarez@fiduprevisora.com.co </t>
  </si>
  <si>
    <t xml:space="preserve">yprieto@fiduprevisora.com.co </t>
  </si>
  <si>
    <t xml:space="preserve">dgarzon@fiduprevisora.com.co </t>
  </si>
  <si>
    <t xml:space="preserve">camgomez@fiduprevisora.com.co </t>
  </si>
  <si>
    <t xml:space="preserve">t_snarvaez@fiduprevisora.com.co </t>
  </si>
  <si>
    <t xml:space="preserve">amforero@fiduprevisora.com.co </t>
  </si>
  <si>
    <t xml:space="preserve">lortiz@fiduprevisora.com.co </t>
  </si>
  <si>
    <t xml:space="preserve">msuarez@fiduprevisora.com.co </t>
  </si>
  <si>
    <t xml:space="preserve">ssuancha@fiduprevisora.com.co </t>
  </si>
  <si>
    <t xml:space="preserve">ocardona@fiduprevisora.com.co </t>
  </si>
  <si>
    <t>lgaravito@fiduprevisora.com.co</t>
  </si>
  <si>
    <t>jpaz@fiduprevisora.com.co</t>
  </si>
  <si>
    <t>NOMBRE</t>
  </si>
  <si>
    <t>NIVEL Y ESCALA</t>
  </si>
  <si>
    <t>DEPENDENCIA</t>
  </si>
  <si>
    <t>AREA/ESTRUCTURA</t>
  </si>
  <si>
    <t>DIRECCION/GRUPO/COORDINACION/JEFATURA</t>
  </si>
  <si>
    <t>UBICACIÓN</t>
  </si>
  <si>
    <t>INGRESO</t>
  </si>
  <si>
    <t>ANTIG</t>
  </si>
  <si>
    <t>Correo electrónico corporativo</t>
  </si>
  <si>
    <t>BRYAN ANDRES ALFONSO SOLER</t>
  </si>
  <si>
    <t>DIRECCION SARLAFT</t>
  </si>
  <si>
    <t>LUIS EBERTO HERNANDEZ LEON</t>
  </si>
  <si>
    <t>BOGOTA</t>
  </si>
  <si>
    <t>balfonso@fiduprevisora.com.co</t>
  </si>
  <si>
    <t>JAIRO ENRIQUE CORREA MOJICA</t>
  </si>
  <si>
    <t>GERENCIA DE RIESGOS</t>
  </si>
  <si>
    <t>DIRECCION DE SEGURIDAD DE LA INFORMACIÓN Y CIBERSEGURIDAD</t>
  </si>
  <si>
    <t>JOSE ALFREDO CUEVAS ORTIZ</t>
  </si>
  <si>
    <t>jcorrea@fiduprevisora.com.co</t>
  </si>
  <si>
    <t>jcuevas@fiduprevisora.com.co</t>
  </si>
  <si>
    <t>KATHERINE ANDREA ÑUNGO MORENO</t>
  </si>
  <si>
    <t>knungo@fiduprevisora.com.co</t>
  </si>
  <si>
    <t>DIRECCION SARO</t>
  </si>
  <si>
    <t>LEIDY VIVIANA MOLINA LEÓN</t>
  </si>
  <si>
    <t>DIRECCION DE RIESGOS DE INVERSIONES</t>
  </si>
  <si>
    <t>MIGUEL ANGEL RUIZ CARDONA</t>
  </si>
  <si>
    <t>lvmolina@fiduprevisora.com.co</t>
  </si>
  <si>
    <t>LEYDY KATERINE BARRERA CALDERÓN</t>
  </si>
  <si>
    <t>AUDITORIA CORPORATIVA</t>
  </si>
  <si>
    <t>MAURICIO RAMOS GORDILLO</t>
  </si>
  <si>
    <t>lbarrera@fiduprevisora.com.co</t>
  </si>
  <si>
    <t>VANESSA GALLEGO PELAEZ</t>
  </si>
  <si>
    <t>lehernandez@fiduprevisora.com.co</t>
  </si>
  <si>
    <t>LUISA FERNANDA PINTO CASCAVITA</t>
  </si>
  <si>
    <t xml:space="preserve">UNIDAD CONTROL INTERNO DISCIPLINARIO </t>
  </si>
  <si>
    <t>lpinto@fiduprevisora.com.co</t>
  </si>
  <si>
    <t>MARIA PAULA DUQUE TABARES</t>
  </si>
  <si>
    <t>mpduque@fiduprevisora.com.co</t>
  </si>
  <si>
    <t>MAURICIO ROJAS MANRIQUE</t>
  </si>
  <si>
    <t>mrojas@fiduprevisora.com.co</t>
  </si>
  <si>
    <t>mruiz@fiduprevisora.com.co</t>
  </si>
  <si>
    <t>QUELVIN RODERICK TRUJILLO USECHE</t>
  </si>
  <si>
    <t>qtrujillo@fiduprevisora.com.co</t>
  </si>
  <si>
    <t>SANTIAGO ESTEBAN BECERRA LEON</t>
  </si>
  <si>
    <t>sbecerra@fiduprevisora.com.co</t>
  </si>
  <si>
    <t>MAGDA LORENA GIRALDO PARRA</t>
  </si>
  <si>
    <t>maramos@fiduprevisora.com.co</t>
  </si>
  <si>
    <t>mlgiraldo@fiduprevisora.com.co</t>
  </si>
  <si>
    <t>VIVIANA ROCIO DURAN CASTRO</t>
  </si>
  <si>
    <t>ALBA YENITZE SANCHEZ ROPERO</t>
  </si>
  <si>
    <t>VICEPRESIDENCIA COMERCIAL</t>
  </si>
  <si>
    <t>GERENCIA DE ESTRATEGIA COMERCIAL</t>
  </si>
  <si>
    <t>COORDINADOR COMERCIAL CASH</t>
  </si>
  <si>
    <t>DIANA IVONNE PINTO BALLESTEROS</t>
  </si>
  <si>
    <t>MARGARITA MARIA AHUMADA SANDOVAL</t>
  </si>
  <si>
    <t>asanchez@fiduprevisora.com.co</t>
  </si>
  <si>
    <t>ANGIE LORENA GUTIERREZ MESA</t>
  </si>
  <si>
    <t xml:space="preserve">GERENCIA DE ESTRUCTURACION </t>
  </si>
  <si>
    <t>agutierrez@fiduprevisora.com.co</t>
  </si>
  <si>
    <t>BBAQUERO@fiduprevisora.com.co</t>
  </si>
  <si>
    <t>BLANCA MARISELA GUTIERREZ GARCIA</t>
  </si>
  <si>
    <t>AGENCIA IBAGUE</t>
  </si>
  <si>
    <t>bgutierrez@fiduprevisora.com.co</t>
  </si>
  <si>
    <t>CAROLINA MARIA FRANCO CABRERA</t>
  </si>
  <si>
    <t>cmfranco@fiduprevisora.com.co</t>
  </si>
  <si>
    <t>CRISTIAN GUILLERMO AGUIRRE RONDON</t>
  </si>
  <si>
    <t>caguirre@fiduprevisora.com.co</t>
  </si>
  <si>
    <t>dpinto@fiduprevisora.com.co</t>
  </si>
  <si>
    <t>GABRIELA GOMEZ ROSO</t>
  </si>
  <si>
    <t>ggomez@fiduprevisora.com.co</t>
  </si>
  <si>
    <t>AGENCIA CALI</t>
  </si>
  <si>
    <t>CALI</t>
  </si>
  <si>
    <t>JOHANA ANDREA RAMIREZ VALENCIA</t>
  </si>
  <si>
    <t>jramirez@fiduprevisora.com.co</t>
  </si>
  <si>
    <t>JOHN SEBASTIAN BAEZ SANCHEZ</t>
  </si>
  <si>
    <t>jbaez@fiduprevisora.com.co</t>
  </si>
  <si>
    <t>LILIA ESTHER FERNANDEZ URUETA</t>
  </si>
  <si>
    <t>lfernandez@fiduprevisora.com.co</t>
  </si>
  <si>
    <t>mahumada@fiduprevisora.com.co</t>
  </si>
  <si>
    <t>MARIA ALEJANDRA BERRIO JARAMILLO</t>
  </si>
  <si>
    <t>mberrio@fiduprevisora.com.co</t>
  </si>
  <si>
    <t>MIGUEL ESTEBAN SUAREZ GUTIERREZ</t>
  </si>
  <si>
    <t xml:space="preserve">VICEPRESIDENCIA COMERCIAL </t>
  </si>
  <si>
    <t>mesuarez@fiduprevisora.com.co</t>
  </si>
  <si>
    <t>AGENCIA RIOHACHA</t>
  </si>
  <si>
    <t>ASTRID CAROLINA MERCADO LUNA</t>
  </si>
  <si>
    <t>VICEPRESIDENCIA DE CONTRATACION DERIVADA</t>
  </si>
  <si>
    <t xml:space="preserve">DIRECCION DE CONTRATOS </t>
  </si>
  <si>
    <t>amercado@fiduprevisora.com.co</t>
  </si>
  <si>
    <t>CHRISTIAN RAMIRO FANDIÑO RIVEROS</t>
  </si>
  <si>
    <t>cfandino@fiduprevisora.com.co</t>
  </si>
  <si>
    <t>KAROL NATALIA QUINTERO QUINTERO</t>
  </si>
  <si>
    <t>kquintero@fiduprevisora.com.co</t>
  </si>
  <si>
    <t>MARIA ALEJANDRA SANCHEZ RIVERA</t>
  </si>
  <si>
    <t>masanchez@fiduprevisora.com.co</t>
  </si>
  <si>
    <t>ALEJANDRA TEODORA BEITIA ROJAS</t>
  </si>
  <si>
    <t>VICEPRESIDENTE DE DESARROLLO Y SOPORTE ORGANIZACIONAL</t>
  </si>
  <si>
    <t>VICEPRESIDENCIA DE DESARROLLO Y SOPORTE ORGANIZACIONAL</t>
  </si>
  <si>
    <t>abeitia@fiduprevisora.com.co</t>
  </si>
  <si>
    <t xml:space="preserve">ANDREA CAROLINA RODRIGUEZ CRISTANCHO </t>
  </si>
  <si>
    <t>GERENCIA DE TALENTO HUMANO</t>
  </si>
  <si>
    <t>LILIBETH IMPERIO ROJAS FLOREZ</t>
  </si>
  <si>
    <t>arodriguez@fiduprevisora.com.co</t>
  </si>
  <si>
    <t>ADRIANA JULIETH CHACON APONTE</t>
  </si>
  <si>
    <t>GERENCIA DE ADQUISICIONES Y CONTRATOS</t>
  </si>
  <si>
    <t>STEFANIA GUTIERREZ ARCILA</t>
  </si>
  <si>
    <t>adriap1805@gmail.com</t>
  </si>
  <si>
    <t>GERENCIA DE GESTION DOCUMENTAL</t>
  </si>
  <si>
    <t>amforero@fiduprevisora.com.co</t>
  </si>
  <si>
    <t>DIRECCION DE RECURSOS FISICOS</t>
  </si>
  <si>
    <t>FLOR MARIA MENDOZA SUAREZ</t>
  </si>
  <si>
    <t>fmendoza@fiduprevisora.com.co</t>
  </si>
  <si>
    <t>JACKELINE TOVAR NARANJO</t>
  </si>
  <si>
    <t>jatovar@fiduprevisora.com.co</t>
  </si>
  <si>
    <t>JEISSON BENIGNO GAMBOA TUNJO</t>
  </si>
  <si>
    <t>DIRECTOR DE CONTRATOS EMPRESA</t>
  </si>
  <si>
    <t>MARIA JOSE BARGUIL BORJA</t>
  </si>
  <si>
    <t>jgamboa@fiduprevisora.com.co</t>
  </si>
  <si>
    <t>lirojas@fiduprevisora.com.co</t>
  </si>
  <si>
    <t>LUIS EDUARDO RODRIGUEZ CALDERON</t>
  </si>
  <si>
    <t>lerodriguez@fiduprevisora.com.co</t>
  </si>
  <si>
    <t>MARIA CAMILA BETANCOURT GALVIS</t>
  </si>
  <si>
    <t>mbetancourt@fiduprevisora.com.co</t>
  </si>
  <si>
    <t>mbarguil@fiduprevisora.com.co</t>
  </si>
  <si>
    <t>MARIA PAULA ALARCON PADILLA</t>
  </si>
  <si>
    <t>sgutierrez@fiduprevisora.com.co</t>
  </si>
  <si>
    <t>ANDREA CAROLINA CAMACHO LANCHEROS</t>
  </si>
  <si>
    <t>VICEPRESIDENCIA DE INVERSIONES</t>
  </si>
  <si>
    <t>GERENCIA DE MERCADO</t>
  </si>
  <si>
    <t>acamacho@fiduprevisora.com.co</t>
  </si>
  <si>
    <t>ANGELA MARCELA DUARTE SANDOVAL</t>
  </si>
  <si>
    <t>aduarte@fiduprevisora.com.co</t>
  </si>
  <si>
    <t>GERENCIA DE GESTIÓN PORTAFOLIOS</t>
  </si>
  <si>
    <t>GERENCIA FONDOS DE INVERSIÓN COLECTIVA</t>
  </si>
  <si>
    <t>JORGE ARTURO MUÑOZ DELGADO</t>
  </si>
  <si>
    <t>DIRECCIÓN DE INVESTIGACIONES ECONÓMICAS</t>
  </si>
  <si>
    <t>jmunoz@fiduprevisora.com.co</t>
  </si>
  <si>
    <t>JOSE DAYAN DUQUE CADENA</t>
  </si>
  <si>
    <t>jdduque@fiduprevisora.com.co</t>
  </si>
  <si>
    <t>gpena@fiduprevisora.com.co</t>
  </si>
  <si>
    <t>RAUL ANDRES ROMERO PLAZAS</t>
  </si>
  <si>
    <t>raromero@fiduprevisora.com.co</t>
  </si>
  <si>
    <t>ADRIANA BRAVO JIMENEZ</t>
  </si>
  <si>
    <t>VICEPRESIDENCIA DE NEGOCIOS FIDUCIARIOS</t>
  </si>
  <si>
    <t>OFICINA DE BARRANQUILLA</t>
  </si>
  <si>
    <t>COORDINADOR DE NEGOCIOS BARRANQUILLA</t>
  </si>
  <si>
    <t>1 BQUILLA</t>
  </si>
  <si>
    <t>abravo@fiduprevisora.com.co</t>
  </si>
  <si>
    <t>ADRIANA ROCIO LEON GOMEZ</t>
  </si>
  <si>
    <t>GERENCIA DE NEGOCIOS</t>
  </si>
  <si>
    <t>aleon@fiduprevisora.com.co</t>
  </si>
  <si>
    <t>ANGELA MARIA ROJAS GIRALDO</t>
  </si>
  <si>
    <t>GERENCIA DEL FONDO NACIONAL DE GESTION DE RIESGOS Y DESASTRES</t>
  </si>
  <si>
    <t>LAUREANO JOSE CERRO TURIZO</t>
  </si>
  <si>
    <t>arojas@fiduprevisora.com.co</t>
  </si>
  <si>
    <t>CARLOS OLARTE CASTRILLÓN</t>
  </si>
  <si>
    <t>colarte@fiduprevisora.com.co</t>
  </si>
  <si>
    <t>2 BQUILLA</t>
  </si>
  <si>
    <t>DANIELA MARIA OVALLE MENDOZA</t>
  </si>
  <si>
    <t>DIRECCION DE NEGOCIOS FIDUCIARIOS</t>
  </si>
  <si>
    <t>LUZ JENNY MALAVER CUERVO</t>
  </si>
  <si>
    <t xml:space="preserve">OSCAR MAURICIO CARMONA CELIS </t>
  </si>
  <si>
    <t>dovalle@fiduprevisora.com.co</t>
  </si>
  <si>
    <t>DEISSY VIVIANA CERON MURILLO</t>
  </si>
  <si>
    <t>dceron@fiduprevisora.com.co</t>
  </si>
  <si>
    <t>DIANA MARCELA COGOLLO ESPITIA</t>
  </si>
  <si>
    <t>PROFESIONAL DE TESORERIA</t>
  </si>
  <si>
    <t>dcogollo@fiduprevisora.com.co</t>
  </si>
  <si>
    <t>dguerra@fiduprevisora.com.co</t>
  </si>
  <si>
    <t>JHON ALEXANDER BELTRAN BELTRAN</t>
  </si>
  <si>
    <t>KATERINE QUIROZ CASTAÑEDA</t>
  </si>
  <si>
    <t>OFICINA DE CARTAGENA</t>
  </si>
  <si>
    <t>1 CARTAGENA</t>
  </si>
  <si>
    <t>FREDDY HUMBERTO BONILLA PÉREZ</t>
  </si>
  <si>
    <t>GERENCIA DE LIQUIDACIONES Y REMANENTES</t>
  </si>
  <si>
    <t>fbonilla@fiduprevisora.com.co</t>
  </si>
  <si>
    <t>HELEN YULIANA MENDEZ GIL</t>
  </si>
  <si>
    <t>JOSE RICARDO LOPEZ MACHUCA</t>
  </si>
  <si>
    <t>hmendez@fiduprevisora.com.co</t>
  </si>
  <si>
    <t>PROFESIONAL DE NEGOCIOS, INGRESOS Y PAGOS</t>
  </si>
  <si>
    <t>MARIA FERNANDA JARAMILLO GUTIERREZ</t>
  </si>
  <si>
    <t>jbeltran@fiduprevisora.com.co</t>
  </si>
  <si>
    <t>JHON SEBASTIAN FRANCO ARIAS</t>
  </si>
  <si>
    <t>OFICINA MEDELLIN</t>
  </si>
  <si>
    <t>jfranco@fiduprevisora.com.co</t>
  </si>
  <si>
    <t>jogranadosc@fiduprevisora.com.co</t>
  </si>
  <si>
    <t xml:space="preserve">DIRECCION DE NEGOCIOS </t>
  </si>
  <si>
    <t>jrlopez@fiduprevisora.com.co</t>
  </si>
  <si>
    <t>JUAN CARLOS GONZALEZ IRIARTE</t>
  </si>
  <si>
    <t>JULIO CESAR JARABA NARVAEZ</t>
  </si>
  <si>
    <t>jjaraba@fiduprevisora.com.co</t>
  </si>
  <si>
    <t>JULY ESTEFANY CONTRERAS GUERRERO</t>
  </si>
  <si>
    <t>DIRECTOR NEGOCIOS GESTION DE LA INFORMACION</t>
  </si>
  <si>
    <t>OLGA LUCIA BERMUDEZ OCHOA</t>
  </si>
  <si>
    <t>jcontreras@fiduprevisora.com.co</t>
  </si>
  <si>
    <t>KAREN PAOLA SASTRE CASTRO</t>
  </si>
  <si>
    <t>ksastre@fiduprevisora.com.co</t>
  </si>
  <si>
    <t>kquiroz@fiduprevisora.com.co</t>
  </si>
  <si>
    <t>KIMBERLY YUCCELY MARTINEZ PACHON</t>
  </si>
  <si>
    <t>kmartinez@fiduprevisora.com.co</t>
  </si>
  <si>
    <t>lcalvarez@fiduprevisora.com.co</t>
  </si>
  <si>
    <t>lcerro@fiduprevisora.com.co</t>
  </si>
  <si>
    <t>LEIDY VANESSA MARTIN</t>
  </si>
  <si>
    <t>lmartin@fiduprevisora.com.co</t>
  </si>
  <si>
    <t>LIBIA LORENA MORENO MENDEZ</t>
  </si>
  <si>
    <t>DIRECCION DE NEGOCIOS GESTION DE LA INFORMACION</t>
  </si>
  <si>
    <t>llmoreno@fiduprevisora.com.co</t>
  </si>
  <si>
    <t>lmalaver@fiduprevisora.com.co</t>
  </si>
  <si>
    <t>COORDINADOR ADMINISTRATIVO</t>
  </si>
  <si>
    <t>mdiaz@fiduprevisora.com.co</t>
  </si>
  <si>
    <t>mjaramillo@fiduprevisora.com.co</t>
  </si>
  <si>
    <t>MICHELS RAINER TORO CARVAJAL</t>
  </si>
  <si>
    <t>mtoro@fiduprevisora.com.co</t>
  </si>
  <si>
    <t>MILENA LYLYAN RODRIGUEZ CHARRIS</t>
  </si>
  <si>
    <t>mlrodriguez@fiduprevisora.com.co</t>
  </si>
  <si>
    <t>MONICA YULIETH ORDOÑEZ ROJAS</t>
  </si>
  <si>
    <t>mordonez@fiduprevisora.com.co</t>
  </si>
  <si>
    <t>NATALIA CAROLINA PLA CASTELLAR</t>
  </si>
  <si>
    <t>npla@fiduprevisora.com.co</t>
  </si>
  <si>
    <t>OFICINA CARTAGENA</t>
  </si>
  <si>
    <t>obermudez@fiduprevisora.com.co</t>
  </si>
  <si>
    <t>GERENTE DE NEGOCIOS</t>
  </si>
  <si>
    <t>ocarmona@fiduprevisora.com.co</t>
  </si>
  <si>
    <t>RAFAEL RICARDO BARRAGAN CASALLAS</t>
  </si>
  <si>
    <t>rbarragan@fiduprevisora.com.co</t>
  </si>
  <si>
    <t>SONIA PATRICIA BELTRAN VASQUEZ</t>
  </si>
  <si>
    <t>sbeltran@fiduprevisora.com.co</t>
  </si>
  <si>
    <t>NICOLAS DE JESUS PEREZ GOMEZ</t>
  </si>
  <si>
    <t>YINETH PAOLA CUADROS HERNANDEZ</t>
  </si>
  <si>
    <t>ycuadros@fiduprevisora.com.co</t>
  </si>
  <si>
    <t>VICEPRESIDENCIA DE PLANEACION</t>
  </si>
  <si>
    <t>VICEPRESIDENCIA  DE  PLANEACION</t>
  </si>
  <si>
    <t>cpangel@fiduprevisora.com.co</t>
  </si>
  <si>
    <t>CRISTIAN ALEXANDER ARENAS MORENO</t>
  </si>
  <si>
    <t>carenas@fiduprevisora.com.co</t>
  </si>
  <si>
    <t>JHON FREDY GUTIERREZ MORENO</t>
  </si>
  <si>
    <t>jgutierrez@fiduprevisora.com.co</t>
  </si>
  <si>
    <t>JOAN DERBY DELGADO QUIROGA</t>
  </si>
  <si>
    <t xml:space="preserve">DIRECCION SISTEMAS DE GESTION </t>
  </si>
  <si>
    <t>jdelgado@fiduprevisora.com.co</t>
  </si>
  <si>
    <t>VICEPRESIDENCIA DE TECNOLOGIA E INFORMACION</t>
  </si>
  <si>
    <t>DIRECCION DE INFRAESTRUCTURA</t>
  </si>
  <si>
    <t>HOLLMAN ANDRES SUESCUN MENDEZ</t>
  </si>
  <si>
    <t>CARLOS ALFONSO LOZANO CAICEDO</t>
  </si>
  <si>
    <t>clozano@fiduprevisora.com.co</t>
  </si>
  <si>
    <t>FRANCISCO ANTONIO RIASCOS SANCHEZ</t>
  </si>
  <si>
    <t>DIRECCION DE SOFTWARE</t>
  </si>
  <si>
    <t>friascos@fiduprevisora.com.co</t>
  </si>
  <si>
    <t>GUSTAVO ADOLFO AGUILAR GUTIERREZ</t>
  </si>
  <si>
    <t>gaaguilar@fiduprevisora.com.co</t>
  </si>
  <si>
    <t>hsuescun@fiduprevisora.com.co</t>
  </si>
  <si>
    <t>JONHATTAN ANDREIS RAQUEJO ROMERO</t>
  </si>
  <si>
    <t>jraquejo@fiduprevisora.com.co</t>
  </si>
  <si>
    <t>JUAN JOSE CAMPOS MENDOZA</t>
  </si>
  <si>
    <t>jjcampos@fiduprevisora.com.co</t>
  </si>
  <si>
    <t>lrico@fiduprevisora.com.co</t>
  </si>
  <si>
    <t xml:space="preserve">WILMAN ALEXANDER PEÑA </t>
  </si>
  <si>
    <t>DIRECCION DE PROYECTOS ESPECIALES</t>
  </si>
  <si>
    <t>wpena@fiduprevisora.com.co</t>
  </si>
  <si>
    <t>VICEPRESIDENCIA DE TRANSFORMACION Y ARQUITECTURA ORGANIZACIONAL</t>
  </si>
  <si>
    <t>GERENCIA DE SERVICIO AL CLIENTE</t>
  </si>
  <si>
    <t>AGENCIA BOGOTA</t>
  </si>
  <si>
    <t xml:space="preserve">CARLOS DIDIER BARRERA MARZOLA </t>
  </si>
  <si>
    <t>cbarrera@fiduprevisora.com.co</t>
  </si>
  <si>
    <t xml:space="preserve">CARLOS FERNANDO PUENTES GÓMEZ </t>
  </si>
  <si>
    <t>COORDINADOR DE COMUNICACIONES</t>
  </si>
  <si>
    <t xml:space="preserve">SANTIAGO NARVAEZ ESTEFAN </t>
  </si>
  <si>
    <t>cfpuentes@fiduprevisora.com.co</t>
  </si>
  <si>
    <t>DANIELA PEREZ DUQUE</t>
  </si>
  <si>
    <t xml:space="preserve">GERENCIA DE INNOVACION Y DESARROLLO </t>
  </si>
  <si>
    <t>OSWALDO RAFAEL PUELLO FLOREZ</t>
  </si>
  <si>
    <t>daperez@fiduprevisora.com.co</t>
  </si>
  <si>
    <t>YILBER MOISES ACOSTA PEREZ</t>
  </si>
  <si>
    <t>DIANA MARCELA LEON ROJAS</t>
  </si>
  <si>
    <t>JEAN CARLOS CRISMATT POLO</t>
  </si>
  <si>
    <t>GERENCIA DE INNOVACION Y DESARROLLO</t>
  </si>
  <si>
    <t>jcrismatt@fiduprevisora.com.co</t>
  </si>
  <si>
    <t>jrrojas@fiduprevisora.com.co</t>
  </si>
  <si>
    <t>NELSON DAVID SUAREZ BETANCUR</t>
  </si>
  <si>
    <t>nsuarez@fiduprevisora.com.co</t>
  </si>
  <si>
    <t>OLGA IBETH TORRES TORRES</t>
  </si>
  <si>
    <t xml:space="preserve"> PROFESIONAL 1 </t>
  </si>
  <si>
    <t xml:space="preserve">GERENCIA DE SERVICIO AL CLIENTE </t>
  </si>
  <si>
    <t>otorres@fiduprevisora.com.co</t>
  </si>
  <si>
    <t>opuello@fiduprevisora.com.co</t>
  </si>
  <si>
    <t>SANTIAGO JOSE BURGOS VELASCO</t>
  </si>
  <si>
    <t>sjburgos@fiduprevisora.com.co</t>
  </si>
  <si>
    <t>t_snarvaez@fiduprevisora.com.co</t>
  </si>
  <si>
    <t>dmleon@fiduprevisora.com.co</t>
  </si>
  <si>
    <t>VICEPRESIDENCIA DEL FONDO DE PRESTACIONES</t>
  </si>
  <si>
    <t>DIRECCION DE PRESTACIONES ECONOMICAS</t>
  </si>
  <si>
    <t>COORDINADOR DE NOMINA</t>
  </si>
  <si>
    <t>AMARQUEZ@fiduprevisora.com.co</t>
  </si>
  <si>
    <t>ANDRES MAURICIO ESCARRIA BARRAZA</t>
  </si>
  <si>
    <t>GERENCIA SERVICIOS DE SALUD</t>
  </si>
  <si>
    <t>aescarria@fiduprevisora.com.co</t>
  </si>
  <si>
    <t>COORDINADOR DE NOVEDADES DE PRESTACIONES</t>
  </si>
  <si>
    <t>ANGIE LIZETH TOVAR PINILLA</t>
  </si>
  <si>
    <t xml:space="preserve">DIRECCION ADMINISTRATIVA Y FINANCIERA </t>
  </si>
  <si>
    <t xml:space="preserve">VIVIAN ANGELICA GOMEZ MORENO </t>
  </si>
  <si>
    <t>atovar@fiduprevisora.com.co</t>
  </si>
  <si>
    <t xml:space="preserve">CAMILA ALEXANDRA BERNATE QUINTERO </t>
  </si>
  <si>
    <t>CARLOS GILDARDO CORTES ACUÑA</t>
  </si>
  <si>
    <t>cbernate@fiduprevisora.com.co</t>
  </si>
  <si>
    <t>DIRECCIÓN PARA LA AUTOMATIZACIÓN DE LA GESTIÓN Y ASEGURAMIENTO DE LA INFORMACIÓN</t>
  </si>
  <si>
    <t>FREDY YESID JIMENEZ MONTAÑA</t>
  </si>
  <si>
    <t>ccortes@fiduprevisora.com.co</t>
  </si>
  <si>
    <t>COORDINACION DE SUPERVISION ADMINISTRATIVA Y FINANCIERA EN SALUD Y SST</t>
  </si>
  <si>
    <t>COORDINADOR DE PRESTACIONES ECONOMICAS</t>
  </si>
  <si>
    <t>fjimenez@fiduprevisora.com.co</t>
  </si>
  <si>
    <t>COORDINADOR DE AFILIACIONES</t>
  </si>
  <si>
    <t>JAKELIN ANDREA ACOSTA FRAILE</t>
  </si>
  <si>
    <t>t_jaacostaf@fiduprevisora.com.co</t>
  </si>
  <si>
    <t>JULIANA LOPEZ HERRERA</t>
  </si>
  <si>
    <t>julopez@fiduprevisora.com.co</t>
  </si>
  <si>
    <t>KEYLLA MARIA HADAD COGOLLO</t>
  </si>
  <si>
    <t>khadad@fiduprevisora.com.co</t>
  </si>
  <si>
    <t>VPABON@fiduprevisora.com.co</t>
  </si>
  <si>
    <t>DIRECTOR DE PROCESO ASISTENCIAL</t>
  </si>
  <si>
    <t>ALDO ENRIQUE CADENA ROJAS</t>
  </si>
  <si>
    <t>VICEPRESIDENCIA FONDOS DE PRESTACIONES</t>
  </si>
  <si>
    <t>MARIA CAROLINA LEON RIVEROS</t>
  </si>
  <si>
    <t>mleon@fiduprevisora.com.co</t>
  </si>
  <si>
    <t>MARIO YAMIT SILVA NIETO</t>
  </si>
  <si>
    <t>msilva@fiduprevisora.com.co</t>
  </si>
  <si>
    <t>ALOPEZ@fiduprevisora.com.co</t>
  </si>
  <si>
    <t>vgomez@fiduprevisora.com.co</t>
  </si>
  <si>
    <t>YEIMY ROCIO PINZON URBANO</t>
  </si>
  <si>
    <t>ypinzon@fiduprevisora.com.co</t>
  </si>
  <si>
    <t>VICEPRESIDENCIA FINANCIERA</t>
  </si>
  <si>
    <t>GERENCIA DE CONTABILIDAD</t>
  </si>
  <si>
    <t>JEFE CONTABILIDAD Y FIDEICOMISOS</t>
  </si>
  <si>
    <t>GERENCIA DE BACK OFFICE</t>
  </si>
  <si>
    <t>COORDINADOR DE OPERACIONES FIC</t>
  </si>
  <si>
    <t>ANA MARIA CARANTON TORRES</t>
  </si>
  <si>
    <t>GERENCIA DE TESORERIA</t>
  </si>
  <si>
    <t>ANGELICA DEL ROSARIO ALONSO MUÑOZ</t>
  </si>
  <si>
    <t>COORDINADOR VALORACION BACK OFFICE</t>
  </si>
  <si>
    <t>aalonso@fiduprevisora.com.co</t>
  </si>
  <si>
    <t xml:space="preserve">JEFE CONTABILIDAD FIDEICOMISOS </t>
  </si>
  <si>
    <t>CLAUDIA CAROLINA CHICA RIVEROS</t>
  </si>
  <si>
    <t>cchica@fiduprevisora.com.co</t>
  </si>
  <si>
    <t>ERIKA TATIANA BARBOSA TORRES</t>
  </si>
  <si>
    <t>DIRECTOR DE IMPUESTOS</t>
  </si>
  <si>
    <t>JHON CARLOS  PEÑARANDA MARTINEZ</t>
  </si>
  <si>
    <t>ebarbosa@fiduprevisora.com.co</t>
  </si>
  <si>
    <t>GERALDINE GARCIA MORALES</t>
  </si>
  <si>
    <t>gegarcia@fiduprevisora.com.co</t>
  </si>
  <si>
    <t>JAIME ENRIQUE GALINDO CASTILLO</t>
  </si>
  <si>
    <t>jgalindo@fiduprevisora.com.co</t>
  </si>
  <si>
    <t>jpenaranda@fiduprevisora.com.co</t>
  </si>
  <si>
    <t>JONH MICHAEL ALVAREZ LOPEZ</t>
  </si>
  <si>
    <t>jalvarez@fiduprevisora.com.co</t>
  </si>
  <si>
    <t>DIRECTOR DE PAGOS</t>
  </si>
  <si>
    <t>LUIS FERNANDO DELGADO CRUZ</t>
  </si>
  <si>
    <t>lfdelgado@fiduprevisora.com.co</t>
  </si>
  <si>
    <t>MARISOL PIÑEROS ROA</t>
  </si>
  <si>
    <t>mpineros@fiduprevisora.com.co</t>
  </si>
  <si>
    <t>MONICA YAMILE AREVALO SANTANA</t>
  </si>
  <si>
    <t>marevalo@fiduprevisora.com.co</t>
  </si>
  <si>
    <t>NATALI GRANADOS CASTILLO</t>
  </si>
  <si>
    <t>ngranados@fiduprevisora.com.co</t>
  </si>
  <si>
    <t>ROSINA ISABEL DE LA OSSA PAYARES</t>
  </si>
  <si>
    <t>SANDRA PATRICIA CASTAÑEDA SANCHEZ</t>
  </si>
  <si>
    <t>scastaneda@fiduprevisora.com.co</t>
  </si>
  <si>
    <t>wmancera@fiduprevisora.com.co</t>
  </si>
  <si>
    <t>YESIKA ORNELA RIVAS RAMOS</t>
  </si>
  <si>
    <t>yrivas@fiduprevisora.com.co</t>
  </si>
  <si>
    <t>YULED YAMILE RINCON AGUILAR</t>
  </si>
  <si>
    <t>VICEPRESIDENCIA JURIDICA</t>
  </si>
  <si>
    <t>GERENCIA JURIDICA DE NEGOCIOS ESPECIALES</t>
  </si>
  <si>
    <t>CAMILO ANDRES BARRERA SANCHEZ</t>
  </si>
  <si>
    <t>cabarrera@fiduprevisora.com.co</t>
  </si>
  <si>
    <t>DIEGO ALBERTO CARVAJAL CONTENTO</t>
  </si>
  <si>
    <t>DIRECCION DE PROCESOS JUDICIALES Y ADMINISTRATIVOS</t>
  </si>
  <si>
    <t>YOHN JAIRO RESTREPO JAIMES</t>
  </si>
  <si>
    <t>dcarvajal@fiduprevisora.com.co</t>
  </si>
  <si>
    <t>JANNETH ROCIO BADILLO SIATAMA</t>
  </si>
  <si>
    <t>DIRECTOR JURIDICO DE ESTRATEGIA ADMINISTRATIVA</t>
  </si>
  <si>
    <t>jbadillo@fiduprevisora.com.co</t>
  </si>
  <si>
    <t xml:space="preserve">JOSE ALEXANDER LOPEZ GUEVARA </t>
  </si>
  <si>
    <t>GERENCIA DE PROCESOS JUDICIALES Y ADMINISTRATIVOS</t>
  </si>
  <si>
    <t>jalopez@fiduprevisora.com.co</t>
  </si>
  <si>
    <t>LAURA DANIELA CALDERON PULIDO</t>
  </si>
  <si>
    <t>lcalderon@fiduprevisora.com.co</t>
  </si>
  <si>
    <t>MARIA ANGELICA MORENO DOMINGUEZ</t>
  </si>
  <si>
    <t>GERENCIA JURIDICA</t>
  </si>
  <si>
    <t>mamoreno@fiduprevisora.com.co</t>
  </si>
  <si>
    <t>MARTIN ORLANDO MENDEZ AMADOR</t>
  </si>
  <si>
    <t>mmendez@fiduprevisora.com.co</t>
  </si>
  <si>
    <t>vgallego@fiduprevisora.com.co</t>
  </si>
  <si>
    <t>yrestrepo@fiduprevisora.com.co</t>
  </si>
  <si>
    <t>vduran@fiduprevisora.com.co</t>
  </si>
  <si>
    <t>njperez@fiduprevisora.com.co</t>
  </si>
  <si>
    <t>ymacosta@fiduprevisora.com.co</t>
  </si>
  <si>
    <t>acadena@fiduprevisora.com.co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</si>
</sst>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7" formatCode="_(* #,##0_);_(* \(#,##0\);_(* &quot;-&quot;_);_(@_)"/>
    <numFmt numFmtId="168" formatCode="_(&quot;$&quot;\ * #,##0.00_);_(&quot;$&quot;\ * \(#,##0.00\);_(&quot;$&quot;\ * &quot;-&quot;??_);_(@_)"/>
    <numFmt numFmtId="171" formatCode="000"/>
  </numFmts>
  <fonts count="21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5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0" fontId="16" fillId="7" borderId="0" applyNumberFormat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39" fontId="5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horizontal="left" vertical="center"/>
    </xf>
    <xf numFmtId="37" fontId="6" fillId="4" borderId="1" xfId="2" applyNumberFormat="1" applyFont="1" applyFill="1" applyBorder="1" applyAlignment="1">
      <alignment horizontal="left" vertical="center"/>
    </xf>
    <xf numFmtId="39" fontId="7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vertical="center"/>
    </xf>
    <xf numFmtId="15" fontId="6" fillId="4" borderId="1" xfId="2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37" fontId="6" fillId="4" borderId="1" xfId="2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9" fontId="6" fillId="4" borderId="1" xfId="2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0" xfId="0" applyFill="1"/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Border="1"/>
    <xf numFmtId="0" fontId="13" fillId="0" borderId="0" xfId="0" applyFont="1"/>
    <xf numFmtId="14" fontId="13" fillId="0" borderId="0" xfId="0" applyNumberFormat="1" applyFont="1"/>
    <xf numFmtId="0" fontId="11" fillId="0" borderId="1" xfId="5" applyFill="1" applyBorder="1" applyAlignment="1">
      <alignment horizontal="center"/>
    </xf>
    <xf numFmtId="0" fontId="11" fillId="0" borderId="1" xfId="5" applyBorder="1" applyAlignment="1">
      <alignment horizontal="center"/>
    </xf>
    <xf numFmtId="39" fontId="17" fillId="8" borderId="1" xfId="2" applyNumberFormat="1" applyFont="1" applyFill="1" applyBorder="1" applyAlignment="1">
      <alignment horizontal="center" vertical="center" wrapText="1"/>
    </xf>
    <xf numFmtId="39" fontId="17" fillId="8" borderId="2" xfId="2" applyNumberFormat="1" applyFont="1" applyFill="1" applyBorder="1" applyAlignment="1">
      <alignment horizontal="center" vertical="center" wrapText="1"/>
    </xf>
    <xf numFmtId="0" fontId="18" fillId="0" borderId="0" xfId="0" applyFont="1"/>
    <xf numFmtId="166" fontId="19" fillId="4" borderId="1" xfId="1" applyNumberFormat="1" applyFont="1" applyFill="1" applyBorder="1" applyAlignment="1">
      <alignment horizontal="left" vertical="center"/>
    </xf>
    <xf numFmtId="39" fontId="18" fillId="4" borderId="1" xfId="2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0" fontId="18" fillId="4" borderId="1" xfId="2" applyFont="1" applyFill="1" applyBorder="1" applyAlignment="1">
      <alignment horizontal="left" vertical="center"/>
    </xf>
    <xf numFmtId="15" fontId="17" fillId="4" borderId="1" xfId="2" applyNumberFormat="1" applyFont="1" applyFill="1" applyBorder="1" applyAlignment="1">
      <alignment horizontal="center" vertical="center"/>
    </xf>
    <xf numFmtId="1" fontId="18" fillId="4" borderId="1" xfId="2" applyNumberFormat="1" applyFont="1" applyFill="1" applyBorder="1" applyAlignment="1">
      <alignment horizontal="center" vertical="center"/>
    </xf>
    <xf numFmtId="0" fontId="18" fillId="0" borderId="1" xfId="0" applyFont="1" applyBorder="1"/>
    <xf numFmtId="166" fontId="19" fillId="0" borderId="1" xfId="1" applyNumberFormat="1" applyFont="1" applyFill="1" applyBorder="1" applyAlignment="1">
      <alignment horizontal="left" vertical="center"/>
    </xf>
    <xf numFmtId="37" fontId="18" fillId="0" borderId="1" xfId="2" applyNumberFormat="1" applyFont="1" applyBorder="1" applyAlignment="1">
      <alignment horizontal="left" vertical="center"/>
    </xf>
    <xf numFmtId="39" fontId="18" fillId="0" borderId="1" xfId="2" applyNumberFormat="1" applyFont="1" applyBorder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15" fontId="17" fillId="0" borderId="1" xfId="2" applyNumberFormat="1" applyFont="1" applyBorder="1" applyAlignment="1">
      <alignment horizontal="center" vertical="center"/>
    </xf>
    <xf numFmtId="1" fontId="18" fillId="0" borderId="1" xfId="2" applyNumberFormat="1" applyFont="1" applyBorder="1" applyAlignment="1">
      <alignment horizontal="center" vertical="center"/>
    </xf>
    <xf numFmtId="15" fontId="17" fillId="4" borderId="1" xfId="2" quotePrefix="1" applyNumberFormat="1" applyFont="1" applyFill="1" applyBorder="1" applyAlignment="1">
      <alignment horizontal="center" vertical="center"/>
    </xf>
    <xf numFmtId="39" fontId="19" fillId="4" borderId="1" xfId="0" applyNumberFormat="1" applyFont="1" applyFill="1" applyBorder="1" applyAlignment="1">
      <alignment horizontal="left" vertical="center"/>
    </xf>
    <xf numFmtId="171" fontId="18" fillId="4" borderId="1" xfId="2" applyNumberFormat="1" applyFont="1" applyFill="1" applyBorder="1" applyAlignment="1">
      <alignment horizontal="left" vertical="center"/>
    </xf>
    <xf numFmtId="37" fontId="18" fillId="4" borderId="1" xfId="2" applyNumberFormat="1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8" fillId="9" borderId="0" xfId="0" applyFont="1" applyFill="1"/>
    <xf numFmtId="0" fontId="18" fillId="10" borderId="0" xfId="0" applyFont="1" applyFill="1"/>
    <xf numFmtId="39" fontId="19" fillId="0" borderId="1" xfId="0" applyNumberFormat="1" applyFont="1" applyBorder="1" applyAlignment="1">
      <alignment horizontal="left" vertical="center"/>
    </xf>
    <xf numFmtId="15" fontId="17" fillId="0" borderId="1" xfId="2" quotePrefix="1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66" fontId="18" fillId="0" borderId="1" xfId="20" applyNumberFormat="1" applyFont="1" applyFill="1" applyBorder="1" applyAlignment="1">
      <alignment horizontal="left" vertical="center"/>
    </xf>
    <xf numFmtId="15" fontId="20" fillId="0" borderId="1" xfId="0" applyNumberFormat="1" applyFont="1" applyBorder="1" applyAlignment="1">
      <alignment horizontal="center" vertical="center"/>
    </xf>
    <xf numFmtId="171" fontId="18" fillId="0" borderId="1" xfId="2" applyNumberFormat="1" applyFont="1" applyBorder="1" applyAlignment="1">
      <alignment horizontal="left" vertical="center"/>
    </xf>
    <xf numFmtId="0" fontId="18" fillId="11" borderId="0" xfId="0" applyFont="1" applyFill="1"/>
    <xf numFmtId="0" fontId="11" fillId="0" borderId="1" xfId="5" applyBorder="1"/>
    <xf numFmtId="15" fontId="20" fillId="4" borderId="1" xfId="0" applyNumberFormat="1" applyFont="1" applyFill="1" applyBorder="1" applyAlignment="1">
      <alignment horizontal="center" vertical="center"/>
    </xf>
    <xf numFmtId="166" fontId="19" fillId="9" borderId="1" xfId="1" applyNumberFormat="1" applyFont="1" applyFill="1" applyBorder="1" applyAlignment="1">
      <alignment horizontal="left" vertical="center"/>
    </xf>
    <xf numFmtId="39" fontId="19" fillId="9" borderId="1" xfId="0" applyNumberFormat="1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left"/>
    </xf>
    <xf numFmtId="0" fontId="18" fillId="9" borderId="1" xfId="2" applyFont="1" applyFill="1" applyBorder="1" applyAlignment="1">
      <alignment horizontal="left" vertical="center"/>
    </xf>
    <xf numFmtId="15" fontId="17" fillId="9" borderId="1" xfId="2" applyNumberFormat="1" applyFont="1" applyFill="1" applyBorder="1" applyAlignment="1">
      <alignment horizontal="center" vertical="center"/>
    </xf>
    <xf numFmtId="1" fontId="18" fillId="9" borderId="1" xfId="2" applyNumberFormat="1" applyFont="1" applyFill="1" applyBorder="1" applyAlignment="1">
      <alignment horizontal="center" vertical="center"/>
    </xf>
    <xf numFmtId="0" fontId="18" fillId="9" borderId="1" xfId="0" applyFont="1" applyFill="1" applyBorder="1"/>
  </cellXfs>
  <cellStyles count="21">
    <cellStyle name="Hipervínculo" xfId="5" builtinId="8"/>
    <cellStyle name="Hipervínculo 2" xfId="9" xr:uid="{00000000-0005-0000-0000-000001000000}"/>
    <cellStyle name="Incorrecto" xfId="20" builtinId="27"/>
    <cellStyle name="Millares" xfId="1" builtinId="3"/>
    <cellStyle name="Millares [0] 2" xfId="3" xr:uid="{00000000-0005-0000-0000-000003000000}"/>
    <cellStyle name="Millares [0] 2 2" xfId="7" xr:uid="{00000000-0005-0000-0000-000004000000}"/>
    <cellStyle name="Millares 2" xfId="6" xr:uid="{00000000-0005-0000-0000-000005000000}"/>
    <cellStyle name="Millares 2 2" xfId="12" xr:uid="{00000000-0005-0000-0000-000006000000}"/>
    <cellStyle name="Millares 3" xfId="13" xr:uid="{00000000-0005-0000-0000-000007000000}"/>
    <cellStyle name="Millares 4" xfId="10" xr:uid="{00000000-0005-0000-0000-000008000000}"/>
    <cellStyle name="Millares 5" xfId="11" xr:uid="{00000000-0005-0000-0000-000009000000}"/>
    <cellStyle name="Millares 6" xfId="19" xr:uid="{00000000-0005-0000-0000-00000A000000}"/>
    <cellStyle name="Moneda 2" xfId="14" xr:uid="{00000000-0005-0000-0000-00000B000000}"/>
    <cellStyle name="Normal" xfId="0" builtinId="0"/>
    <cellStyle name="Normal 2" xfId="2" xr:uid="{00000000-0005-0000-0000-00000D000000}"/>
    <cellStyle name="Normal 2 2" xfId="15" xr:uid="{00000000-0005-0000-0000-00000E000000}"/>
    <cellStyle name="Normal 3" xfId="16" xr:uid="{00000000-0005-0000-0000-00000F000000}"/>
    <cellStyle name="Normal 4" xfId="17" xr:uid="{00000000-0005-0000-0000-000010000000}"/>
    <cellStyle name="Normal 5" xfId="18" xr:uid="{00000000-0005-0000-0000-000011000000}"/>
    <cellStyle name="Normal 6" xfId="8" xr:uid="{00000000-0005-0000-0000-000012000000}"/>
    <cellStyle name="Porcentual 2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ttivend@fiduprevisora.com.co" TargetMode="External"/><Relationship Id="rId18" Type="http://schemas.openxmlformats.org/officeDocument/2006/relationships/hyperlink" Target="mailto:dmateus@fiduprevisora.com.co" TargetMode="External"/><Relationship Id="rId26" Type="http://schemas.openxmlformats.org/officeDocument/2006/relationships/hyperlink" Target="mailto:mcotes@fiduprevisora.com.co" TargetMode="External"/><Relationship Id="rId39" Type="http://schemas.openxmlformats.org/officeDocument/2006/relationships/hyperlink" Target="mailto:jjrojas@fiduprevisora.com.co" TargetMode="External"/><Relationship Id="rId21" Type="http://schemas.openxmlformats.org/officeDocument/2006/relationships/hyperlink" Target="mailto:ccastaneda@fiduprevisora.com.co" TargetMode="External"/><Relationship Id="rId34" Type="http://schemas.openxmlformats.org/officeDocument/2006/relationships/hyperlink" Target="mailto:mdiaz@fiduprevisora.com.co" TargetMode="External"/><Relationship Id="rId42" Type="http://schemas.openxmlformats.org/officeDocument/2006/relationships/hyperlink" Target="mailto:dguerra@fiduprevisora.com.co" TargetMode="External"/><Relationship Id="rId47" Type="http://schemas.openxmlformats.org/officeDocument/2006/relationships/hyperlink" Target="mailto:yprieto@fiduprevisora.com.co" TargetMode="External"/><Relationship Id="rId50" Type="http://schemas.openxmlformats.org/officeDocument/2006/relationships/hyperlink" Target="mailto:camgomez@fiduprevisora.com.co" TargetMode="External"/><Relationship Id="rId55" Type="http://schemas.openxmlformats.org/officeDocument/2006/relationships/hyperlink" Target="mailto:ssuancha@fiduprevisora.com.co" TargetMode="External"/><Relationship Id="rId7" Type="http://schemas.openxmlformats.org/officeDocument/2006/relationships/hyperlink" Target="mailto:jlemus@fiduprevisora.com.co" TargetMode="External"/><Relationship Id="rId2" Type="http://schemas.openxmlformats.org/officeDocument/2006/relationships/hyperlink" Target="mailto:lrico@fiduprevisora.com.co" TargetMode="External"/><Relationship Id="rId16" Type="http://schemas.openxmlformats.org/officeDocument/2006/relationships/hyperlink" Target="mailto:jsrodriguez@fiduprevisora.com.co" TargetMode="External"/><Relationship Id="rId29" Type="http://schemas.openxmlformats.org/officeDocument/2006/relationships/hyperlink" Target="mailto:sbeltran@fiduprevisora.com.co" TargetMode="External"/><Relationship Id="rId11" Type="http://schemas.openxmlformats.org/officeDocument/2006/relationships/hyperlink" Target="mailto:cbuitrago@fiduprevisora.com.co" TargetMode="External"/><Relationship Id="rId24" Type="http://schemas.openxmlformats.org/officeDocument/2006/relationships/hyperlink" Target="mailto:epianetta@fiduprevisora.com.co" TargetMode="External"/><Relationship Id="rId32" Type="http://schemas.openxmlformats.org/officeDocument/2006/relationships/hyperlink" Target="mailto:npinzon@fiduprevisora.com.co" TargetMode="External"/><Relationship Id="rId37" Type="http://schemas.openxmlformats.org/officeDocument/2006/relationships/hyperlink" Target="mailto:lrivera@fiduprevisora.com.co" TargetMode="External"/><Relationship Id="rId40" Type="http://schemas.openxmlformats.org/officeDocument/2006/relationships/hyperlink" Target="mailto:mgomez@fiduprevisora.com.co" TargetMode="External"/><Relationship Id="rId45" Type="http://schemas.openxmlformats.org/officeDocument/2006/relationships/hyperlink" Target="mailto:t_jaescobar@fiduprevisora.com.co" TargetMode="External"/><Relationship Id="rId53" Type="http://schemas.openxmlformats.org/officeDocument/2006/relationships/hyperlink" Target="mailto:lortiz@fiduprevisora.com.co" TargetMode="External"/><Relationship Id="rId58" Type="http://schemas.openxmlformats.org/officeDocument/2006/relationships/hyperlink" Target="mailto:jpaz@fiduprevisora.com.co" TargetMode="External"/><Relationship Id="rId5" Type="http://schemas.openxmlformats.org/officeDocument/2006/relationships/hyperlink" Target="mailto:cmcastillo@fiduprevisora.com.co" TargetMode="External"/><Relationship Id="rId61" Type="http://schemas.openxmlformats.org/officeDocument/2006/relationships/comments" Target="../comments1.xml"/><Relationship Id="rId19" Type="http://schemas.openxmlformats.org/officeDocument/2006/relationships/hyperlink" Target="mailto:iaguilar@fiduprevisora.com.co" TargetMode="External"/><Relationship Id="rId14" Type="http://schemas.openxmlformats.org/officeDocument/2006/relationships/hyperlink" Target="mailto:rbuitrago@fiduprevisora.com.co" TargetMode="External"/><Relationship Id="rId22" Type="http://schemas.openxmlformats.org/officeDocument/2006/relationships/hyperlink" Target="mailto:alopez@fiduprevisora.com.co" TargetMode="External"/><Relationship Id="rId27" Type="http://schemas.openxmlformats.org/officeDocument/2006/relationships/hyperlink" Target="mailto:wmancera@fiduprevisora.com.co" TargetMode="External"/><Relationship Id="rId30" Type="http://schemas.openxmlformats.org/officeDocument/2006/relationships/hyperlink" Target="mailto:tpinzon@fiduprevisora.com.co" TargetMode="External"/><Relationship Id="rId35" Type="http://schemas.openxmlformats.org/officeDocument/2006/relationships/hyperlink" Target="mailto:mjimenez@fiduprevisora.com.co" TargetMode="External"/><Relationship Id="rId43" Type="http://schemas.openxmlformats.org/officeDocument/2006/relationships/hyperlink" Target="mailto:jespinosa@fiduprevisora.com.co" TargetMode="External"/><Relationship Id="rId48" Type="http://schemas.openxmlformats.org/officeDocument/2006/relationships/hyperlink" Target="mailto:dgarzon@fiduprevisora.com.co" TargetMode="External"/><Relationship Id="rId56" Type="http://schemas.openxmlformats.org/officeDocument/2006/relationships/hyperlink" Target="mailto:ocardona@fiduprevisora.com.co" TargetMode="External"/><Relationship Id="rId8" Type="http://schemas.openxmlformats.org/officeDocument/2006/relationships/hyperlink" Target="mailto:dmosquera@fiduprevisora.com.co" TargetMode="External"/><Relationship Id="rId51" Type="http://schemas.openxmlformats.org/officeDocument/2006/relationships/hyperlink" Target="mailto:t_snarvaez@fiduprevisora.com.co" TargetMode="External"/><Relationship Id="rId3" Type="http://schemas.openxmlformats.org/officeDocument/2006/relationships/hyperlink" Target="mailto:aforero@fiduprevisora.com.co" TargetMode="External"/><Relationship Id="rId12" Type="http://schemas.openxmlformats.org/officeDocument/2006/relationships/hyperlink" Target="mailto:sdrincon@fiduprevisora.com.co" TargetMode="External"/><Relationship Id="rId17" Type="http://schemas.openxmlformats.org/officeDocument/2006/relationships/hyperlink" Target="mailto:malopez@fiduprevisora.com.co" TargetMode="External"/><Relationship Id="rId25" Type="http://schemas.openxmlformats.org/officeDocument/2006/relationships/hyperlink" Target="mailto:yrodriguez@fiduprevisora.com.co" TargetMode="External"/><Relationship Id="rId33" Type="http://schemas.openxmlformats.org/officeDocument/2006/relationships/hyperlink" Target="mailto:gicortes@fiduprevisora.com.co" TargetMode="External"/><Relationship Id="rId38" Type="http://schemas.openxmlformats.org/officeDocument/2006/relationships/hyperlink" Target="mailto:msossa@fiduprevisora.com.co" TargetMode="External"/><Relationship Id="rId46" Type="http://schemas.openxmlformats.org/officeDocument/2006/relationships/hyperlink" Target="mailto:lcalvarez@fiduprevisora.com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bbaquero@fiduprevisora.com.co" TargetMode="External"/><Relationship Id="rId41" Type="http://schemas.openxmlformats.org/officeDocument/2006/relationships/hyperlink" Target="mailto:lasanchez@fiduprevisora.com.co" TargetMode="External"/><Relationship Id="rId54" Type="http://schemas.openxmlformats.org/officeDocument/2006/relationships/hyperlink" Target="mailto:msuarez@fiduprevisora.com.co" TargetMode="External"/><Relationship Id="rId1" Type="http://schemas.openxmlformats.org/officeDocument/2006/relationships/hyperlink" Target="mailto:jplazas@fiduprevisora.com.co" TargetMode="External"/><Relationship Id="rId6" Type="http://schemas.openxmlformats.org/officeDocument/2006/relationships/hyperlink" Target="mailto:sperez@fiduprevisora.com.co" TargetMode="External"/><Relationship Id="rId15" Type="http://schemas.openxmlformats.org/officeDocument/2006/relationships/hyperlink" Target="mailto:mgonzalez@fiduprevisora.com.co" TargetMode="External"/><Relationship Id="rId23" Type="http://schemas.openxmlformats.org/officeDocument/2006/relationships/hyperlink" Target="mailto:ndemier@fiduprevisora.com.co" TargetMode="External"/><Relationship Id="rId28" Type="http://schemas.openxmlformats.org/officeDocument/2006/relationships/hyperlink" Target="mailto:jhleon@fiduprevisora.com.co" TargetMode="External"/><Relationship Id="rId36" Type="http://schemas.openxmlformats.org/officeDocument/2006/relationships/hyperlink" Target="mailto:jrrojas@fiduprevisora.com.co" TargetMode="External"/><Relationship Id="rId49" Type="http://schemas.openxmlformats.org/officeDocument/2006/relationships/hyperlink" Target="mailto:camgomez@fiduprevisora.com.co" TargetMode="External"/><Relationship Id="rId57" Type="http://schemas.openxmlformats.org/officeDocument/2006/relationships/hyperlink" Target="mailto:lgaravito@fiduprevisora.com.co" TargetMode="External"/><Relationship Id="rId10" Type="http://schemas.openxmlformats.org/officeDocument/2006/relationships/hyperlink" Target="mailto:mfajardo@fiduprevisora.com.co" TargetMode="External"/><Relationship Id="rId31" Type="http://schemas.openxmlformats.org/officeDocument/2006/relationships/hyperlink" Target="mailto:jgonzalez@fiduprevisora.com.co" TargetMode="External"/><Relationship Id="rId44" Type="http://schemas.openxmlformats.org/officeDocument/2006/relationships/hyperlink" Target="mailto:t_clocarno@fiduprevisora.com.co" TargetMode="External"/><Relationship Id="rId52" Type="http://schemas.openxmlformats.org/officeDocument/2006/relationships/hyperlink" Target="mailto:amforero@fiduprevisora.com.co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mailto:ycalderon@fiduprevisora.com.co" TargetMode="External"/><Relationship Id="rId9" Type="http://schemas.openxmlformats.org/officeDocument/2006/relationships/hyperlink" Target="mailto:larevalo@fiduprevisora.com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jcampos@fiduprevisor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244"/>
  <sheetViews>
    <sheetView topLeftCell="G1" zoomScale="110" zoomScaleNormal="110" workbookViewId="0">
      <selection activeCell="P1" sqref="P1"/>
    </sheetView>
  </sheetViews>
  <sheetFormatPr baseColWidth="10" defaultRowHeight="14.5" x14ac:dyDescent="0.35"/>
  <cols>
    <col min="1" max="1" width="23.81640625" hidden="1" customWidth="1"/>
    <col min="2" max="2" width="65.453125" hidden="1" customWidth="1"/>
    <col min="3" max="3" width="24.7265625" hidden="1" customWidth="1"/>
    <col min="4" max="4" width="18.81640625" hidden="1" customWidth="1"/>
    <col min="5" max="5" width="27.81640625" hidden="1" customWidth="1"/>
    <col min="6" max="6" width="21.26953125" hidden="1" customWidth="1"/>
    <col min="7" max="7" width="35.81640625" bestFit="1" customWidth="1"/>
    <col min="8" max="9" width="34.7265625" hidden="1" customWidth="1"/>
    <col min="10" max="10" width="19.26953125" hidden="1" customWidth="1"/>
    <col min="11" max="11" width="19.7265625" hidden="1" customWidth="1"/>
    <col min="12" max="12" width="10.1796875" hidden="1" customWidth="1"/>
    <col min="13" max="13" width="5.81640625" hidden="1" customWidth="1"/>
    <col min="14" max="14" width="23.453125" customWidth="1"/>
    <col min="15" max="15" width="45.26953125" bestFit="1" customWidth="1"/>
    <col min="16" max="16" width="15.7265625" bestFit="1" customWidth="1"/>
    <col min="18" max="18" width="15.453125" customWidth="1"/>
  </cols>
  <sheetData>
    <row r="1" spans="1:19" ht="36" x14ac:dyDescent="0.35">
      <c r="A1" s="19"/>
      <c r="B1" s="19"/>
      <c r="C1" s="19" t="s">
        <v>0</v>
      </c>
      <c r="D1" s="19" t="s">
        <v>1</v>
      </c>
      <c r="E1" s="19" t="s">
        <v>2</v>
      </c>
      <c r="F1" s="19" t="s">
        <v>867</v>
      </c>
      <c r="G1" s="19" t="s">
        <v>967</v>
      </c>
      <c r="H1" s="19" t="s">
        <v>868</v>
      </c>
      <c r="I1" s="19" t="s">
        <v>0</v>
      </c>
      <c r="J1" s="19" t="s">
        <v>869</v>
      </c>
      <c r="K1" s="19" t="s">
        <v>997</v>
      </c>
      <c r="L1" s="19" t="s">
        <v>999</v>
      </c>
      <c r="M1" s="19" t="s">
        <v>998</v>
      </c>
      <c r="N1" s="19" t="s">
        <v>879</v>
      </c>
      <c r="O1" s="19" t="s">
        <v>52</v>
      </c>
      <c r="P1" s="19" t="s">
        <v>53</v>
      </c>
    </row>
    <row r="2" spans="1:19" x14ac:dyDescent="0.35">
      <c r="A2" s="8" t="s">
        <v>870</v>
      </c>
      <c r="B2" s="2" t="s">
        <v>366</v>
      </c>
      <c r="C2" s="1" t="s">
        <v>847</v>
      </c>
      <c r="D2" s="1" t="s">
        <v>3</v>
      </c>
      <c r="E2" s="1" t="s">
        <v>45</v>
      </c>
      <c r="F2" s="7" t="s">
        <v>453</v>
      </c>
      <c r="G2" s="8" t="s">
        <v>966</v>
      </c>
      <c r="H2" s="8" t="s">
        <v>880</v>
      </c>
      <c r="I2" s="9" t="s">
        <v>917</v>
      </c>
      <c r="J2" s="8" t="s">
        <v>895</v>
      </c>
      <c r="K2" s="25">
        <v>43777</v>
      </c>
      <c r="L2" s="8">
        <f>DATEDIF(K2,$S$5,"Y")</f>
        <v>0</v>
      </c>
      <c r="M2" s="8">
        <f>DATEDIF(K2,$S$5,"YM")</f>
        <v>10</v>
      </c>
      <c r="N2" s="8" t="str">
        <f>CONCATENATE(L2," años ", M2," Meses")</f>
        <v>0 años 10 Meses</v>
      </c>
      <c r="O2" s="17" t="s">
        <v>970</v>
      </c>
      <c r="P2" s="8" t="s">
        <v>237</v>
      </c>
    </row>
    <row r="3" spans="1:19" x14ac:dyDescent="0.35">
      <c r="A3" s="8" t="s">
        <v>877</v>
      </c>
      <c r="B3" s="3" t="s">
        <v>101</v>
      </c>
      <c r="C3" s="1" t="s">
        <v>847</v>
      </c>
      <c r="D3" s="1" t="s">
        <v>3</v>
      </c>
      <c r="E3" s="1" t="s">
        <v>853</v>
      </c>
      <c r="F3" s="7" t="s">
        <v>589</v>
      </c>
      <c r="G3" s="9" t="s">
        <v>205</v>
      </c>
      <c r="H3" s="8" t="s">
        <v>880</v>
      </c>
      <c r="I3" s="9" t="s">
        <v>917</v>
      </c>
      <c r="J3" s="8" t="s">
        <v>890</v>
      </c>
      <c r="K3" s="25">
        <v>38307</v>
      </c>
      <c r="L3" s="8">
        <f>DATEDIF(K3,$S$5,"Y")</f>
        <v>15</v>
      </c>
      <c r="M3" s="8">
        <f>DATEDIF(K3,$S$5,"YM")</f>
        <v>10</v>
      </c>
      <c r="N3" s="8" t="str">
        <f>CONCATENATE(L3," años ", M3," Meses")</f>
        <v>15 años 10 Meses</v>
      </c>
      <c r="O3" s="17" t="s">
        <v>336</v>
      </c>
      <c r="P3" s="9" t="s">
        <v>256</v>
      </c>
    </row>
    <row r="4" spans="1:19" x14ac:dyDescent="0.35">
      <c r="A4" s="8" t="s">
        <v>870</v>
      </c>
      <c r="B4" s="3" t="s">
        <v>34</v>
      </c>
      <c r="C4" s="1" t="s">
        <v>847</v>
      </c>
      <c r="D4" s="1" t="s">
        <v>3</v>
      </c>
      <c r="E4" s="1" t="s">
        <v>849</v>
      </c>
      <c r="F4" s="7" t="s">
        <v>454</v>
      </c>
      <c r="G4" s="9" t="s">
        <v>37</v>
      </c>
      <c r="H4" s="8" t="s">
        <v>880</v>
      </c>
      <c r="I4" s="9" t="s">
        <v>928</v>
      </c>
      <c r="J4" s="8" t="s">
        <v>885</v>
      </c>
      <c r="K4" s="25">
        <v>42548</v>
      </c>
      <c r="L4" s="8">
        <f>DATEDIF(K4,$S$5,"Y")</f>
        <v>4</v>
      </c>
      <c r="M4" s="8">
        <f>DATEDIF(K4,$S$5,"YM")</f>
        <v>3</v>
      </c>
      <c r="N4" s="8" t="str">
        <f t="shared" ref="N4:N65" si="0">CONCATENATE(L4," años ", M4," Meses")</f>
        <v>4 años 3 Meses</v>
      </c>
      <c r="O4" s="17" t="s">
        <v>360</v>
      </c>
      <c r="P4" s="9" t="s">
        <v>261</v>
      </c>
    </row>
    <row r="5" spans="1:19" x14ac:dyDescent="0.35">
      <c r="A5" s="8" t="s">
        <v>871</v>
      </c>
      <c r="B5" s="3" t="s">
        <v>7</v>
      </c>
      <c r="C5" s="1" t="s">
        <v>847</v>
      </c>
      <c r="D5" s="1" t="s">
        <v>3</v>
      </c>
      <c r="E5" s="1" t="s">
        <v>46</v>
      </c>
      <c r="F5" s="7" t="s">
        <v>455</v>
      </c>
      <c r="G5" s="9" t="s">
        <v>648</v>
      </c>
      <c r="H5" s="8" t="s">
        <v>880</v>
      </c>
      <c r="I5" s="17" t="s">
        <v>921</v>
      </c>
      <c r="J5" s="8" t="s">
        <v>886</v>
      </c>
      <c r="K5" s="25">
        <v>41337</v>
      </c>
      <c r="L5" s="8">
        <f t="shared" ref="L5:L66" si="1">DATEDIF(K5,$S$5,"Y")</f>
        <v>7</v>
      </c>
      <c r="M5" s="8">
        <f t="shared" ref="M5:M66" si="2">DATEDIF(K5,$S$5,"YM")</f>
        <v>6</v>
      </c>
      <c r="N5" s="8" t="str">
        <f t="shared" si="0"/>
        <v>7 años 6 Meses</v>
      </c>
      <c r="O5" s="17" t="s">
        <v>729</v>
      </c>
      <c r="P5" s="9" t="s">
        <v>240</v>
      </c>
      <c r="R5" s="29" t="s">
        <v>1000</v>
      </c>
      <c r="S5" s="30">
        <v>44104</v>
      </c>
    </row>
    <row r="6" spans="1:19" x14ac:dyDescent="0.35">
      <c r="A6" s="8" t="s">
        <v>871</v>
      </c>
      <c r="B6" s="3" t="s">
        <v>367</v>
      </c>
      <c r="C6" s="1" t="s">
        <v>847</v>
      </c>
      <c r="D6" s="1" t="s">
        <v>3</v>
      </c>
      <c r="E6" s="1" t="s">
        <v>46</v>
      </c>
      <c r="F6" s="7" t="s">
        <v>456</v>
      </c>
      <c r="G6" s="9" t="s">
        <v>649</v>
      </c>
      <c r="H6" s="8" t="s">
        <v>880</v>
      </c>
      <c r="I6" s="9" t="s">
        <v>917</v>
      </c>
      <c r="J6" s="8" t="s">
        <v>890</v>
      </c>
      <c r="K6" s="25">
        <v>43458</v>
      </c>
      <c r="L6" s="8">
        <f t="shared" si="1"/>
        <v>1</v>
      </c>
      <c r="M6" s="8">
        <f t="shared" si="2"/>
        <v>9</v>
      </c>
      <c r="N6" s="8" t="str">
        <f t="shared" si="0"/>
        <v>1 años 9 Meses</v>
      </c>
      <c r="O6" s="17" t="s">
        <v>730</v>
      </c>
      <c r="P6" s="9" t="s">
        <v>240</v>
      </c>
    </row>
    <row r="7" spans="1:19" x14ac:dyDescent="0.35">
      <c r="A7" s="8"/>
      <c r="B7" s="3"/>
      <c r="C7" s="1"/>
      <c r="D7" s="1"/>
      <c r="E7" s="1"/>
      <c r="F7" s="7"/>
      <c r="G7" s="9" t="s">
        <v>974</v>
      </c>
      <c r="H7" s="8" t="s">
        <v>880</v>
      </c>
      <c r="I7" s="9" t="s">
        <v>917</v>
      </c>
      <c r="J7" s="8" t="s">
        <v>890</v>
      </c>
      <c r="K7" s="25">
        <v>43895</v>
      </c>
      <c r="L7" s="8">
        <f t="shared" si="1"/>
        <v>0</v>
      </c>
      <c r="M7" s="8">
        <f t="shared" si="2"/>
        <v>6</v>
      </c>
      <c r="N7" s="8" t="str">
        <f t="shared" si="0"/>
        <v>0 años 6 Meses</v>
      </c>
      <c r="O7" s="21" t="s">
        <v>977</v>
      </c>
      <c r="P7" s="18" t="s">
        <v>242</v>
      </c>
    </row>
    <row r="8" spans="1:19" x14ac:dyDescent="0.35">
      <c r="A8" s="8" t="s">
        <v>871</v>
      </c>
      <c r="B8" s="3" t="s">
        <v>368</v>
      </c>
      <c r="C8" s="1" t="s">
        <v>847</v>
      </c>
      <c r="D8" s="1" t="s">
        <v>3</v>
      </c>
      <c r="E8" s="1" t="s">
        <v>46</v>
      </c>
      <c r="F8" s="7" t="s">
        <v>457</v>
      </c>
      <c r="G8" s="9" t="s">
        <v>650</v>
      </c>
      <c r="H8" s="8" t="s">
        <v>880</v>
      </c>
      <c r="I8" s="9" t="s">
        <v>917</v>
      </c>
      <c r="J8" s="8" t="s">
        <v>890</v>
      </c>
      <c r="K8" s="25">
        <v>42982</v>
      </c>
      <c r="L8" s="8">
        <f t="shared" si="1"/>
        <v>3</v>
      </c>
      <c r="M8" s="8">
        <f t="shared" si="2"/>
        <v>0</v>
      </c>
      <c r="N8" s="8" t="str">
        <f t="shared" si="0"/>
        <v>3 años 0 Meses</v>
      </c>
      <c r="O8" s="17" t="s">
        <v>731</v>
      </c>
      <c r="P8" s="9" t="s">
        <v>240</v>
      </c>
    </row>
    <row r="9" spans="1:19" x14ac:dyDescent="0.35">
      <c r="A9" s="8" t="s">
        <v>871</v>
      </c>
      <c r="B9" s="3" t="s">
        <v>54</v>
      </c>
      <c r="C9" s="1" t="s">
        <v>847</v>
      </c>
      <c r="D9" s="1" t="s">
        <v>3</v>
      </c>
      <c r="E9" s="1" t="s">
        <v>46</v>
      </c>
      <c r="F9" s="7" t="s">
        <v>458</v>
      </c>
      <c r="G9" s="9" t="s">
        <v>651</v>
      </c>
      <c r="H9" s="8" t="s">
        <v>880</v>
      </c>
      <c r="I9" s="9" t="s">
        <v>861</v>
      </c>
      <c r="J9" s="8" t="s">
        <v>887</v>
      </c>
      <c r="K9" s="25">
        <v>43542</v>
      </c>
      <c r="L9" s="8">
        <f t="shared" si="1"/>
        <v>1</v>
      </c>
      <c r="M9" s="8">
        <f t="shared" si="2"/>
        <v>6</v>
      </c>
      <c r="N9" s="8" t="str">
        <f t="shared" si="0"/>
        <v>1 años 6 Meses</v>
      </c>
      <c r="O9" s="17" t="s">
        <v>732</v>
      </c>
      <c r="P9" s="18" t="s">
        <v>242</v>
      </c>
    </row>
    <row r="10" spans="1:19" x14ac:dyDescent="0.35">
      <c r="A10" s="8" t="s">
        <v>871</v>
      </c>
      <c r="B10" s="3" t="s">
        <v>55</v>
      </c>
      <c r="C10" s="1" t="s">
        <v>847</v>
      </c>
      <c r="D10" s="1" t="s">
        <v>3</v>
      </c>
      <c r="E10" s="1" t="s">
        <v>46</v>
      </c>
      <c r="F10" s="7" t="s">
        <v>459</v>
      </c>
      <c r="G10" s="9" t="s">
        <v>125</v>
      </c>
      <c r="H10" s="8" t="s">
        <v>880</v>
      </c>
      <c r="I10" s="9" t="s">
        <v>861</v>
      </c>
      <c r="J10" s="8" t="s">
        <v>896</v>
      </c>
      <c r="K10" s="25">
        <v>36207</v>
      </c>
      <c r="L10" s="8">
        <f t="shared" si="1"/>
        <v>21</v>
      </c>
      <c r="M10" s="8">
        <f t="shared" si="2"/>
        <v>7</v>
      </c>
      <c r="N10" s="8" t="str">
        <f t="shared" si="0"/>
        <v>21 años 7 Meses</v>
      </c>
      <c r="O10" s="17" t="s">
        <v>268</v>
      </c>
      <c r="P10" s="9" t="s">
        <v>238</v>
      </c>
    </row>
    <row r="11" spans="1:19" x14ac:dyDescent="0.35">
      <c r="A11" s="8" t="s">
        <v>871</v>
      </c>
      <c r="B11" s="3" t="s">
        <v>56</v>
      </c>
      <c r="C11" s="1" t="s">
        <v>847</v>
      </c>
      <c r="D11" s="1" t="s">
        <v>3</v>
      </c>
      <c r="E11" s="1" t="s">
        <v>46</v>
      </c>
      <c r="F11" s="7" t="s">
        <v>460</v>
      </c>
      <c r="G11" s="9" t="s">
        <v>126</v>
      </c>
      <c r="H11" s="8" t="s">
        <v>880</v>
      </c>
      <c r="I11" s="9" t="s">
        <v>917</v>
      </c>
      <c r="J11" s="8" t="s">
        <v>890</v>
      </c>
      <c r="K11" s="25">
        <v>35310</v>
      </c>
      <c r="L11" s="8">
        <f t="shared" si="1"/>
        <v>24</v>
      </c>
      <c r="M11" s="8">
        <f t="shared" si="2"/>
        <v>0</v>
      </c>
      <c r="N11" s="8" t="str">
        <f t="shared" si="0"/>
        <v>24 años 0 Meses</v>
      </c>
      <c r="O11" s="17" t="s">
        <v>733</v>
      </c>
      <c r="P11" s="9" t="s">
        <v>243</v>
      </c>
    </row>
    <row r="12" spans="1:19" x14ac:dyDescent="0.35">
      <c r="A12" s="8" t="s">
        <v>871</v>
      </c>
      <c r="B12" s="3" t="s">
        <v>57</v>
      </c>
      <c r="C12" s="1" t="s">
        <v>847</v>
      </c>
      <c r="D12" s="1" t="s">
        <v>3</v>
      </c>
      <c r="E12" s="1" t="s">
        <v>46</v>
      </c>
      <c r="F12" s="7" t="s">
        <v>461</v>
      </c>
      <c r="G12" s="9" t="s">
        <v>127</v>
      </c>
      <c r="H12" s="8" t="s">
        <v>880</v>
      </c>
      <c r="I12" s="9" t="s">
        <v>931</v>
      </c>
      <c r="J12" s="8" t="s">
        <v>943</v>
      </c>
      <c r="K12" s="25">
        <v>36966</v>
      </c>
      <c r="L12" s="8">
        <f t="shared" si="1"/>
        <v>19</v>
      </c>
      <c r="M12" s="8">
        <f t="shared" si="2"/>
        <v>6</v>
      </c>
      <c r="N12" s="8" t="str">
        <f t="shared" si="0"/>
        <v>19 años 6 Meses</v>
      </c>
      <c r="O12" s="17" t="s">
        <v>734</v>
      </c>
      <c r="P12" s="9" t="s">
        <v>238</v>
      </c>
    </row>
    <row r="13" spans="1:19" x14ac:dyDescent="0.35">
      <c r="A13" s="8" t="s">
        <v>870</v>
      </c>
      <c r="B13" s="3" t="s">
        <v>58</v>
      </c>
      <c r="C13" s="1" t="s">
        <v>847</v>
      </c>
      <c r="D13" s="1" t="s">
        <v>3</v>
      </c>
      <c r="E13" s="1" t="s">
        <v>46</v>
      </c>
      <c r="F13" s="7" t="s">
        <v>462</v>
      </c>
      <c r="G13" s="8" t="s">
        <v>8</v>
      </c>
      <c r="H13" s="8" t="s">
        <v>880</v>
      </c>
      <c r="I13" s="9" t="s">
        <v>861</v>
      </c>
      <c r="J13" s="8" t="s">
        <v>888</v>
      </c>
      <c r="K13" s="25">
        <v>41337</v>
      </c>
      <c r="L13" s="8">
        <f t="shared" si="1"/>
        <v>7</v>
      </c>
      <c r="M13" s="8">
        <f t="shared" si="2"/>
        <v>6</v>
      </c>
      <c r="N13" s="8" t="str">
        <f t="shared" si="0"/>
        <v>7 años 6 Meses</v>
      </c>
      <c r="O13" s="17" t="s">
        <v>269</v>
      </c>
      <c r="P13" s="9" t="s">
        <v>244</v>
      </c>
    </row>
    <row r="14" spans="1:19" x14ac:dyDescent="0.35">
      <c r="A14" s="8" t="s">
        <v>870</v>
      </c>
      <c r="B14" s="3" t="s">
        <v>60</v>
      </c>
      <c r="C14" s="1" t="s">
        <v>847</v>
      </c>
      <c r="D14" s="1" t="s">
        <v>3</v>
      </c>
      <c r="E14" s="1" t="s">
        <v>46</v>
      </c>
      <c r="F14" s="7" t="s">
        <v>463</v>
      </c>
      <c r="G14" s="9" t="s">
        <v>841</v>
      </c>
      <c r="H14" s="8" t="s">
        <v>880</v>
      </c>
      <c r="I14" s="9" t="s">
        <v>917</v>
      </c>
      <c r="J14" s="8" t="s">
        <v>890</v>
      </c>
      <c r="K14" s="25">
        <v>43222</v>
      </c>
      <c r="L14" s="8">
        <f t="shared" si="1"/>
        <v>2</v>
      </c>
      <c r="M14" s="8">
        <f t="shared" si="2"/>
        <v>4</v>
      </c>
      <c r="N14" s="8" t="str">
        <f t="shared" si="0"/>
        <v>2 años 4 Meses</v>
      </c>
      <c r="O14" s="17" t="s">
        <v>735</v>
      </c>
      <c r="P14" s="9" t="s">
        <v>247</v>
      </c>
    </row>
    <row r="15" spans="1:19" x14ac:dyDescent="0.35">
      <c r="A15" s="8" t="s">
        <v>870</v>
      </c>
      <c r="B15" s="3" t="s">
        <v>369</v>
      </c>
      <c r="C15" s="1" t="s">
        <v>847</v>
      </c>
      <c r="D15" s="1" t="s">
        <v>3</v>
      </c>
      <c r="E15" s="1" t="s">
        <v>46</v>
      </c>
      <c r="F15" s="7" t="s">
        <v>464</v>
      </c>
      <c r="G15" s="9" t="s">
        <v>652</v>
      </c>
      <c r="H15" s="8" t="s">
        <v>880</v>
      </c>
      <c r="I15" s="9" t="s">
        <v>917</v>
      </c>
      <c r="J15" s="8" t="s">
        <v>890</v>
      </c>
      <c r="K15" s="25">
        <v>43563</v>
      </c>
      <c r="L15" s="8">
        <f t="shared" si="1"/>
        <v>1</v>
      </c>
      <c r="M15" s="8">
        <f t="shared" si="2"/>
        <v>5</v>
      </c>
      <c r="N15" s="8" t="str">
        <f t="shared" si="0"/>
        <v>1 años 5 Meses</v>
      </c>
      <c r="O15" s="17" t="s">
        <v>736</v>
      </c>
      <c r="P15" s="9" t="s">
        <v>241</v>
      </c>
    </row>
    <row r="16" spans="1:19" x14ac:dyDescent="0.35">
      <c r="A16" s="8"/>
      <c r="B16" s="3"/>
      <c r="C16" s="1"/>
      <c r="D16" s="1"/>
      <c r="E16" s="1"/>
      <c r="F16" s="7"/>
      <c r="G16" s="9" t="s">
        <v>978</v>
      </c>
      <c r="H16" s="8" t="s">
        <v>880</v>
      </c>
      <c r="I16" s="9" t="s">
        <v>917</v>
      </c>
      <c r="J16" s="8" t="s">
        <v>890</v>
      </c>
      <c r="K16" s="25">
        <v>43885</v>
      </c>
      <c r="L16" s="8">
        <f t="shared" si="1"/>
        <v>0</v>
      </c>
      <c r="M16" s="8">
        <f t="shared" si="2"/>
        <v>7</v>
      </c>
      <c r="N16" s="8" t="str">
        <f t="shared" si="0"/>
        <v>0 años 7 Meses</v>
      </c>
      <c r="O16" s="17" t="s">
        <v>979</v>
      </c>
      <c r="P16" s="9" t="s">
        <v>980</v>
      </c>
    </row>
    <row r="17" spans="1:16" x14ac:dyDescent="0.35">
      <c r="A17" s="8" t="s">
        <v>870</v>
      </c>
      <c r="B17" s="3" t="s">
        <v>370</v>
      </c>
      <c r="C17" s="1" t="s">
        <v>847</v>
      </c>
      <c r="D17" s="1" t="s">
        <v>3</v>
      </c>
      <c r="E17" s="1" t="s">
        <v>46</v>
      </c>
      <c r="F17" s="7" t="s">
        <v>465</v>
      </c>
      <c r="G17" s="9" t="s">
        <v>128</v>
      </c>
      <c r="H17" s="8" t="s">
        <v>880</v>
      </c>
      <c r="I17" s="9" t="s">
        <v>917</v>
      </c>
      <c r="J17" s="8" t="s">
        <v>890</v>
      </c>
      <c r="K17" s="25">
        <v>42647</v>
      </c>
      <c r="L17" s="8">
        <f t="shared" si="1"/>
        <v>3</v>
      </c>
      <c r="M17" s="8">
        <f t="shared" si="2"/>
        <v>11</v>
      </c>
      <c r="N17" s="8" t="str">
        <f t="shared" si="0"/>
        <v>3 años 11 Meses</v>
      </c>
      <c r="O17" s="17" t="s">
        <v>270</v>
      </c>
      <c r="P17" s="9" t="s">
        <v>245</v>
      </c>
    </row>
    <row r="18" spans="1:16" x14ac:dyDescent="0.35">
      <c r="A18" s="8" t="s">
        <v>870</v>
      </c>
      <c r="B18" s="3" t="s">
        <v>59</v>
      </c>
      <c r="C18" s="1" t="s">
        <v>847</v>
      </c>
      <c r="D18" s="1" t="s">
        <v>3</v>
      </c>
      <c r="E18" s="1" t="s">
        <v>46</v>
      </c>
      <c r="F18" s="7" t="s">
        <v>466</v>
      </c>
      <c r="G18" s="9" t="s">
        <v>653</v>
      </c>
      <c r="H18" s="8" t="s">
        <v>880</v>
      </c>
      <c r="I18" s="9" t="s">
        <v>921</v>
      </c>
      <c r="J18" s="8" t="s">
        <v>889</v>
      </c>
      <c r="K18" s="25">
        <v>43531</v>
      </c>
      <c r="L18" s="8">
        <f t="shared" si="1"/>
        <v>1</v>
      </c>
      <c r="M18" s="8">
        <f t="shared" si="2"/>
        <v>6</v>
      </c>
      <c r="N18" s="8" t="str">
        <f t="shared" si="0"/>
        <v>1 años 6 Meses</v>
      </c>
      <c r="O18" s="17" t="s">
        <v>737</v>
      </c>
      <c r="P18" s="9" t="s">
        <v>247</v>
      </c>
    </row>
    <row r="19" spans="1:16" x14ac:dyDescent="0.35">
      <c r="A19" s="8" t="s">
        <v>870</v>
      </c>
      <c r="B19" s="3" t="s">
        <v>9</v>
      </c>
      <c r="C19" s="1" t="s">
        <v>847</v>
      </c>
      <c r="D19" s="1" t="s">
        <v>3</v>
      </c>
      <c r="E19" s="1" t="s">
        <v>46</v>
      </c>
      <c r="F19" s="7" t="s">
        <v>467</v>
      </c>
      <c r="G19" s="10" t="s">
        <v>654</v>
      </c>
      <c r="H19" s="8" t="s">
        <v>880</v>
      </c>
      <c r="I19" s="10" t="s">
        <v>927</v>
      </c>
      <c r="J19" s="8" t="s">
        <v>39</v>
      </c>
      <c r="K19" s="25">
        <v>43311</v>
      </c>
      <c r="L19" s="8">
        <f t="shared" si="1"/>
        <v>2</v>
      </c>
      <c r="M19" s="8">
        <f t="shared" si="2"/>
        <v>2</v>
      </c>
      <c r="N19" s="8" t="str">
        <f t="shared" si="0"/>
        <v>2 años 2 Meses</v>
      </c>
      <c r="O19" s="17" t="s">
        <v>738</v>
      </c>
      <c r="P19" s="9" t="s">
        <v>249</v>
      </c>
    </row>
    <row r="20" spans="1:16" x14ac:dyDescent="0.35">
      <c r="A20" s="8" t="s">
        <v>870</v>
      </c>
      <c r="B20" s="3" t="s">
        <v>371</v>
      </c>
      <c r="C20" s="1" t="s">
        <v>847</v>
      </c>
      <c r="D20" s="1" t="s">
        <v>3</v>
      </c>
      <c r="E20" s="1" t="s">
        <v>48</v>
      </c>
      <c r="F20" s="7" t="s">
        <v>468</v>
      </c>
      <c r="G20" s="9" t="s">
        <v>655</v>
      </c>
      <c r="H20" s="8" t="s">
        <v>880</v>
      </c>
      <c r="I20" s="9" t="s">
        <v>917</v>
      </c>
      <c r="J20" s="8" t="s">
        <v>890</v>
      </c>
      <c r="K20" s="25">
        <v>43041</v>
      </c>
      <c r="L20" s="8">
        <f t="shared" si="1"/>
        <v>2</v>
      </c>
      <c r="M20" s="8">
        <f t="shared" si="2"/>
        <v>10</v>
      </c>
      <c r="N20" s="8" t="str">
        <f t="shared" si="0"/>
        <v>2 años 10 Meses</v>
      </c>
      <c r="O20" s="17" t="s">
        <v>739</v>
      </c>
      <c r="P20" s="9" t="s">
        <v>241</v>
      </c>
    </row>
    <row r="21" spans="1:16" x14ac:dyDescent="0.35">
      <c r="A21" s="8" t="s">
        <v>870</v>
      </c>
      <c r="B21" s="3" t="s">
        <v>372</v>
      </c>
      <c r="C21" s="1" t="s">
        <v>847</v>
      </c>
      <c r="D21" s="1" t="s">
        <v>3</v>
      </c>
      <c r="E21" s="1" t="s">
        <v>850</v>
      </c>
      <c r="F21" s="7" t="s">
        <v>469</v>
      </c>
      <c r="G21" s="9" t="s">
        <v>129</v>
      </c>
      <c r="H21" s="8" t="s">
        <v>880</v>
      </c>
      <c r="I21" s="9" t="s">
        <v>917</v>
      </c>
      <c r="J21" s="8" t="s">
        <v>890</v>
      </c>
      <c r="K21" s="25">
        <v>41961</v>
      </c>
      <c r="L21" s="8">
        <f t="shared" si="1"/>
        <v>5</v>
      </c>
      <c r="M21" s="8">
        <f t="shared" si="2"/>
        <v>10</v>
      </c>
      <c r="N21" s="8" t="str">
        <f t="shared" si="0"/>
        <v>5 años 10 Meses</v>
      </c>
      <c r="O21" s="17" t="s">
        <v>740</v>
      </c>
      <c r="P21" s="9" t="s">
        <v>250</v>
      </c>
    </row>
    <row r="22" spans="1:16" x14ac:dyDescent="0.35">
      <c r="A22" s="8" t="s">
        <v>870</v>
      </c>
      <c r="B22" s="3" t="s">
        <v>372</v>
      </c>
      <c r="C22" s="1" t="s">
        <v>847</v>
      </c>
      <c r="D22" s="1" t="s">
        <v>3</v>
      </c>
      <c r="E22" s="1" t="s">
        <v>48</v>
      </c>
      <c r="F22" s="7" t="s">
        <v>470</v>
      </c>
      <c r="G22" s="9" t="s">
        <v>130</v>
      </c>
      <c r="H22" s="8" t="s">
        <v>880</v>
      </c>
      <c r="I22" s="9" t="s">
        <v>917</v>
      </c>
      <c r="J22" s="8" t="s">
        <v>890</v>
      </c>
      <c r="K22" s="25">
        <v>42887</v>
      </c>
      <c r="L22" s="8">
        <f t="shared" si="1"/>
        <v>3</v>
      </c>
      <c r="M22" s="8">
        <f t="shared" si="2"/>
        <v>3</v>
      </c>
      <c r="N22" s="8" t="str">
        <f t="shared" si="0"/>
        <v>3 años 3 Meses</v>
      </c>
      <c r="O22" s="17" t="s">
        <v>271</v>
      </c>
      <c r="P22" s="9" t="s">
        <v>246</v>
      </c>
    </row>
    <row r="23" spans="1:16" x14ac:dyDescent="0.35">
      <c r="A23" s="8" t="s">
        <v>870</v>
      </c>
      <c r="B23" s="3" t="s">
        <v>10</v>
      </c>
      <c r="C23" s="1" t="s">
        <v>847</v>
      </c>
      <c r="D23" s="1" t="s">
        <v>3</v>
      </c>
      <c r="E23" s="1" t="s">
        <v>49</v>
      </c>
      <c r="F23" s="7" t="s">
        <v>471</v>
      </c>
      <c r="G23" s="9" t="s">
        <v>11</v>
      </c>
      <c r="H23" s="8" t="s">
        <v>880</v>
      </c>
      <c r="I23" s="9" t="s">
        <v>917</v>
      </c>
      <c r="J23" s="8" t="s">
        <v>890</v>
      </c>
      <c r="K23" s="25">
        <v>42845</v>
      </c>
      <c r="L23" s="8">
        <f t="shared" si="1"/>
        <v>3</v>
      </c>
      <c r="M23" s="8">
        <f t="shared" si="2"/>
        <v>5</v>
      </c>
      <c r="N23" s="8" t="str">
        <f t="shared" si="0"/>
        <v>3 años 5 Meses</v>
      </c>
      <c r="O23" s="17" t="s">
        <v>272</v>
      </c>
      <c r="P23" s="9" t="s">
        <v>260</v>
      </c>
    </row>
    <row r="24" spans="1:16" x14ac:dyDescent="0.35">
      <c r="A24" s="8" t="s">
        <v>870</v>
      </c>
      <c r="B24" s="3" t="s">
        <v>373</v>
      </c>
      <c r="C24" s="1" t="s">
        <v>847</v>
      </c>
      <c r="D24" s="1" t="s">
        <v>3</v>
      </c>
      <c r="E24" s="1" t="s">
        <v>46</v>
      </c>
      <c r="F24" s="7" t="s">
        <v>472</v>
      </c>
      <c r="G24" s="8" t="s">
        <v>656</v>
      </c>
      <c r="H24" s="8" t="s">
        <v>880</v>
      </c>
      <c r="I24" s="9" t="s">
        <v>917</v>
      </c>
      <c r="J24" s="8" t="s">
        <v>890</v>
      </c>
      <c r="K24" s="25">
        <v>43185</v>
      </c>
      <c r="L24" s="8">
        <f t="shared" si="1"/>
        <v>2</v>
      </c>
      <c r="M24" s="8">
        <f t="shared" si="2"/>
        <v>6</v>
      </c>
      <c r="N24" s="8" t="str">
        <f t="shared" si="0"/>
        <v>2 años 6 Meses</v>
      </c>
      <c r="O24" s="17" t="s">
        <v>741</v>
      </c>
      <c r="P24" s="9" t="s">
        <v>239</v>
      </c>
    </row>
    <row r="25" spans="1:16" x14ac:dyDescent="0.35">
      <c r="A25" s="8" t="s">
        <v>870</v>
      </c>
      <c r="B25" s="4" t="s">
        <v>74</v>
      </c>
      <c r="C25" s="1" t="s">
        <v>847</v>
      </c>
      <c r="D25" s="1" t="s">
        <v>3</v>
      </c>
      <c r="E25" s="1" t="s">
        <v>46</v>
      </c>
      <c r="F25" s="7" t="s">
        <v>473</v>
      </c>
      <c r="G25" s="11" t="s">
        <v>145</v>
      </c>
      <c r="H25" s="8" t="s">
        <v>880</v>
      </c>
      <c r="I25" s="9" t="s">
        <v>917</v>
      </c>
      <c r="J25" s="8" t="s">
        <v>948</v>
      </c>
      <c r="K25" s="25">
        <v>34456</v>
      </c>
      <c r="L25" s="8">
        <f t="shared" si="1"/>
        <v>26</v>
      </c>
      <c r="M25" s="8">
        <f t="shared" si="2"/>
        <v>4</v>
      </c>
      <c r="N25" s="8" t="str">
        <f t="shared" si="0"/>
        <v>26 años 4 Meses</v>
      </c>
      <c r="O25" s="17" t="s">
        <v>742</v>
      </c>
      <c r="P25" s="11" t="s">
        <v>254</v>
      </c>
    </row>
    <row r="26" spans="1:16" x14ac:dyDescent="0.35">
      <c r="A26" s="8" t="s">
        <v>870</v>
      </c>
      <c r="B26" s="3" t="s">
        <v>75</v>
      </c>
      <c r="C26" s="1" t="s">
        <v>847</v>
      </c>
      <c r="D26" s="1" t="s">
        <v>3</v>
      </c>
      <c r="E26" s="1" t="s">
        <v>46</v>
      </c>
      <c r="F26" s="7" t="s">
        <v>474</v>
      </c>
      <c r="G26" s="9" t="s">
        <v>146</v>
      </c>
      <c r="H26" s="8" t="s">
        <v>880</v>
      </c>
      <c r="I26" s="9" t="s">
        <v>917</v>
      </c>
      <c r="J26" s="8" t="s">
        <v>890</v>
      </c>
      <c r="K26" s="25">
        <v>36314</v>
      </c>
      <c r="L26" s="8">
        <f t="shared" si="1"/>
        <v>21</v>
      </c>
      <c r="M26" s="8">
        <f t="shared" si="2"/>
        <v>3</v>
      </c>
      <c r="N26" s="8" t="str">
        <f t="shared" si="0"/>
        <v>21 años 3 Meses</v>
      </c>
      <c r="O26" s="17" t="s">
        <v>743</v>
      </c>
      <c r="P26" s="9" t="s">
        <v>238</v>
      </c>
    </row>
    <row r="27" spans="1:16" x14ac:dyDescent="0.35">
      <c r="A27" s="8" t="s">
        <v>870</v>
      </c>
      <c r="B27" s="3" t="s">
        <v>76</v>
      </c>
      <c r="C27" s="1" t="s">
        <v>847</v>
      </c>
      <c r="D27" s="1" t="s">
        <v>3</v>
      </c>
      <c r="E27" s="1" t="s">
        <v>46</v>
      </c>
      <c r="F27" s="7" t="s">
        <v>475</v>
      </c>
      <c r="G27" s="9" t="s">
        <v>147</v>
      </c>
      <c r="H27" s="8" t="s">
        <v>880</v>
      </c>
      <c r="I27" s="9" t="s">
        <v>917</v>
      </c>
      <c r="J27" s="8" t="s">
        <v>890</v>
      </c>
      <c r="K27" s="25">
        <v>37895</v>
      </c>
      <c r="L27" s="8">
        <f t="shared" si="1"/>
        <v>16</v>
      </c>
      <c r="M27" s="8">
        <f t="shared" si="2"/>
        <v>11</v>
      </c>
      <c r="N27" s="8" t="str">
        <f t="shared" si="0"/>
        <v>16 años 11 Meses</v>
      </c>
      <c r="O27" s="17" t="s">
        <v>744</v>
      </c>
      <c r="P27" s="9" t="s">
        <v>238</v>
      </c>
    </row>
    <row r="28" spans="1:16" x14ac:dyDescent="0.35">
      <c r="A28" s="8" t="s">
        <v>870</v>
      </c>
      <c r="B28" s="3" t="s">
        <v>374</v>
      </c>
      <c r="C28" s="1" t="s">
        <v>847</v>
      </c>
      <c r="D28" s="1" t="s">
        <v>3</v>
      </c>
      <c r="E28" s="1" t="s">
        <v>46</v>
      </c>
      <c r="F28" s="7" t="s">
        <v>476</v>
      </c>
      <c r="G28" s="9" t="s">
        <v>148</v>
      </c>
      <c r="H28" s="8" t="s">
        <v>880</v>
      </c>
      <c r="I28" s="9" t="s">
        <v>917</v>
      </c>
      <c r="J28" s="8" t="s">
        <v>919</v>
      </c>
      <c r="K28" s="25">
        <v>35258</v>
      </c>
      <c r="L28" s="8">
        <f t="shared" si="1"/>
        <v>24</v>
      </c>
      <c r="M28" s="8">
        <f t="shared" si="2"/>
        <v>2</v>
      </c>
      <c r="N28" s="8" t="str">
        <f t="shared" si="0"/>
        <v>24 años 2 Meses</v>
      </c>
      <c r="O28" s="17" t="s">
        <v>745</v>
      </c>
      <c r="P28" s="9" t="s">
        <v>238</v>
      </c>
    </row>
    <row r="29" spans="1:16" x14ac:dyDescent="0.35">
      <c r="A29" s="8" t="s">
        <v>870</v>
      </c>
      <c r="B29" s="3" t="s">
        <v>375</v>
      </c>
      <c r="C29" s="1" t="s">
        <v>847</v>
      </c>
      <c r="D29" s="1" t="s">
        <v>3</v>
      </c>
      <c r="E29" s="1" t="s">
        <v>46</v>
      </c>
      <c r="F29" s="7" t="s">
        <v>477</v>
      </c>
      <c r="G29" s="9" t="s">
        <v>149</v>
      </c>
      <c r="H29" s="8" t="s">
        <v>880</v>
      </c>
      <c r="I29" s="9" t="s">
        <v>917</v>
      </c>
      <c r="J29" s="8" t="s">
        <v>890</v>
      </c>
      <c r="K29" s="25">
        <v>40998</v>
      </c>
      <c r="L29" s="8">
        <f t="shared" si="1"/>
        <v>8</v>
      </c>
      <c r="M29" s="8">
        <f t="shared" si="2"/>
        <v>6</v>
      </c>
      <c r="N29" s="8" t="str">
        <f t="shared" si="0"/>
        <v>8 años 6 Meses</v>
      </c>
      <c r="O29" s="17" t="s">
        <v>285</v>
      </c>
      <c r="P29" s="9" t="s">
        <v>238</v>
      </c>
    </row>
    <row r="30" spans="1:16" x14ac:dyDescent="0.35">
      <c r="A30" s="8" t="s">
        <v>870</v>
      </c>
      <c r="B30" s="3" t="s">
        <v>72</v>
      </c>
      <c r="C30" s="1" t="s">
        <v>847</v>
      </c>
      <c r="D30" s="1" t="s">
        <v>3</v>
      </c>
      <c r="E30" s="1" t="s">
        <v>46</v>
      </c>
      <c r="F30" s="7" t="s">
        <v>478</v>
      </c>
      <c r="G30" s="12" t="s">
        <v>143</v>
      </c>
      <c r="H30" s="8" t="s">
        <v>880</v>
      </c>
      <c r="I30" s="9" t="s">
        <v>917</v>
      </c>
      <c r="J30" s="8" t="s">
        <v>890</v>
      </c>
      <c r="K30" s="25">
        <v>39833</v>
      </c>
      <c r="L30" s="8">
        <f t="shared" si="1"/>
        <v>11</v>
      </c>
      <c r="M30" s="8">
        <f t="shared" si="2"/>
        <v>8</v>
      </c>
      <c r="N30" s="8" t="str">
        <f t="shared" si="0"/>
        <v>11 años 8 Meses</v>
      </c>
      <c r="O30" s="17" t="s">
        <v>283</v>
      </c>
      <c r="P30" s="9" t="s">
        <v>261</v>
      </c>
    </row>
    <row r="31" spans="1:16" x14ac:dyDescent="0.35">
      <c r="A31" s="8" t="s">
        <v>870</v>
      </c>
      <c r="B31" s="3" t="s">
        <v>376</v>
      </c>
      <c r="C31" s="1" t="s">
        <v>847</v>
      </c>
      <c r="D31" s="1" t="s">
        <v>3</v>
      </c>
      <c r="E31" s="1" t="s">
        <v>46</v>
      </c>
      <c r="F31" s="7" t="s">
        <v>479</v>
      </c>
      <c r="G31" s="9" t="s">
        <v>144</v>
      </c>
      <c r="H31" s="8" t="s">
        <v>880</v>
      </c>
      <c r="I31" s="9" t="s">
        <v>917</v>
      </c>
      <c r="J31" s="8" t="s">
        <v>890</v>
      </c>
      <c r="K31" s="25">
        <v>41785</v>
      </c>
      <c r="L31" s="8">
        <f t="shared" si="1"/>
        <v>6</v>
      </c>
      <c r="M31" s="8">
        <f t="shared" si="2"/>
        <v>4</v>
      </c>
      <c r="N31" s="8" t="str">
        <f t="shared" si="0"/>
        <v>6 años 4 Meses</v>
      </c>
      <c r="O31" s="17" t="s">
        <v>284</v>
      </c>
      <c r="P31" s="9" t="s">
        <v>253</v>
      </c>
    </row>
    <row r="32" spans="1:16" x14ac:dyDescent="0.35">
      <c r="A32" s="8" t="s">
        <v>870</v>
      </c>
      <c r="B32" s="3" t="s">
        <v>376</v>
      </c>
      <c r="C32" s="1" t="s">
        <v>847</v>
      </c>
      <c r="D32" s="1" t="s">
        <v>3</v>
      </c>
      <c r="E32" s="1" t="s">
        <v>46</v>
      </c>
      <c r="F32" s="7" t="s">
        <v>480</v>
      </c>
      <c r="G32" s="9" t="s">
        <v>657</v>
      </c>
      <c r="H32" s="8" t="s">
        <v>880</v>
      </c>
      <c r="I32" s="9" t="s">
        <v>917</v>
      </c>
      <c r="J32" s="8" t="s">
        <v>890</v>
      </c>
      <c r="K32" s="25">
        <v>43381</v>
      </c>
      <c r="L32" s="8">
        <f t="shared" si="1"/>
        <v>1</v>
      </c>
      <c r="M32" s="8">
        <f t="shared" si="2"/>
        <v>11</v>
      </c>
      <c r="N32" s="8" t="str">
        <f t="shared" si="0"/>
        <v>1 años 11 Meses</v>
      </c>
      <c r="O32" s="17" t="s">
        <v>746</v>
      </c>
      <c r="P32" s="9" t="s">
        <v>262</v>
      </c>
    </row>
    <row r="33" spans="1:16" x14ac:dyDescent="0.35">
      <c r="A33" s="8" t="s">
        <v>870</v>
      </c>
      <c r="B33" s="3" t="s">
        <v>77</v>
      </c>
      <c r="C33" s="1" t="s">
        <v>847</v>
      </c>
      <c r="D33" s="1" t="s">
        <v>3</v>
      </c>
      <c r="E33" s="1" t="s">
        <v>46</v>
      </c>
      <c r="F33" s="7" t="s">
        <v>481</v>
      </c>
      <c r="G33" s="9" t="s">
        <v>150</v>
      </c>
      <c r="H33" s="8" t="s">
        <v>880</v>
      </c>
      <c r="I33" s="10" t="s">
        <v>927</v>
      </c>
      <c r="J33" s="8" t="s">
        <v>39</v>
      </c>
      <c r="K33" s="25">
        <v>32356</v>
      </c>
      <c r="L33" s="8">
        <f t="shared" si="1"/>
        <v>32</v>
      </c>
      <c r="M33" s="8">
        <f t="shared" si="2"/>
        <v>1</v>
      </c>
      <c r="N33" s="8" t="str">
        <f t="shared" si="0"/>
        <v>32 años 1 Meses</v>
      </c>
      <c r="O33" s="17" t="s">
        <v>747</v>
      </c>
      <c r="P33" s="11" t="s">
        <v>254</v>
      </c>
    </row>
    <row r="34" spans="1:16" x14ac:dyDescent="0.35">
      <c r="A34" s="8" t="s">
        <v>870</v>
      </c>
      <c r="B34" s="3" t="s">
        <v>78</v>
      </c>
      <c r="C34" s="1" t="s">
        <v>847</v>
      </c>
      <c r="D34" s="1" t="s">
        <v>3</v>
      </c>
      <c r="E34" s="1" t="s">
        <v>46</v>
      </c>
      <c r="F34" s="7" t="s">
        <v>482</v>
      </c>
      <c r="G34" s="9" t="s">
        <v>151</v>
      </c>
      <c r="H34" s="8" t="s">
        <v>880</v>
      </c>
      <c r="I34" s="9" t="s">
        <v>917</v>
      </c>
      <c r="J34" s="8" t="s">
        <v>890</v>
      </c>
      <c r="K34" s="25">
        <v>40781</v>
      </c>
      <c r="L34" s="8">
        <f t="shared" si="1"/>
        <v>9</v>
      </c>
      <c r="M34" s="8">
        <f t="shared" si="2"/>
        <v>1</v>
      </c>
      <c r="N34" s="8" t="str">
        <f t="shared" si="0"/>
        <v>9 años 1 Meses</v>
      </c>
      <c r="O34" s="17" t="s">
        <v>286</v>
      </c>
      <c r="P34" s="9" t="s">
        <v>262</v>
      </c>
    </row>
    <row r="35" spans="1:16" x14ac:dyDescent="0.35">
      <c r="A35" s="8" t="s">
        <v>870</v>
      </c>
      <c r="B35" s="3" t="s">
        <v>78</v>
      </c>
      <c r="C35" s="1" t="s">
        <v>847</v>
      </c>
      <c r="D35" s="1" t="s">
        <v>3</v>
      </c>
      <c r="E35" s="1" t="s">
        <v>46</v>
      </c>
      <c r="F35" s="7" t="s">
        <v>483</v>
      </c>
      <c r="G35" s="9" t="s">
        <v>152</v>
      </c>
      <c r="H35" s="8" t="s">
        <v>880</v>
      </c>
      <c r="I35" s="9" t="s">
        <v>917</v>
      </c>
      <c r="J35" s="8" t="s">
        <v>890</v>
      </c>
      <c r="K35" s="25">
        <v>37837</v>
      </c>
      <c r="L35" s="8">
        <f t="shared" si="1"/>
        <v>17</v>
      </c>
      <c r="M35" s="8">
        <f t="shared" si="2"/>
        <v>1</v>
      </c>
      <c r="N35" s="8" t="str">
        <f t="shared" si="0"/>
        <v>17 años 1 Meses</v>
      </c>
      <c r="O35" s="17" t="s">
        <v>748</v>
      </c>
      <c r="P35" s="9" t="s">
        <v>262</v>
      </c>
    </row>
    <row r="36" spans="1:16" x14ac:dyDescent="0.35">
      <c r="A36" s="8" t="s">
        <v>870</v>
      </c>
      <c r="B36" s="3" t="s">
        <v>78</v>
      </c>
      <c r="C36" s="1" t="s">
        <v>847</v>
      </c>
      <c r="D36" s="1" t="s">
        <v>3</v>
      </c>
      <c r="E36" s="1" t="s">
        <v>46</v>
      </c>
      <c r="F36" s="7" t="s">
        <v>484</v>
      </c>
      <c r="G36" s="9" t="s">
        <v>153</v>
      </c>
      <c r="H36" s="8" t="s">
        <v>880</v>
      </c>
      <c r="I36" s="9" t="s">
        <v>917</v>
      </c>
      <c r="J36" s="8" t="s">
        <v>890</v>
      </c>
      <c r="K36" s="25">
        <v>36654</v>
      </c>
      <c r="L36" s="8">
        <f t="shared" si="1"/>
        <v>20</v>
      </c>
      <c r="M36" s="8">
        <f t="shared" si="2"/>
        <v>4</v>
      </c>
      <c r="N36" s="8" t="str">
        <f t="shared" si="0"/>
        <v>20 años 4 Meses</v>
      </c>
      <c r="O36" s="17" t="s">
        <v>749</v>
      </c>
      <c r="P36" s="9" t="s">
        <v>262</v>
      </c>
    </row>
    <row r="37" spans="1:16" x14ac:dyDescent="0.35">
      <c r="A37" s="8" t="s">
        <v>870</v>
      </c>
      <c r="B37" s="3" t="s">
        <v>377</v>
      </c>
      <c r="C37" s="1" t="s">
        <v>847</v>
      </c>
      <c r="D37" s="1" t="s">
        <v>3</v>
      </c>
      <c r="E37" s="1" t="s">
        <v>46</v>
      </c>
      <c r="F37" s="7" t="s">
        <v>485</v>
      </c>
      <c r="G37" s="9" t="s">
        <v>154</v>
      </c>
      <c r="H37" s="8" t="s">
        <v>880</v>
      </c>
      <c r="I37" s="9" t="s">
        <v>917</v>
      </c>
      <c r="J37" s="8" t="s">
        <v>890</v>
      </c>
      <c r="K37" s="25">
        <v>35982</v>
      </c>
      <c r="L37" s="8">
        <f t="shared" si="1"/>
        <v>22</v>
      </c>
      <c r="M37" s="8">
        <f t="shared" si="2"/>
        <v>2</v>
      </c>
      <c r="N37" s="8" t="str">
        <f t="shared" si="0"/>
        <v>22 años 2 Meses</v>
      </c>
      <c r="O37" s="17" t="s">
        <v>750</v>
      </c>
      <c r="P37" s="9" t="s">
        <v>238</v>
      </c>
    </row>
    <row r="38" spans="1:16" x14ac:dyDescent="0.35">
      <c r="A38" s="8" t="s">
        <v>870</v>
      </c>
      <c r="B38" s="3" t="s">
        <v>61</v>
      </c>
      <c r="C38" s="1" t="s">
        <v>847</v>
      </c>
      <c r="D38" s="1" t="s">
        <v>3</v>
      </c>
      <c r="E38" s="1" t="s">
        <v>49</v>
      </c>
      <c r="F38" s="7" t="s">
        <v>486</v>
      </c>
      <c r="G38" s="9" t="s">
        <v>12</v>
      </c>
      <c r="H38" s="8" t="s">
        <v>880</v>
      </c>
      <c r="I38" s="9" t="s">
        <v>917</v>
      </c>
      <c r="J38" s="8" t="s">
        <v>890</v>
      </c>
      <c r="K38" s="25">
        <v>42720</v>
      </c>
      <c r="L38" s="8">
        <f t="shared" si="1"/>
        <v>3</v>
      </c>
      <c r="M38" s="8">
        <f t="shared" si="2"/>
        <v>9</v>
      </c>
      <c r="N38" s="8" t="str">
        <f t="shared" si="0"/>
        <v>3 años 9 Meses</v>
      </c>
      <c r="O38" s="17" t="s">
        <v>276</v>
      </c>
      <c r="P38" s="9" t="s">
        <v>239</v>
      </c>
    </row>
    <row r="39" spans="1:16" x14ac:dyDescent="0.35">
      <c r="A39" s="8" t="s">
        <v>870</v>
      </c>
      <c r="B39" s="3" t="s">
        <v>62</v>
      </c>
      <c r="C39" s="1" t="s">
        <v>847</v>
      </c>
      <c r="D39" s="1" t="s">
        <v>3</v>
      </c>
      <c r="E39" s="1" t="s">
        <v>49</v>
      </c>
      <c r="F39" s="7" t="s">
        <v>487</v>
      </c>
      <c r="G39" s="9" t="s">
        <v>134</v>
      </c>
      <c r="H39" s="8" t="s">
        <v>880</v>
      </c>
      <c r="I39" s="9" t="s">
        <v>917</v>
      </c>
      <c r="J39" s="8" t="s">
        <v>890</v>
      </c>
      <c r="K39" s="25">
        <v>36678</v>
      </c>
      <c r="L39" s="8">
        <f t="shared" si="1"/>
        <v>20</v>
      </c>
      <c r="M39" s="8">
        <f t="shared" si="2"/>
        <v>3</v>
      </c>
      <c r="N39" s="8" t="str">
        <f t="shared" si="0"/>
        <v>20 años 3 Meses</v>
      </c>
      <c r="O39" s="17" t="s">
        <v>277</v>
      </c>
      <c r="P39" s="9" t="s">
        <v>251</v>
      </c>
    </row>
    <row r="40" spans="1:16" x14ac:dyDescent="0.35">
      <c r="A40" s="8" t="s">
        <v>870</v>
      </c>
      <c r="B40" s="3" t="s">
        <v>378</v>
      </c>
      <c r="C40" s="1" t="s">
        <v>847</v>
      </c>
      <c r="D40" s="1" t="s">
        <v>3</v>
      </c>
      <c r="E40" s="1" t="s">
        <v>49</v>
      </c>
      <c r="F40" s="7" t="s">
        <v>488</v>
      </c>
      <c r="G40" s="9" t="s">
        <v>139</v>
      </c>
      <c r="H40" s="8" t="s">
        <v>880</v>
      </c>
      <c r="I40" s="17" t="s">
        <v>921</v>
      </c>
      <c r="J40" s="8" t="s">
        <v>891</v>
      </c>
      <c r="K40" s="25">
        <v>41703</v>
      </c>
      <c r="L40" s="8">
        <f t="shared" si="1"/>
        <v>6</v>
      </c>
      <c r="M40" s="8">
        <f t="shared" si="2"/>
        <v>6</v>
      </c>
      <c r="N40" s="8" t="str">
        <f t="shared" si="0"/>
        <v>6 años 6 Meses</v>
      </c>
      <c r="O40" s="17" t="s">
        <v>281</v>
      </c>
      <c r="P40" s="9" t="s">
        <v>255</v>
      </c>
    </row>
    <row r="41" spans="1:16" x14ac:dyDescent="0.35">
      <c r="A41" s="8" t="s">
        <v>870</v>
      </c>
      <c r="B41" s="3" t="s">
        <v>378</v>
      </c>
      <c r="C41" s="1" t="s">
        <v>847</v>
      </c>
      <c r="D41" s="1" t="s">
        <v>3</v>
      </c>
      <c r="E41" s="1" t="s">
        <v>49</v>
      </c>
      <c r="F41" s="7" t="s">
        <v>489</v>
      </c>
      <c r="G41" s="9" t="s">
        <v>140</v>
      </c>
      <c r="H41" s="8" t="s">
        <v>880</v>
      </c>
      <c r="I41" s="9" t="s">
        <v>917</v>
      </c>
      <c r="J41" s="8" t="s">
        <v>890</v>
      </c>
      <c r="K41" s="25">
        <v>42415</v>
      </c>
      <c r="L41" s="8">
        <f t="shared" si="1"/>
        <v>4</v>
      </c>
      <c r="M41" s="8">
        <f t="shared" si="2"/>
        <v>7</v>
      </c>
      <c r="N41" s="8" t="str">
        <f t="shared" si="0"/>
        <v>4 años 7 Meses</v>
      </c>
      <c r="O41" s="17" t="s">
        <v>282</v>
      </c>
      <c r="P41" s="9" t="s">
        <v>255</v>
      </c>
    </row>
    <row r="42" spans="1:16" x14ac:dyDescent="0.35">
      <c r="A42" s="8" t="s">
        <v>870</v>
      </c>
      <c r="B42" s="3" t="s">
        <v>69</v>
      </c>
      <c r="C42" s="1" t="s">
        <v>847</v>
      </c>
      <c r="D42" s="1" t="s">
        <v>3</v>
      </c>
      <c r="E42" s="1" t="s">
        <v>49</v>
      </c>
      <c r="F42" s="7" t="s">
        <v>490</v>
      </c>
      <c r="G42" s="9" t="s">
        <v>658</v>
      </c>
      <c r="H42" s="8" t="s">
        <v>880</v>
      </c>
      <c r="I42" s="9" t="s">
        <v>917</v>
      </c>
      <c r="J42" s="8" t="s">
        <v>890</v>
      </c>
      <c r="K42" s="25">
        <v>43278</v>
      </c>
      <c r="L42" s="8">
        <f t="shared" si="1"/>
        <v>2</v>
      </c>
      <c r="M42" s="8">
        <f t="shared" si="2"/>
        <v>3</v>
      </c>
      <c r="N42" s="8" t="str">
        <f t="shared" si="0"/>
        <v>2 años 3 Meses</v>
      </c>
      <c r="O42" s="17" t="s">
        <v>751</v>
      </c>
      <c r="P42" s="9" t="s">
        <v>256</v>
      </c>
    </row>
    <row r="43" spans="1:16" x14ac:dyDescent="0.35">
      <c r="A43" s="8" t="s">
        <v>870</v>
      </c>
      <c r="B43" s="3" t="s">
        <v>379</v>
      </c>
      <c r="C43" s="1" t="s">
        <v>847</v>
      </c>
      <c r="D43" s="1" t="s">
        <v>3</v>
      </c>
      <c r="E43" s="1" t="s">
        <v>49</v>
      </c>
      <c r="F43" s="7" t="s">
        <v>491</v>
      </c>
      <c r="G43" s="9" t="s">
        <v>659</v>
      </c>
      <c r="H43" s="8" t="s">
        <v>880</v>
      </c>
      <c r="I43" s="9" t="s">
        <v>917</v>
      </c>
      <c r="J43" s="8" t="s">
        <v>890</v>
      </c>
      <c r="K43" s="25">
        <v>43497</v>
      </c>
      <c r="L43" s="8">
        <f t="shared" si="1"/>
        <v>1</v>
      </c>
      <c r="M43" s="8">
        <f t="shared" si="2"/>
        <v>7</v>
      </c>
      <c r="N43" s="8" t="str">
        <f t="shared" si="0"/>
        <v>1 años 7 Meses</v>
      </c>
      <c r="O43" s="17" t="s">
        <v>752</v>
      </c>
      <c r="P43" s="9" t="s">
        <v>257</v>
      </c>
    </row>
    <row r="44" spans="1:16" x14ac:dyDescent="0.35">
      <c r="A44" s="8" t="s">
        <v>870</v>
      </c>
      <c r="B44" s="3" t="s">
        <v>70</v>
      </c>
      <c r="C44" s="1" t="s">
        <v>847</v>
      </c>
      <c r="D44" s="1" t="s">
        <v>3</v>
      </c>
      <c r="E44" s="1" t="s">
        <v>49</v>
      </c>
      <c r="F44" s="7" t="s">
        <v>492</v>
      </c>
      <c r="G44" s="9" t="s">
        <v>142</v>
      </c>
      <c r="H44" s="8" t="s">
        <v>880</v>
      </c>
      <c r="I44" s="9" t="s">
        <v>917</v>
      </c>
      <c r="J44" s="8" t="s">
        <v>890</v>
      </c>
      <c r="K44" s="25">
        <v>35219</v>
      </c>
      <c r="L44" s="8">
        <f t="shared" si="1"/>
        <v>24</v>
      </c>
      <c r="M44" s="8">
        <f t="shared" si="2"/>
        <v>3</v>
      </c>
      <c r="N44" s="8" t="str">
        <f t="shared" si="0"/>
        <v>24 años 3 Meses</v>
      </c>
      <c r="O44" s="17" t="s">
        <v>753</v>
      </c>
      <c r="P44" s="9" t="s">
        <v>255</v>
      </c>
    </row>
    <row r="45" spans="1:16" x14ac:dyDescent="0.35">
      <c r="A45" s="8"/>
      <c r="B45" s="3"/>
      <c r="C45" s="1"/>
      <c r="D45" s="1"/>
      <c r="E45" s="1"/>
      <c r="F45" s="7"/>
      <c r="G45" s="9" t="s">
        <v>975</v>
      </c>
      <c r="H45" s="8" t="s">
        <v>880</v>
      </c>
      <c r="I45" s="9" t="s">
        <v>917</v>
      </c>
      <c r="J45" s="8" t="s">
        <v>890</v>
      </c>
      <c r="K45" s="25">
        <v>43927</v>
      </c>
      <c r="L45" s="8">
        <f t="shared" si="1"/>
        <v>0</v>
      </c>
      <c r="M45" s="8">
        <f t="shared" si="2"/>
        <v>5</v>
      </c>
      <c r="N45" s="8" t="str">
        <f t="shared" si="0"/>
        <v>0 años 5 Meses</v>
      </c>
      <c r="O45" s="21" t="s">
        <v>982</v>
      </c>
      <c r="P45" s="9" t="s">
        <v>253</v>
      </c>
    </row>
    <row r="46" spans="1:16" x14ac:dyDescent="0.35">
      <c r="A46" s="8" t="s">
        <v>870</v>
      </c>
      <c r="B46" s="3" t="s">
        <v>71</v>
      </c>
      <c r="C46" s="1" t="s">
        <v>847</v>
      </c>
      <c r="D46" s="1" t="s">
        <v>3</v>
      </c>
      <c r="E46" s="1" t="s">
        <v>49</v>
      </c>
      <c r="F46" s="7" t="s">
        <v>493</v>
      </c>
      <c r="G46" s="9" t="s">
        <v>660</v>
      </c>
      <c r="H46" s="8" t="s">
        <v>880</v>
      </c>
      <c r="I46" s="9" t="s">
        <v>917</v>
      </c>
      <c r="J46" s="8" t="s">
        <v>890</v>
      </c>
      <c r="K46" s="25">
        <v>43559</v>
      </c>
      <c r="L46" s="8">
        <f t="shared" si="1"/>
        <v>1</v>
      </c>
      <c r="M46" s="8">
        <f t="shared" si="2"/>
        <v>5</v>
      </c>
      <c r="N46" s="8" t="str">
        <f t="shared" si="0"/>
        <v>1 años 5 Meses</v>
      </c>
      <c r="O46" s="17" t="s">
        <v>754</v>
      </c>
      <c r="P46" s="9" t="s">
        <v>243</v>
      </c>
    </row>
    <row r="47" spans="1:16" x14ac:dyDescent="0.35">
      <c r="A47" s="8" t="s">
        <v>870</v>
      </c>
      <c r="B47" s="3" t="s">
        <v>63</v>
      </c>
      <c r="C47" s="1" t="s">
        <v>847</v>
      </c>
      <c r="D47" s="1" t="s">
        <v>3</v>
      </c>
      <c r="E47" s="1" t="s">
        <v>49</v>
      </c>
      <c r="F47" s="7" t="s">
        <v>494</v>
      </c>
      <c r="G47" s="9" t="s">
        <v>135</v>
      </c>
      <c r="H47" s="8" t="s">
        <v>880</v>
      </c>
      <c r="I47" s="9" t="s">
        <v>917</v>
      </c>
      <c r="J47" s="8" t="s">
        <v>890</v>
      </c>
      <c r="K47" s="25">
        <v>41836</v>
      </c>
      <c r="L47" s="8">
        <f t="shared" si="1"/>
        <v>6</v>
      </c>
      <c r="M47" s="8">
        <f t="shared" si="2"/>
        <v>2</v>
      </c>
      <c r="N47" s="8" t="str">
        <f t="shared" si="0"/>
        <v>6 años 2 Meses</v>
      </c>
      <c r="O47" s="17" t="s">
        <v>755</v>
      </c>
      <c r="P47" s="9" t="s">
        <v>257</v>
      </c>
    </row>
    <row r="48" spans="1:16" x14ac:dyDescent="0.35">
      <c r="A48" s="8" t="s">
        <v>870</v>
      </c>
      <c r="B48" s="3" t="s">
        <v>64</v>
      </c>
      <c r="C48" s="1" t="s">
        <v>847</v>
      </c>
      <c r="D48" s="1" t="s">
        <v>3</v>
      </c>
      <c r="E48" s="1" t="s">
        <v>49</v>
      </c>
      <c r="F48" s="7" t="s">
        <v>495</v>
      </c>
      <c r="G48" s="9" t="s">
        <v>136</v>
      </c>
      <c r="H48" s="8" t="s">
        <v>880</v>
      </c>
      <c r="I48" s="9" t="s">
        <v>934</v>
      </c>
      <c r="J48" s="8" t="s">
        <v>892</v>
      </c>
      <c r="K48" s="25">
        <v>42299</v>
      </c>
      <c r="L48" s="8">
        <f t="shared" si="1"/>
        <v>4</v>
      </c>
      <c r="M48" s="8">
        <f t="shared" si="2"/>
        <v>11</v>
      </c>
      <c r="N48" s="8" t="str">
        <f t="shared" si="0"/>
        <v>4 años 11 Meses</v>
      </c>
      <c r="O48" s="17" t="s">
        <v>278</v>
      </c>
      <c r="P48" s="9" t="s">
        <v>250</v>
      </c>
    </row>
    <row r="49" spans="1:16" x14ac:dyDescent="0.35">
      <c r="A49" s="8" t="s">
        <v>870</v>
      </c>
      <c r="B49" s="3" t="s">
        <v>380</v>
      </c>
      <c r="C49" s="1" t="s">
        <v>847</v>
      </c>
      <c r="D49" s="1" t="s">
        <v>3</v>
      </c>
      <c r="E49" s="1" t="s">
        <v>49</v>
      </c>
      <c r="F49" s="7" t="s">
        <v>496</v>
      </c>
      <c r="G49" s="9" t="s">
        <v>661</v>
      </c>
      <c r="H49" s="8" t="s">
        <v>880</v>
      </c>
      <c r="I49" s="9" t="s">
        <v>917</v>
      </c>
      <c r="J49" s="8" t="s">
        <v>890</v>
      </c>
      <c r="K49" s="25">
        <v>43248</v>
      </c>
      <c r="L49" s="8">
        <f t="shared" si="1"/>
        <v>2</v>
      </c>
      <c r="M49" s="8">
        <f t="shared" si="2"/>
        <v>4</v>
      </c>
      <c r="N49" s="8" t="str">
        <f t="shared" si="0"/>
        <v>2 años 4 Meses</v>
      </c>
      <c r="O49" s="17" t="s">
        <v>756</v>
      </c>
      <c r="P49" s="9" t="s">
        <v>252</v>
      </c>
    </row>
    <row r="50" spans="1:16" x14ac:dyDescent="0.35">
      <c r="A50" s="8" t="s">
        <v>870</v>
      </c>
      <c r="B50" s="3" t="s">
        <v>67</v>
      </c>
      <c r="C50" s="1" t="s">
        <v>847</v>
      </c>
      <c r="D50" s="1" t="s">
        <v>3</v>
      </c>
      <c r="E50" s="1" t="s">
        <v>49</v>
      </c>
      <c r="F50" s="7" t="s">
        <v>497</v>
      </c>
      <c r="G50" s="13" t="s">
        <v>138</v>
      </c>
      <c r="H50" s="8" t="s">
        <v>880</v>
      </c>
      <c r="I50" s="9" t="s">
        <v>936</v>
      </c>
      <c r="J50" s="8" t="s">
        <v>939</v>
      </c>
      <c r="K50" s="25">
        <v>42444</v>
      </c>
      <c r="L50" s="8">
        <f t="shared" si="1"/>
        <v>4</v>
      </c>
      <c r="M50" s="8">
        <f t="shared" si="2"/>
        <v>6</v>
      </c>
      <c r="N50" s="8" t="str">
        <f t="shared" si="0"/>
        <v>4 años 6 Meses</v>
      </c>
      <c r="O50" s="17" t="s">
        <v>280</v>
      </c>
      <c r="P50" s="9" t="s">
        <v>255</v>
      </c>
    </row>
    <row r="51" spans="1:16" x14ac:dyDescent="0.35">
      <c r="A51" s="8" t="s">
        <v>870</v>
      </c>
      <c r="B51" s="3" t="s">
        <v>65</v>
      </c>
      <c r="C51" s="1" t="s">
        <v>847</v>
      </c>
      <c r="D51" s="1" t="s">
        <v>3</v>
      </c>
      <c r="E51" s="1" t="s">
        <v>49</v>
      </c>
      <c r="F51" s="7" t="s">
        <v>498</v>
      </c>
      <c r="G51" s="9" t="s">
        <v>141</v>
      </c>
      <c r="H51" s="8" t="s">
        <v>880</v>
      </c>
      <c r="I51" s="9" t="s">
        <v>917</v>
      </c>
      <c r="J51" s="8" t="s">
        <v>890</v>
      </c>
      <c r="K51" s="25">
        <v>41855</v>
      </c>
      <c r="L51" s="8">
        <f t="shared" si="1"/>
        <v>6</v>
      </c>
      <c r="M51" s="8">
        <f t="shared" si="2"/>
        <v>1</v>
      </c>
      <c r="N51" s="8" t="str">
        <f t="shared" si="0"/>
        <v>6 años 1 Meses</v>
      </c>
      <c r="O51" s="17" t="s">
        <v>757</v>
      </c>
      <c r="P51" s="9" t="s">
        <v>253</v>
      </c>
    </row>
    <row r="52" spans="1:16" x14ac:dyDescent="0.35">
      <c r="A52" s="8" t="s">
        <v>870</v>
      </c>
      <c r="B52" s="3" t="s">
        <v>66</v>
      </c>
      <c r="C52" s="1" t="s">
        <v>847</v>
      </c>
      <c r="D52" s="1" t="s">
        <v>3</v>
      </c>
      <c r="E52" s="1" t="s">
        <v>49</v>
      </c>
      <c r="F52" s="7" t="s">
        <v>499</v>
      </c>
      <c r="G52" s="9" t="s">
        <v>662</v>
      </c>
      <c r="H52" s="8" t="s">
        <v>880</v>
      </c>
      <c r="I52" s="9" t="s">
        <v>917</v>
      </c>
      <c r="J52" s="8" t="s">
        <v>890</v>
      </c>
      <c r="K52" s="25">
        <v>43307</v>
      </c>
      <c r="L52" s="8">
        <f t="shared" si="1"/>
        <v>2</v>
      </c>
      <c r="M52" s="8">
        <f t="shared" si="2"/>
        <v>2</v>
      </c>
      <c r="N52" s="8" t="str">
        <f t="shared" si="0"/>
        <v>2 años 2 Meses</v>
      </c>
      <c r="O52" s="17" t="s">
        <v>758</v>
      </c>
      <c r="P52" s="9" t="s">
        <v>243</v>
      </c>
    </row>
    <row r="53" spans="1:16" x14ac:dyDescent="0.35">
      <c r="A53" s="8" t="s">
        <v>870</v>
      </c>
      <c r="B53" s="3" t="s">
        <v>68</v>
      </c>
      <c r="C53" s="1" t="s">
        <v>847</v>
      </c>
      <c r="D53" s="1" t="s">
        <v>3</v>
      </c>
      <c r="E53" s="1" t="s">
        <v>49</v>
      </c>
      <c r="F53" s="7" t="s">
        <v>497</v>
      </c>
      <c r="G53" s="9" t="s">
        <v>663</v>
      </c>
      <c r="H53" s="8" t="s">
        <v>880</v>
      </c>
      <c r="I53" s="9" t="s">
        <v>917</v>
      </c>
      <c r="J53" s="8" t="s">
        <v>893</v>
      </c>
      <c r="K53" s="25">
        <v>43497</v>
      </c>
      <c r="L53" s="8">
        <f t="shared" si="1"/>
        <v>1</v>
      </c>
      <c r="M53" s="8">
        <f t="shared" si="2"/>
        <v>7</v>
      </c>
      <c r="N53" s="8" t="str">
        <f t="shared" si="0"/>
        <v>1 años 7 Meses</v>
      </c>
      <c r="O53" s="17" t="s">
        <v>759</v>
      </c>
      <c r="P53" s="9" t="s">
        <v>256</v>
      </c>
    </row>
    <row r="54" spans="1:16" x14ac:dyDescent="0.35">
      <c r="A54" s="8" t="s">
        <v>870</v>
      </c>
      <c r="B54" s="3" t="s">
        <v>381</v>
      </c>
      <c r="C54" s="1" t="s">
        <v>847</v>
      </c>
      <c r="D54" s="1" t="s">
        <v>3</v>
      </c>
      <c r="E54" s="1" t="s">
        <v>46</v>
      </c>
      <c r="F54" s="7" t="s">
        <v>500</v>
      </c>
      <c r="G54" s="8" t="s">
        <v>131</v>
      </c>
      <c r="H54" s="8" t="s">
        <v>880</v>
      </c>
      <c r="I54" s="9" t="s">
        <v>917</v>
      </c>
      <c r="J54" s="8" t="s">
        <v>890</v>
      </c>
      <c r="K54" s="25">
        <v>38701</v>
      </c>
      <c r="L54" s="8">
        <f t="shared" si="1"/>
        <v>14</v>
      </c>
      <c r="M54" s="8">
        <f t="shared" si="2"/>
        <v>9</v>
      </c>
      <c r="N54" s="8" t="str">
        <f t="shared" si="0"/>
        <v>14 años 9 Meses</v>
      </c>
      <c r="O54" s="17" t="s">
        <v>273</v>
      </c>
      <c r="P54" s="9" t="s">
        <v>239</v>
      </c>
    </row>
    <row r="55" spans="1:16" x14ac:dyDescent="0.35">
      <c r="A55" s="8" t="s">
        <v>870</v>
      </c>
      <c r="B55" s="3" t="s">
        <v>382</v>
      </c>
      <c r="C55" s="1" t="s">
        <v>847</v>
      </c>
      <c r="D55" s="1" t="s">
        <v>3</v>
      </c>
      <c r="E55" s="1" t="s">
        <v>46</v>
      </c>
      <c r="F55" s="7" t="s">
        <v>501</v>
      </c>
      <c r="G55" s="9" t="s">
        <v>132</v>
      </c>
      <c r="H55" s="8" t="s">
        <v>880</v>
      </c>
      <c r="I55" s="9" t="s">
        <v>917</v>
      </c>
      <c r="J55" s="8" t="s">
        <v>890</v>
      </c>
      <c r="K55" s="25">
        <v>39839</v>
      </c>
      <c r="L55" s="8">
        <f t="shared" si="1"/>
        <v>11</v>
      </c>
      <c r="M55" s="8">
        <f t="shared" si="2"/>
        <v>8</v>
      </c>
      <c r="N55" s="8" t="str">
        <f t="shared" si="0"/>
        <v>11 años 8 Meses</v>
      </c>
      <c r="O55" s="17" t="s">
        <v>274</v>
      </c>
      <c r="P55" s="9" t="s">
        <v>245</v>
      </c>
    </row>
    <row r="56" spans="1:16" x14ac:dyDescent="0.35">
      <c r="A56" s="8" t="s">
        <v>870</v>
      </c>
      <c r="B56" s="3" t="s">
        <v>383</v>
      </c>
      <c r="C56" s="1" t="s">
        <v>847</v>
      </c>
      <c r="D56" s="1" t="s">
        <v>3</v>
      </c>
      <c r="E56" s="1" t="s">
        <v>46</v>
      </c>
      <c r="F56" s="7" t="s">
        <v>502</v>
      </c>
      <c r="G56" s="9" t="s">
        <v>133</v>
      </c>
      <c r="H56" s="8" t="s">
        <v>880</v>
      </c>
      <c r="I56" s="9" t="s">
        <v>917</v>
      </c>
      <c r="J56" s="8" t="s">
        <v>890</v>
      </c>
      <c r="K56" s="25">
        <v>40175</v>
      </c>
      <c r="L56" s="8">
        <f t="shared" si="1"/>
        <v>10</v>
      </c>
      <c r="M56" s="8">
        <f t="shared" si="2"/>
        <v>9</v>
      </c>
      <c r="N56" s="8" t="str">
        <f t="shared" si="0"/>
        <v>10 años 9 Meses</v>
      </c>
      <c r="O56" s="17" t="s">
        <v>275</v>
      </c>
      <c r="P56" s="9" t="s">
        <v>247</v>
      </c>
    </row>
    <row r="57" spans="1:16" x14ac:dyDescent="0.35">
      <c r="A57" s="8" t="s">
        <v>870</v>
      </c>
      <c r="B57" s="3" t="s">
        <v>384</v>
      </c>
      <c r="C57" s="1" t="s">
        <v>847</v>
      </c>
      <c r="D57" s="1" t="s">
        <v>3</v>
      </c>
      <c r="E57" s="1" t="s">
        <v>46</v>
      </c>
      <c r="F57" s="7" t="s">
        <v>503</v>
      </c>
      <c r="G57" s="9" t="s">
        <v>664</v>
      </c>
      <c r="H57" s="8" t="s">
        <v>880</v>
      </c>
      <c r="I57" s="9" t="s">
        <v>917</v>
      </c>
      <c r="J57" s="8" t="s">
        <v>890</v>
      </c>
      <c r="K57" s="25">
        <v>43346</v>
      </c>
      <c r="L57" s="8">
        <f t="shared" si="1"/>
        <v>2</v>
      </c>
      <c r="M57" s="8">
        <f t="shared" si="2"/>
        <v>0</v>
      </c>
      <c r="N57" s="8" t="str">
        <f t="shared" si="0"/>
        <v>2 años 0 Meses</v>
      </c>
      <c r="O57" s="17" t="s">
        <v>760</v>
      </c>
      <c r="P57" s="9" t="s">
        <v>238</v>
      </c>
    </row>
    <row r="58" spans="1:16" x14ac:dyDescent="0.35">
      <c r="A58" s="8" t="s">
        <v>872</v>
      </c>
      <c r="B58" s="3" t="s">
        <v>79</v>
      </c>
      <c r="C58" s="1" t="s">
        <v>847</v>
      </c>
      <c r="D58" s="1" t="s">
        <v>3</v>
      </c>
      <c r="E58" s="1" t="s">
        <v>46</v>
      </c>
      <c r="F58" s="7" t="s">
        <v>504</v>
      </c>
      <c r="G58" s="9" t="s">
        <v>155</v>
      </c>
      <c r="H58" s="8" t="s">
        <v>880</v>
      </c>
      <c r="I58" s="9" t="s">
        <v>917</v>
      </c>
      <c r="J58" s="8" t="s">
        <v>890</v>
      </c>
      <c r="K58" s="25">
        <v>42180</v>
      </c>
      <c r="L58" s="8">
        <f t="shared" si="1"/>
        <v>5</v>
      </c>
      <c r="M58" s="8">
        <f t="shared" si="2"/>
        <v>3</v>
      </c>
      <c r="N58" s="8" t="str">
        <f t="shared" si="0"/>
        <v>5 años 3 Meses</v>
      </c>
      <c r="O58" s="17" t="s">
        <v>287</v>
      </c>
      <c r="P58" s="9" t="s">
        <v>256</v>
      </c>
    </row>
    <row r="59" spans="1:16" x14ac:dyDescent="0.35">
      <c r="A59" s="8" t="s">
        <v>872</v>
      </c>
      <c r="B59" s="3" t="s">
        <v>385</v>
      </c>
      <c r="C59" s="1" t="s">
        <v>847</v>
      </c>
      <c r="D59" s="1" t="s">
        <v>3</v>
      </c>
      <c r="E59" s="1" t="s">
        <v>46</v>
      </c>
      <c r="F59" s="7" t="s">
        <v>506</v>
      </c>
      <c r="G59" s="9" t="s">
        <v>665</v>
      </c>
      <c r="H59" s="8" t="s">
        <v>881</v>
      </c>
      <c r="I59" s="9" t="s">
        <v>929</v>
      </c>
      <c r="J59" s="8" t="s">
        <v>940</v>
      </c>
      <c r="K59" s="25">
        <v>43591</v>
      </c>
      <c r="L59" s="8">
        <f t="shared" si="1"/>
        <v>1</v>
      </c>
      <c r="M59" s="8">
        <f t="shared" si="2"/>
        <v>4</v>
      </c>
      <c r="N59" s="8" t="str">
        <f t="shared" si="0"/>
        <v>1 años 4 Meses</v>
      </c>
      <c r="O59" s="17" t="s">
        <v>761</v>
      </c>
      <c r="P59" s="18" t="s">
        <v>242</v>
      </c>
    </row>
    <row r="60" spans="1:16" x14ac:dyDescent="0.35">
      <c r="A60" s="8"/>
      <c r="B60" s="3"/>
      <c r="C60" s="1"/>
      <c r="D60" s="1"/>
      <c r="E60" s="1"/>
      <c r="F60" s="7"/>
      <c r="G60" s="9" t="s">
        <v>958</v>
      </c>
      <c r="H60" s="8" t="s">
        <v>880</v>
      </c>
      <c r="I60" s="9" t="s">
        <v>937</v>
      </c>
      <c r="J60" s="8" t="s">
        <v>959</v>
      </c>
      <c r="K60" s="25">
        <v>43755</v>
      </c>
      <c r="L60" s="8">
        <f t="shared" si="1"/>
        <v>0</v>
      </c>
      <c r="M60" s="8">
        <f t="shared" si="2"/>
        <v>11</v>
      </c>
      <c r="N60" s="8" t="str">
        <f t="shared" si="0"/>
        <v>0 años 11 Meses</v>
      </c>
      <c r="O60" s="17" t="s">
        <v>960</v>
      </c>
      <c r="P60" s="18" t="s">
        <v>247</v>
      </c>
    </row>
    <row r="61" spans="1:16" x14ac:dyDescent="0.35">
      <c r="A61" s="8" t="s">
        <v>872</v>
      </c>
      <c r="B61" s="3" t="s">
        <v>80</v>
      </c>
      <c r="C61" s="1" t="s">
        <v>847</v>
      </c>
      <c r="D61" s="1" t="s">
        <v>3</v>
      </c>
      <c r="E61" s="1" t="s">
        <v>46</v>
      </c>
      <c r="F61" s="7" t="s">
        <v>507</v>
      </c>
      <c r="G61" s="13" t="s">
        <v>666</v>
      </c>
      <c r="H61" s="8" t="s">
        <v>880</v>
      </c>
      <c r="I61" s="9" t="s">
        <v>917</v>
      </c>
      <c r="J61" s="8" t="s">
        <v>890</v>
      </c>
      <c r="K61" s="25">
        <v>43567</v>
      </c>
      <c r="L61" s="8">
        <f t="shared" si="1"/>
        <v>1</v>
      </c>
      <c r="M61" s="8">
        <f t="shared" si="2"/>
        <v>5</v>
      </c>
      <c r="N61" s="8" t="str">
        <f t="shared" si="0"/>
        <v>1 años 5 Meses</v>
      </c>
      <c r="O61" s="17" t="s">
        <v>762</v>
      </c>
      <c r="P61" s="9" t="s">
        <v>241</v>
      </c>
    </row>
    <row r="62" spans="1:16" x14ac:dyDescent="0.35">
      <c r="A62" s="8" t="s">
        <v>872</v>
      </c>
      <c r="B62" s="3" t="s">
        <v>5</v>
      </c>
      <c r="C62" s="1" t="s">
        <v>847</v>
      </c>
      <c r="D62" s="1" t="s">
        <v>3</v>
      </c>
      <c r="E62" s="1" t="s">
        <v>46</v>
      </c>
      <c r="F62" s="7" t="s">
        <v>508</v>
      </c>
      <c r="G62" s="8" t="s">
        <v>6</v>
      </c>
      <c r="H62" s="8" t="s">
        <v>880</v>
      </c>
      <c r="I62" s="9" t="s">
        <v>917</v>
      </c>
      <c r="J62" s="8" t="s">
        <v>890</v>
      </c>
      <c r="K62" s="25">
        <v>35234</v>
      </c>
      <c r="L62" s="8">
        <f t="shared" si="1"/>
        <v>24</v>
      </c>
      <c r="M62" s="8">
        <f t="shared" si="2"/>
        <v>3</v>
      </c>
      <c r="N62" s="8" t="str">
        <f t="shared" si="0"/>
        <v>24 años 3 Meses</v>
      </c>
      <c r="O62" s="17" t="s">
        <v>763</v>
      </c>
      <c r="P62" s="9" t="s">
        <v>240</v>
      </c>
    </row>
    <row r="63" spans="1:16" x14ac:dyDescent="0.35">
      <c r="A63" s="8" t="s">
        <v>872</v>
      </c>
      <c r="B63" s="3" t="s">
        <v>386</v>
      </c>
      <c r="C63" s="1" t="s">
        <v>847</v>
      </c>
      <c r="D63" s="1" t="s">
        <v>3</v>
      </c>
      <c r="E63" s="1" t="s">
        <v>46</v>
      </c>
      <c r="F63" s="7" t="s">
        <v>510</v>
      </c>
      <c r="G63" s="9" t="s">
        <v>157</v>
      </c>
      <c r="H63" s="8" t="s">
        <v>880</v>
      </c>
      <c r="I63" s="17" t="s">
        <v>921</v>
      </c>
      <c r="J63" s="8" t="s">
        <v>886</v>
      </c>
      <c r="K63" s="25">
        <v>42935</v>
      </c>
      <c r="L63" s="8">
        <f t="shared" si="1"/>
        <v>3</v>
      </c>
      <c r="M63" s="8">
        <f t="shared" si="2"/>
        <v>2</v>
      </c>
      <c r="N63" s="8" t="str">
        <f t="shared" si="0"/>
        <v>3 años 2 Meses</v>
      </c>
      <c r="O63" s="17" t="s">
        <v>288</v>
      </c>
      <c r="P63" s="9" t="s">
        <v>247</v>
      </c>
    </row>
    <row r="64" spans="1:16" x14ac:dyDescent="0.35">
      <c r="A64" s="8"/>
      <c r="B64" s="3"/>
      <c r="C64" s="1"/>
      <c r="D64" s="1"/>
      <c r="E64" s="1"/>
      <c r="F64" s="7"/>
      <c r="G64" s="23" t="s">
        <v>976</v>
      </c>
      <c r="H64" s="24" t="s">
        <v>880</v>
      </c>
      <c r="I64" s="23"/>
      <c r="J64" s="24"/>
      <c r="K64" s="25">
        <v>43901</v>
      </c>
      <c r="L64" s="24">
        <f t="shared" si="1"/>
        <v>0</v>
      </c>
      <c r="M64" s="24">
        <f t="shared" si="2"/>
        <v>6</v>
      </c>
      <c r="N64" s="24" t="str">
        <f t="shared" si="0"/>
        <v>0 años 6 Meses</v>
      </c>
      <c r="O64" s="17" t="s">
        <v>981</v>
      </c>
      <c r="P64" s="23" t="s">
        <v>260</v>
      </c>
    </row>
    <row r="65" spans="1:16" x14ac:dyDescent="0.35">
      <c r="A65" s="8" t="s">
        <v>872</v>
      </c>
      <c r="B65" s="3" t="s">
        <v>386</v>
      </c>
      <c r="C65" s="1" t="s">
        <v>847</v>
      </c>
      <c r="D65" s="1" t="s">
        <v>3</v>
      </c>
      <c r="E65" s="1" t="s">
        <v>46</v>
      </c>
      <c r="F65" s="7" t="s">
        <v>509</v>
      </c>
      <c r="G65" s="9" t="s">
        <v>156</v>
      </c>
      <c r="H65" s="8" t="s">
        <v>880</v>
      </c>
      <c r="I65" s="9" t="s">
        <v>934</v>
      </c>
      <c r="J65" s="8" t="s">
        <v>914</v>
      </c>
      <c r="K65" s="25">
        <v>32568</v>
      </c>
      <c r="L65" s="8">
        <f t="shared" si="1"/>
        <v>31</v>
      </c>
      <c r="M65" s="8">
        <f t="shared" si="2"/>
        <v>6</v>
      </c>
      <c r="N65" s="8" t="str">
        <f t="shared" si="0"/>
        <v>31 años 6 Meses</v>
      </c>
      <c r="O65" s="17" t="s">
        <v>764</v>
      </c>
      <c r="P65" s="9" t="s">
        <v>246</v>
      </c>
    </row>
    <row r="66" spans="1:16" x14ac:dyDescent="0.35">
      <c r="A66" s="8" t="s">
        <v>874</v>
      </c>
      <c r="B66" s="3" t="s">
        <v>401</v>
      </c>
      <c r="C66" s="1" t="s">
        <v>847</v>
      </c>
      <c r="D66" s="1" t="s">
        <v>3</v>
      </c>
      <c r="E66" s="1" t="s">
        <v>45</v>
      </c>
      <c r="F66" s="7" t="s">
        <v>527</v>
      </c>
      <c r="G66" s="9" t="s">
        <v>675</v>
      </c>
      <c r="H66" s="8" t="s">
        <v>880</v>
      </c>
      <c r="I66" s="9" t="s">
        <v>932</v>
      </c>
      <c r="J66" s="9" t="s">
        <v>884</v>
      </c>
      <c r="K66" s="25">
        <v>43199</v>
      </c>
      <c r="L66" s="8">
        <f t="shared" si="1"/>
        <v>2</v>
      </c>
      <c r="M66" s="8">
        <f t="shared" si="2"/>
        <v>5</v>
      </c>
      <c r="N66" s="8" t="str">
        <f t="shared" ref="N66:N125" si="3">CONCATENATE(L66," años ", M66," Meses")</f>
        <v>2 años 5 Meses</v>
      </c>
      <c r="O66" s="17" t="s">
        <v>775</v>
      </c>
      <c r="P66" s="9" t="s">
        <v>252</v>
      </c>
    </row>
    <row r="67" spans="1:16" x14ac:dyDescent="0.35">
      <c r="A67" s="8"/>
      <c r="B67" s="2"/>
      <c r="C67" s="1"/>
      <c r="D67" s="1"/>
      <c r="E67" s="1"/>
      <c r="F67" s="7"/>
      <c r="G67" s="24" t="s">
        <v>983</v>
      </c>
      <c r="H67" s="24" t="s">
        <v>880</v>
      </c>
      <c r="I67" s="23"/>
      <c r="J67" s="24"/>
      <c r="K67" s="25">
        <v>43941</v>
      </c>
      <c r="L67" s="24">
        <f t="shared" ref="L67:L127" si="4">DATEDIF(K67,$S$5,"Y")</f>
        <v>0</v>
      </c>
      <c r="M67" s="24">
        <f t="shared" ref="M67:M127" si="5">DATEDIF(K67,$S$5,"YM")</f>
        <v>5</v>
      </c>
      <c r="N67" s="24" t="str">
        <f t="shared" si="3"/>
        <v>0 años 5 Meses</v>
      </c>
      <c r="O67" s="17" t="s">
        <v>984</v>
      </c>
      <c r="P67" s="23" t="s">
        <v>263</v>
      </c>
    </row>
    <row r="68" spans="1:16" x14ac:dyDescent="0.35">
      <c r="A68" s="8" t="s">
        <v>873</v>
      </c>
      <c r="B68" s="3" t="s">
        <v>82</v>
      </c>
      <c r="C68" s="1" t="s">
        <v>847</v>
      </c>
      <c r="D68" s="1" t="s">
        <v>3</v>
      </c>
      <c r="E68" s="1" t="s">
        <v>851</v>
      </c>
      <c r="F68" s="7" t="s">
        <v>511</v>
      </c>
      <c r="G68" s="9" t="s">
        <v>158</v>
      </c>
      <c r="H68" s="8" t="s">
        <v>880</v>
      </c>
      <c r="I68" s="9" t="s">
        <v>917</v>
      </c>
      <c r="J68" s="8" t="s">
        <v>890</v>
      </c>
      <c r="K68" s="25">
        <v>41029</v>
      </c>
      <c r="L68" s="24">
        <f t="shared" si="4"/>
        <v>8</v>
      </c>
      <c r="M68" s="24">
        <f t="shared" si="5"/>
        <v>5</v>
      </c>
      <c r="N68" s="8" t="str">
        <f t="shared" si="3"/>
        <v>8 años 5 Meses</v>
      </c>
      <c r="O68" s="17" t="s">
        <v>290</v>
      </c>
      <c r="P68" s="9" t="s">
        <v>256</v>
      </c>
    </row>
    <row r="69" spans="1:16" x14ac:dyDescent="0.35">
      <c r="A69" s="8" t="s">
        <v>873</v>
      </c>
      <c r="B69" s="3" t="s">
        <v>81</v>
      </c>
      <c r="C69" s="1" t="s">
        <v>847</v>
      </c>
      <c r="D69" s="1" t="s">
        <v>3</v>
      </c>
      <c r="E69" s="1" t="s">
        <v>851</v>
      </c>
      <c r="F69" s="7" t="s">
        <v>512</v>
      </c>
      <c r="G69" s="9" t="s">
        <v>667</v>
      </c>
      <c r="H69" s="8" t="s">
        <v>880</v>
      </c>
      <c r="I69" s="9" t="s">
        <v>917</v>
      </c>
      <c r="J69" s="8" t="s">
        <v>890</v>
      </c>
      <c r="K69" s="25">
        <v>43266</v>
      </c>
      <c r="L69" s="24">
        <f t="shared" si="4"/>
        <v>2</v>
      </c>
      <c r="M69" s="24">
        <f t="shared" si="5"/>
        <v>3</v>
      </c>
      <c r="N69" s="8" t="str">
        <f t="shared" si="3"/>
        <v>2 años 3 Meses</v>
      </c>
      <c r="O69" s="17" t="s">
        <v>765</v>
      </c>
      <c r="P69" s="9" t="s">
        <v>252</v>
      </c>
    </row>
    <row r="70" spans="1:16" x14ac:dyDescent="0.35">
      <c r="A70" s="8" t="s">
        <v>873</v>
      </c>
      <c r="B70" s="3" t="s">
        <v>387</v>
      </c>
      <c r="C70" s="1" t="s">
        <v>847</v>
      </c>
      <c r="D70" s="1" t="s">
        <v>3</v>
      </c>
      <c r="E70" s="1" t="s">
        <v>851</v>
      </c>
      <c r="F70" s="7" t="s">
        <v>513</v>
      </c>
      <c r="G70" s="9" t="s">
        <v>4</v>
      </c>
      <c r="H70" s="8" t="s">
        <v>880</v>
      </c>
      <c r="I70" s="9" t="s">
        <v>917</v>
      </c>
      <c r="J70" s="8" t="s">
        <v>919</v>
      </c>
      <c r="K70" s="25">
        <v>42697</v>
      </c>
      <c r="L70" s="24">
        <f t="shared" si="4"/>
        <v>3</v>
      </c>
      <c r="M70" s="24">
        <f t="shared" si="5"/>
        <v>10</v>
      </c>
      <c r="N70" s="8" t="str">
        <f t="shared" si="3"/>
        <v>3 años 10 Meses</v>
      </c>
      <c r="O70" s="17" t="s">
        <v>289</v>
      </c>
      <c r="P70" s="9" t="s">
        <v>252</v>
      </c>
    </row>
    <row r="71" spans="1:16" x14ac:dyDescent="0.35">
      <c r="A71" s="8" t="s">
        <v>873</v>
      </c>
      <c r="B71" s="3" t="s">
        <v>388</v>
      </c>
      <c r="C71" s="1" t="s">
        <v>847</v>
      </c>
      <c r="D71" s="1" t="s">
        <v>3</v>
      </c>
      <c r="E71" s="1" t="s">
        <v>851</v>
      </c>
      <c r="F71" s="7" t="s">
        <v>514</v>
      </c>
      <c r="G71" s="9" t="s">
        <v>159</v>
      </c>
      <c r="H71" s="8" t="s">
        <v>880</v>
      </c>
      <c r="I71" s="9" t="s">
        <v>917</v>
      </c>
      <c r="J71" s="8" t="s">
        <v>890</v>
      </c>
      <c r="K71" s="25">
        <v>36389</v>
      </c>
      <c r="L71" s="24">
        <f t="shared" si="4"/>
        <v>21</v>
      </c>
      <c r="M71" s="24">
        <f t="shared" si="5"/>
        <v>1</v>
      </c>
      <c r="N71" s="8" t="str">
        <f t="shared" si="3"/>
        <v>21 años 1 Meses</v>
      </c>
      <c r="O71" s="17" t="s">
        <v>291</v>
      </c>
      <c r="P71" s="9" t="s">
        <v>842</v>
      </c>
    </row>
    <row r="72" spans="1:16" x14ac:dyDescent="0.35">
      <c r="A72" s="8" t="s">
        <v>874</v>
      </c>
      <c r="B72" s="3" t="s">
        <v>20</v>
      </c>
      <c r="C72" s="1" t="s">
        <v>847</v>
      </c>
      <c r="D72" s="1" t="s">
        <v>3</v>
      </c>
      <c r="E72" s="1" t="s">
        <v>849</v>
      </c>
      <c r="F72" s="7" t="s">
        <v>532</v>
      </c>
      <c r="G72" s="9" t="s">
        <v>22</v>
      </c>
      <c r="H72" s="8" t="s">
        <v>880</v>
      </c>
      <c r="I72" s="9" t="s">
        <v>917</v>
      </c>
      <c r="J72" s="8" t="s">
        <v>890</v>
      </c>
      <c r="K72" s="25">
        <v>42618</v>
      </c>
      <c r="L72" s="24">
        <f t="shared" si="4"/>
        <v>4</v>
      </c>
      <c r="M72" s="24">
        <f t="shared" si="5"/>
        <v>0</v>
      </c>
      <c r="N72" s="8" t="str">
        <f t="shared" si="3"/>
        <v>4 años 0 Meses</v>
      </c>
      <c r="O72" s="17" t="s">
        <v>301</v>
      </c>
      <c r="P72" s="9" t="s">
        <v>258</v>
      </c>
    </row>
    <row r="73" spans="1:16" x14ac:dyDescent="0.35">
      <c r="A73" s="8" t="s">
        <v>873</v>
      </c>
      <c r="B73" s="3" t="s">
        <v>389</v>
      </c>
      <c r="C73" s="1" t="s">
        <v>847</v>
      </c>
      <c r="D73" s="1" t="s">
        <v>3</v>
      </c>
      <c r="E73" s="1" t="s">
        <v>851</v>
      </c>
      <c r="F73" s="7" t="s">
        <v>515</v>
      </c>
      <c r="G73" s="9" t="s">
        <v>160</v>
      </c>
      <c r="H73" s="8" t="s">
        <v>880</v>
      </c>
      <c r="I73" s="9" t="s">
        <v>917</v>
      </c>
      <c r="J73" s="8" t="s">
        <v>950</v>
      </c>
      <c r="K73" s="25">
        <v>35675</v>
      </c>
      <c r="L73" s="24">
        <f t="shared" si="4"/>
        <v>23</v>
      </c>
      <c r="M73" s="24">
        <f t="shared" si="5"/>
        <v>0</v>
      </c>
      <c r="N73" s="8" t="str">
        <f t="shared" si="3"/>
        <v>23 años 0 Meses</v>
      </c>
      <c r="O73" s="17" t="s">
        <v>292</v>
      </c>
      <c r="P73" s="9" t="s">
        <v>256</v>
      </c>
    </row>
    <row r="74" spans="1:16" x14ac:dyDescent="0.35">
      <c r="A74" s="8" t="s">
        <v>873</v>
      </c>
      <c r="B74" s="3" t="s">
        <v>390</v>
      </c>
      <c r="C74" s="1" t="s">
        <v>847</v>
      </c>
      <c r="D74" s="1" t="s">
        <v>3</v>
      </c>
      <c r="E74" s="1" t="s">
        <v>851</v>
      </c>
      <c r="F74" s="7" t="s">
        <v>516</v>
      </c>
      <c r="G74" s="9" t="s">
        <v>161</v>
      </c>
      <c r="H74" s="8" t="s">
        <v>880</v>
      </c>
      <c r="I74" s="9" t="s">
        <v>917</v>
      </c>
      <c r="J74" s="8" t="s">
        <v>949</v>
      </c>
      <c r="K74" s="25">
        <v>32835</v>
      </c>
      <c r="L74" s="24">
        <f t="shared" si="4"/>
        <v>30</v>
      </c>
      <c r="M74" s="24">
        <f t="shared" si="5"/>
        <v>10</v>
      </c>
      <c r="N74" s="8" t="str">
        <f t="shared" si="3"/>
        <v>30 años 10 Meses</v>
      </c>
      <c r="O74" s="17" t="s">
        <v>766</v>
      </c>
      <c r="P74" s="9" t="s">
        <v>248</v>
      </c>
    </row>
    <row r="75" spans="1:16" x14ac:dyDescent="0.35">
      <c r="A75" s="8" t="s">
        <v>873</v>
      </c>
      <c r="B75" s="3" t="s">
        <v>391</v>
      </c>
      <c r="C75" s="1" t="s">
        <v>847</v>
      </c>
      <c r="D75" s="1" t="s">
        <v>3</v>
      </c>
      <c r="E75" s="1" t="s">
        <v>851</v>
      </c>
      <c r="F75" s="7" t="s">
        <v>517</v>
      </c>
      <c r="G75" s="9" t="s">
        <v>668</v>
      </c>
      <c r="H75" s="8" t="s">
        <v>880</v>
      </c>
      <c r="I75" s="9" t="s">
        <v>933</v>
      </c>
      <c r="J75" s="8" t="s">
        <v>894</v>
      </c>
      <c r="K75" s="25">
        <v>43333</v>
      </c>
      <c r="L75" s="24">
        <f t="shared" si="4"/>
        <v>2</v>
      </c>
      <c r="M75" s="24">
        <f t="shared" si="5"/>
        <v>1</v>
      </c>
      <c r="N75" s="8" t="str">
        <f t="shared" si="3"/>
        <v>2 años 1 Meses</v>
      </c>
      <c r="O75" s="17" t="s">
        <v>767</v>
      </c>
      <c r="P75" s="9" t="s">
        <v>267</v>
      </c>
    </row>
    <row r="76" spans="1:16" x14ac:dyDescent="0.35">
      <c r="A76" s="8" t="s">
        <v>873</v>
      </c>
      <c r="B76" s="3" t="s">
        <v>392</v>
      </c>
      <c r="C76" s="1" t="s">
        <v>847</v>
      </c>
      <c r="D76" s="1" t="s">
        <v>3</v>
      </c>
      <c r="E76" s="1" t="s">
        <v>851</v>
      </c>
      <c r="F76" s="7" t="s">
        <v>518</v>
      </c>
      <c r="G76" s="9" t="s">
        <v>669</v>
      </c>
      <c r="H76" s="8" t="s">
        <v>880</v>
      </c>
      <c r="I76" s="9" t="s">
        <v>43</v>
      </c>
      <c r="J76" s="8" t="s">
        <v>895</v>
      </c>
      <c r="K76" s="25">
        <v>43363</v>
      </c>
      <c r="L76" s="24">
        <f t="shared" si="4"/>
        <v>2</v>
      </c>
      <c r="M76" s="24">
        <f t="shared" si="5"/>
        <v>0</v>
      </c>
      <c r="N76" s="8" t="str">
        <f t="shared" si="3"/>
        <v>2 años 0 Meses</v>
      </c>
      <c r="O76" s="17" t="s">
        <v>768</v>
      </c>
      <c r="P76" s="9" t="s">
        <v>252</v>
      </c>
    </row>
    <row r="77" spans="1:16" x14ac:dyDescent="0.35">
      <c r="A77" s="8" t="s">
        <v>874</v>
      </c>
      <c r="B77" s="3" t="s">
        <v>83</v>
      </c>
      <c r="C77" s="1" t="s">
        <v>847</v>
      </c>
      <c r="D77" s="1" t="s">
        <v>3</v>
      </c>
      <c r="E77" s="1" t="s">
        <v>45</v>
      </c>
      <c r="F77" s="7" t="s">
        <v>519</v>
      </c>
      <c r="G77" s="9" t="s">
        <v>162</v>
      </c>
      <c r="H77" s="8" t="s">
        <v>880</v>
      </c>
      <c r="I77" s="9" t="s">
        <v>932</v>
      </c>
      <c r="J77" s="9" t="s">
        <v>884</v>
      </c>
      <c r="K77" s="25">
        <v>37746</v>
      </c>
      <c r="L77" s="24">
        <f t="shared" si="4"/>
        <v>17</v>
      </c>
      <c r="M77" s="24">
        <f t="shared" si="5"/>
        <v>4</v>
      </c>
      <c r="N77" s="8" t="str">
        <f t="shared" si="3"/>
        <v>17 años 4 Meses</v>
      </c>
      <c r="O77" s="17" t="s">
        <v>769</v>
      </c>
      <c r="P77" s="9" t="s">
        <v>248</v>
      </c>
    </row>
    <row r="78" spans="1:16" x14ac:dyDescent="0.35">
      <c r="A78" s="8" t="s">
        <v>874</v>
      </c>
      <c r="B78" s="3" t="s">
        <v>394</v>
      </c>
      <c r="C78" s="1" t="s">
        <v>865</v>
      </c>
      <c r="D78" s="1" t="s">
        <v>843</v>
      </c>
      <c r="E78" s="1" t="s">
        <v>857</v>
      </c>
      <c r="F78" s="7" t="s">
        <v>521</v>
      </c>
      <c r="G78" s="9" t="s">
        <v>670</v>
      </c>
      <c r="H78" s="8" t="s">
        <v>880</v>
      </c>
      <c r="I78" s="9" t="s">
        <v>43</v>
      </c>
      <c r="J78" s="8" t="s">
        <v>895</v>
      </c>
      <c r="K78" s="25">
        <v>43026</v>
      </c>
      <c r="L78" s="24">
        <f t="shared" si="4"/>
        <v>2</v>
      </c>
      <c r="M78" s="24">
        <f t="shared" si="5"/>
        <v>11</v>
      </c>
      <c r="N78" s="8" t="str">
        <f t="shared" si="3"/>
        <v>2 años 11 Meses</v>
      </c>
      <c r="O78" s="17" t="s">
        <v>770</v>
      </c>
      <c r="P78" s="9" t="s">
        <v>267</v>
      </c>
    </row>
    <row r="79" spans="1:16" x14ac:dyDescent="0.35">
      <c r="A79" s="8" t="s">
        <v>874</v>
      </c>
      <c r="B79" s="3" t="s">
        <v>395</v>
      </c>
      <c r="C79" s="1" t="s">
        <v>861</v>
      </c>
      <c r="D79" s="1" t="s">
        <v>844</v>
      </c>
      <c r="E79" s="1" t="s">
        <v>858</v>
      </c>
      <c r="F79" s="7" t="s">
        <v>522</v>
      </c>
      <c r="G79" s="9" t="s">
        <v>671</v>
      </c>
      <c r="H79" s="8" t="s">
        <v>880</v>
      </c>
      <c r="I79" s="9" t="s">
        <v>861</v>
      </c>
      <c r="J79" s="8" t="s">
        <v>896</v>
      </c>
      <c r="K79" s="25">
        <v>43055</v>
      </c>
      <c r="L79" s="24">
        <f t="shared" si="4"/>
        <v>2</v>
      </c>
      <c r="M79" s="24">
        <f t="shared" si="5"/>
        <v>10</v>
      </c>
      <c r="N79" s="8" t="str">
        <f t="shared" si="3"/>
        <v>2 años 10 Meses</v>
      </c>
      <c r="O79" s="17" t="s">
        <v>771</v>
      </c>
      <c r="P79" s="9" t="s">
        <v>257</v>
      </c>
    </row>
    <row r="80" spans="1:16" x14ac:dyDescent="0.35">
      <c r="A80" s="8" t="s">
        <v>874</v>
      </c>
      <c r="B80" s="3" t="s">
        <v>396</v>
      </c>
      <c r="C80" s="1" t="s">
        <v>863</v>
      </c>
      <c r="D80" s="1" t="s">
        <v>845</v>
      </c>
      <c r="E80" s="1" t="s">
        <v>859</v>
      </c>
      <c r="F80" s="7" t="e">
        <v>#N/A</v>
      </c>
      <c r="G80" s="15" t="s">
        <v>672</v>
      </c>
      <c r="H80" s="8" t="s">
        <v>880</v>
      </c>
      <c r="I80" s="9" t="s">
        <v>926</v>
      </c>
      <c r="J80" s="8" t="s">
        <v>897</v>
      </c>
      <c r="K80" s="25">
        <v>43089</v>
      </c>
      <c r="L80" s="24">
        <f t="shared" si="4"/>
        <v>2</v>
      </c>
      <c r="M80" s="24">
        <f t="shared" si="5"/>
        <v>9</v>
      </c>
      <c r="N80" s="8" t="str">
        <f t="shared" si="3"/>
        <v>2 años 9 Meses</v>
      </c>
      <c r="O80" s="17" t="s">
        <v>772</v>
      </c>
      <c r="P80" s="9" t="s">
        <v>257</v>
      </c>
    </row>
    <row r="81" spans="1:16" x14ac:dyDescent="0.35">
      <c r="A81" s="8" t="s">
        <v>874</v>
      </c>
      <c r="B81" s="3" t="s">
        <v>397</v>
      </c>
      <c r="C81" s="1" t="s">
        <v>862</v>
      </c>
      <c r="D81" s="1" t="s">
        <v>846</v>
      </c>
      <c r="E81" s="1" t="s">
        <v>860</v>
      </c>
      <c r="F81" s="7" t="e">
        <v>#N/A</v>
      </c>
      <c r="G81" s="9" t="s">
        <v>673</v>
      </c>
      <c r="H81" s="8" t="s">
        <v>880</v>
      </c>
      <c r="I81" s="9" t="s">
        <v>937</v>
      </c>
      <c r="J81" s="8" t="s">
        <v>899</v>
      </c>
      <c r="K81" s="25">
        <v>43374</v>
      </c>
      <c r="L81" s="24">
        <f t="shared" si="4"/>
        <v>1</v>
      </c>
      <c r="M81" s="24">
        <f t="shared" si="5"/>
        <v>11</v>
      </c>
      <c r="N81" s="8" t="str">
        <f t="shared" si="3"/>
        <v>1 años 11 Meses</v>
      </c>
      <c r="O81" s="17" t="s">
        <v>773</v>
      </c>
      <c r="P81" s="9" t="s">
        <v>267</v>
      </c>
    </row>
    <row r="82" spans="1:16" x14ac:dyDescent="0.35">
      <c r="A82" s="8" t="s">
        <v>874</v>
      </c>
      <c r="B82" s="3" t="s">
        <v>393</v>
      </c>
      <c r="C82" s="1" t="s">
        <v>847</v>
      </c>
      <c r="D82" s="1" t="s">
        <v>3</v>
      </c>
      <c r="E82" s="1" t="s">
        <v>852</v>
      </c>
      <c r="F82" s="7" t="s">
        <v>520</v>
      </c>
      <c r="G82" s="14" t="s">
        <v>165</v>
      </c>
      <c r="H82" s="8" t="s">
        <v>880</v>
      </c>
      <c r="I82" s="14" t="s">
        <v>917</v>
      </c>
      <c r="J82" s="8" t="s">
        <v>890</v>
      </c>
      <c r="K82" s="25">
        <v>41338</v>
      </c>
      <c r="L82" s="24">
        <f t="shared" si="4"/>
        <v>7</v>
      </c>
      <c r="M82" s="24">
        <f t="shared" si="5"/>
        <v>6</v>
      </c>
      <c r="N82" s="8" t="str">
        <f t="shared" si="3"/>
        <v>7 años 6 Meses</v>
      </c>
      <c r="O82" s="17" t="s">
        <v>296</v>
      </c>
      <c r="P82" s="9" t="s">
        <v>257</v>
      </c>
    </row>
    <row r="83" spans="1:16" x14ac:dyDescent="0.35">
      <c r="A83" s="8" t="s">
        <v>876</v>
      </c>
      <c r="B83" s="3" t="s">
        <v>410</v>
      </c>
      <c r="C83" s="1" t="s">
        <v>847</v>
      </c>
      <c r="D83" s="1" t="s">
        <v>3</v>
      </c>
      <c r="E83" s="1" t="s">
        <v>47</v>
      </c>
      <c r="F83" s="7" t="s">
        <v>557</v>
      </c>
      <c r="G83" s="9" t="s">
        <v>183</v>
      </c>
      <c r="H83" s="8" t="s">
        <v>880</v>
      </c>
      <c r="I83" s="9" t="s">
        <v>917</v>
      </c>
      <c r="J83" s="8" t="s">
        <v>890</v>
      </c>
      <c r="K83" s="25">
        <v>40203</v>
      </c>
      <c r="L83" s="24">
        <f t="shared" si="4"/>
        <v>10</v>
      </c>
      <c r="M83" s="24">
        <f t="shared" si="5"/>
        <v>8</v>
      </c>
      <c r="N83" s="8" t="str">
        <f t="shared" si="3"/>
        <v>10 años 8 Meses</v>
      </c>
      <c r="O83" s="17" t="s">
        <v>315</v>
      </c>
      <c r="P83" s="9" t="s">
        <v>264</v>
      </c>
    </row>
    <row r="84" spans="1:16" x14ac:dyDescent="0.35">
      <c r="A84" s="8" t="s">
        <v>874</v>
      </c>
      <c r="B84" s="5" t="s">
        <v>398</v>
      </c>
      <c r="C84" s="1" t="s">
        <v>847</v>
      </c>
      <c r="D84" s="1" t="s">
        <v>3</v>
      </c>
      <c r="E84" s="1" t="s">
        <v>45</v>
      </c>
      <c r="F84" s="7" t="s">
        <v>523</v>
      </c>
      <c r="G84" s="9" t="s">
        <v>21</v>
      </c>
      <c r="H84" s="8" t="s">
        <v>880</v>
      </c>
      <c r="I84" s="9" t="s">
        <v>861</v>
      </c>
      <c r="J84" s="8" t="s">
        <v>888</v>
      </c>
      <c r="K84" s="25">
        <v>42256</v>
      </c>
      <c r="L84" s="24">
        <f t="shared" si="4"/>
        <v>5</v>
      </c>
      <c r="M84" s="24">
        <f t="shared" si="5"/>
        <v>0</v>
      </c>
      <c r="N84" s="8" t="str">
        <f t="shared" si="3"/>
        <v>5 años 0 Meses</v>
      </c>
      <c r="O84" s="17" t="s">
        <v>293</v>
      </c>
      <c r="P84" s="9" t="s">
        <v>244</v>
      </c>
    </row>
    <row r="85" spans="1:16" x14ac:dyDescent="0.35">
      <c r="A85" s="8" t="s">
        <v>874</v>
      </c>
      <c r="B85" s="3" t="s">
        <v>399</v>
      </c>
      <c r="C85" s="1" t="s">
        <v>847</v>
      </c>
      <c r="D85" s="1" t="s">
        <v>3</v>
      </c>
      <c r="E85" s="1" t="s">
        <v>45</v>
      </c>
      <c r="F85" s="7" t="s">
        <v>524</v>
      </c>
      <c r="G85" s="9" t="s">
        <v>163</v>
      </c>
      <c r="H85" s="8" t="s">
        <v>880</v>
      </c>
      <c r="I85" s="9" t="s">
        <v>917</v>
      </c>
      <c r="J85" s="8" t="s">
        <v>890</v>
      </c>
      <c r="K85" s="25">
        <v>40505</v>
      </c>
      <c r="L85" s="24">
        <f t="shared" si="4"/>
        <v>9</v>
      </c>
      <c r="M85" s="24">
        <f t="shared" si="5"/>
        <v>10</v>
      </c>
      <c r="N85" s="8" t="str">
        <f t="shared" si="3"/>
        <v>9 años 10 Meses</v>
      </c>
      <c r="O85" s="17" t="s">
        <v>294</v>
      </c>
      <c r="P85" s="9" t="s">
        <v>240</v>
      </c>
    </row>
    <row r="86" spans="1:16" x14ac:dyDescent="0.35">
      <c r="A86" s="8" t="s">
        <v>874</v>
      </c>
      <c r="B86" s="3" t="s">
        <v>399</v>
      </c>
      <c r="C86" s="1" t="s">
        <v>847</v>
      </c>
      <c r="D86" s="1" t="s">
        <v>3</v>
      </c>
      <c r="E86" s="1" t="s">
        <v>45</v>
      </c>
      <c r="F86" s="7" t="s">
        <v>525</v>
      </c>
      <c r="G86" s="9" t="s">
        <v>164</v>
      </c>
      <c r="H86" s="8" t="s">
        <v>880</v>
      </c>
      <c r="I86" s="9" t="s">
        <v>917</v>
      </c>
      <c r="J86" s="8" t="s">
        <v>890</v>
      </c>
      <c r="K86" s="25">
        <v>41122</v>
      </c>
      <c r="L86" s="24">
        <f t="shared" si="4"/>
        <v>8</v>
      </c>
      <c r="M86" s="24">
        <f t="shared" si="5"/>
        <v>1</v>
      </c>
      <c r="N86" s="8" t="str">
        <f t="shared" si="3"/>
        <v>8 años 1 Meses</v>
      </c>
      <c r="O86" s="17" t="s">
        <v>295</v>
      </c>
      <c r="P86" s="9" t="s">
        <v>240</v>
      </c>
    </row>
    <row r="87" spans="1:16" x14ac:dyDescent="0.35">
      <c r="A87" s="8" t="s">
        <v>874</v>
      </c>
      <c r="B87" s="3" t="s">
        <v>400</v>
      </c>
      <c r="C87" s="1" t="s">
        <v>847</v>
      </c>
      <c r="D87" s="1" t="s">
        <v>3</v>
      </c>
      <c r="E87" s="1" t="s">
        <v>45</v>
      </c>
      <c r="F87" s="7" t="s">
        <v>526</v>
      </c>
      <c r="G87" s="14" t="s">
        <v>674</v>
      </c>
      <c r="H87" s="8" t="s">
        <v>880</v>
      </c>
      <c r="I87" s="9" t="s">
        <v>931</v>
      </c>
      <c r="J87" s="8" t="s">
        <v>900</v>
      </c>
      <c r="K87" s="25">
        <v>43138</v>
      </c>
      <c r="L87" s="24">
        <f t="shared" si="4"/>
        <v>2</v>
      </c>
      <c r="M87" s="24">
        <f t="shared" si="5"/>
        <v>7</v>
      </c>
      <c r="N87" s="8" t="str">
        <f t="shared" si="3"/>
        <v>2 años 7 Meses</v>
      </c>
      <c r="O87" s="17" t="s">
        <v>774</v>
      </c>
      <c r="P87" s="9" t="s">
        <v>261</v>
      </c>
    </row>
    <row r="88" spans="1:16" x14ac:dyDescent="0.35">
      <c r="A88" s="8" t="s">
        <v>874</v>
      </c>
      <c r="B88" s="3" t="s">
        <v>402</v>
      </c>
      <c r="C88" s="1" t="s">
        <v>847</v>
      </c>
      <c r="D88" s="1" t="s">
        <v>3</v>
      </c>
      <c r="E88" s="1" t="s">
        <v>45</v>
      </c>
      <c r="F88" s="7" t="s">
        <v>528</v>
      </c>
      <c r="G88" s="9" t="s">
        <v>676</v>
      </c>
      <c r="H88" s="8" t="s">
        <v>880</v>
      </c>
      <c r="I88" s="9" t="s">
        <v>917</v>
      </c>
      <c r="J88" s="8" t="s">
        <v>890</v>
      </c>
      <c r="K88" s="25">
        <v>43083</v>
      </c>
      <c r="L88" s="24">
        <f t="shared" si="4"/>
        <v>2</v>
      </c>
      <c r="M88" s="24">
        <f t="shared" si="5"/>
        <v>9</v>
      </c>
      <c r="N88" s="8" t="str">
        <f t="shared" si="3"/>
        <v>2 años 9 Meses</v>
      </c>
      <c r="O88" s="17" t="s">
        <v>776</v>
      </c>
      <c r="P88" s="9" t="s">
        <v>258</v>
      </c>
    </row>
    <row r="89" spans="1:16" x14ac:dyDescent="0.35">
      <c r="A89" s="8" t="s">
        <v>874</v>
      </c>
      <c r="B89" s="3" t="s">
        <v>403</v>
      </c>
      <c r="C89" s="1" t="s">
        <v>847</v>
      </c>
      <c r="D89" s="1" t="s">
        <v>3</v>
      </c>
      <c r="E89" s="1" t="s">
        <v>45</v>
      </c>
      <c r="F89" s="7" t="s">
        <v>529</v>
      </c>
      <c r="G89" s="9" t="s">
        <v>677</v>
      </c>
      <c r="H89" s="8" t="s">
        <v>880</v>
      </c>
      <c r="I89" s="17" t="s">
        <v>921</v>
      </c>
      <c r="J89" s="8" t="s">
        <v>898</v>
      </c>
      <c r="K89" s="25">
        <v>43117</v>
      </c>
      <c r="L89" s="24">
        <f t="shared" si="4"/>
        <v>2</v>
      </c>
      <c r="M89" s="24">
        <f t="shared" si="5"/>
        <v>8</v>
      </c>
      <c r="N89" s="8" t="str">
        <f t="shared" si="3"/>
        <v>2 años 8 Meses</v>
      </c>
      <c r="O89" s="17" t="s">
        <v>777</v>
      </c>
      <c r="P89" s="9" t="s">
        <v>245</v>
      </c>
    </row>
    <row r="90" spans="1:16" x14ac:dyDescent="0.35">
      <c r="A90" s="8" t="s">
        <v>874</v>
      </c>
      <c r="B90" s="3" t="s">
        <v>404</v>
      </c>
      <c r="C90" s="1" t="s">
        <v>847</v>
      </c>
      <c r="D90" s="1" t="s">
        <v>3</v>
      </c>
      <c r="E90" s="1" t="s">
        <v>45</v>
      </c>
      <c r="F90" s="7" t="s">
        <v>530</v>
      </c>
      <c r="G90" s="9" t="s">
        <v>166</v>
      </c>
      <c r="H90" s="8" t="s">
        <v>880</v>
      </c>
      <c r="I90" s="9" t="s">
        <v>917</v>
      </c>
      <c r="J90" s="8" t="s">
        <v>890</v>
      </c>
      <c r="K90" s="25">
        <v>42565</v>
      </c>
      <c r="L90" s="24">
        <f t="shared" si="4"/>
        <v>4</v>
      </c>
      <c r="M90" s="24">
        <f t="shared" si="5"/>
        <v>2</v>
      </c>
      <c r="N90" s="8" t="str">
        <f t="shared" si="3"/>
        <v>4 años 2 Meses</v>
      </c>
      <c r="O90" s="17" t="s">
        <v>297</v>
      </c>
      <c r="P90" s="9" t="s">
        <v>247</v>
      </c>
    </row>
    <row r="91" spans="1:16" x14ac:dyDescent="0.35">
      <c r="A91" s="8"/>
      <c r="B91" s="3"/>
      <c r="C91" s="1"/>
      <c r="D91" s="1"/>
      <c r="E91" s="1"/>
      <c r="F91" s="7"/>
      <c r="G91" s="9" t="s">
        <v>953</v>
      </c>
      <c r="H91" s="8" t="s">
        <v>880</v>
      </c>
      <c r="I91" s="9" t="s">
        <v>923</v>
      </c>
      <c r="J91" s="8" t="s">
        <v>954</v>
      </c>
      <c r="K91" s="25">
        <v>43710</v>
      </c>
      <c r="L91" s="24">
        <f t="shared" si="4"/>
        <v>1</v>
      </c>
      <c r="M91" s="24">
        <f t="shared" si="5"/>
        <v>0</v>
      </c>
      <c r="N91" s="8" t="str">
        <f t="shared" si="3"/>
        <v>1 años 0 Meses</v>
      </c>
      <c r="O91" s="20" t="s">
        <v>955</v>
      </c>
      <c r="P91" s="9" t="s">
        <v>247</v>
      </c>
    </row>
    <row r="92" spans="1:16" x14ac:dyDescent="0.35">
      <c r="A92" s="8" t="s">
        <v>874</v>
      </c>
      <c r="B92" s="3" t="s">
        <v>404</v>
      </c>
      <c r="C92" s="1" t="s">
        <v>847</v>
      </c>
      <c r="D92" s="1" t="s">
        <v>3</v>
      </c>
      <c r="E92" s="1" t="s">
        <v>45</v>
      </c>
      <c r="F92" s="7" t="s">
        <v>531</v>
      </c>
      <c r="G92" s="9" t="s">
        <v>678</v>
      </c>
      <c r="H92" s="8" t="s">
        <v>880</v>
      </c>
      <c r="I92" s="9" t="s">
        <v>861</v>
      </c>
      <c r="J92" s="8" t="s">
        <v>844</v>
      </c>
      <c r="K92" s="25">
        <v>43180</v>
      </c>
      <c r="L92" s="24">
        <f t="shared" si="4"/>
        <v>2</v>
      </c>
      <c r="M92" s="24">
        <f t="shared" si="5"/>
        <v>6</v>
      </c>
      <c r="N92" s="8" t="str">
        <f t="shared" si="3"/>
        <v>2 años 6 Meses</v>
      </c>
      <c r="O92" s="17" t="s">
        <v>778</v>
      </c>
      <c r="P92" s="9" t="s">
        <v>247</v>
      </c>
    </row>
    <row r="93" spans="1:16" x14ac:dyDescent="0.35">
      <c r="A93" s="8" t="s">
        <v>874</v>
      </c>
      <c r="B93" s="3" t="s">
        <v>405</v>
      </c>
      <c r="C93" s="1" t="s">
        <v>43</v>
      </c>
      <c r="D93" s="1" t="s">
        <v>41</v>
      </c>
      <c r="E93" s="1" t="s">
        <v>856</v>
      </c>
      <c r="F93" s="7"/>
      <c r="G93" s="9" t="s">
        <v>679</v>
      </c>
      <c r="H93" s="8" t="s">
        <v>880</v>
      </c>
      <c r="I93" s="9" t="s">
        <v>43</v>
      </c>
      <c r="J93" s="8" t="s">
        <v>895</v>
      </c>
      <c r="K93" s="25">
        <v>43628</v>
      </c>
      <c r="L93" s="24">
        <f t="shared" si="4"/>
        <v>1</v>
      </c>
      <c r="M93" s="24">
        <f t="shared" si="5"/>
        <v>3</v>
      </c>
      <c r="N93" s="8" t="str">
        <f t="shared" si="3"/>
        <v>1 años 3 Meses</v>
      </c>
      <c r="O93" s="17" t="s">
        <v>779</v>
      </c>
      <c r="P93" s="9" t="s">
        <v>247</v>
      </c>
    </row>
    <row r="94" spans="1:16" x14ac:dyDescent="0.35">
      <c r="A94" s="8" t="s">
        <v>874</v>
      </c>
      <c r="B94" s="3" t="s">
        <v>406</v>
      </c>
      <c r="C94" s="1" t="s">
        <v>847</v>
      </c>
      <c r="D94" s="1" t="s">
        <v>3</v>
      </c>
      <c r="E94" s="1" t="s">
        <v>849</v>
      </c>
      <c r="F94" s="7" t="s">
        <v>533</v>
      </c>
      <c r="G94" s="9" t="s">
        <v>167</v>
      </c>
      <c r="H94" s="8" t="s">
        <v>880</v>
      </c>
      <c r="I94" s="9" t="s">
        <v>917</v>
      </c>
      <c r="J94" s="8" t="s">
        <v>890</v>
      </c>
      <c r="K94" s="25">
        <v>34610</v>
      </c>
      <c r="L94" s="24">
        <f t="shared" si="4"/>
        <v>25</v>
      </c>
      <c r="M94" s="24">
        <f t="shared" si="5"/>
        <v>11</v>
      </c>
      <c r="N94" s="8" t="str">
        <f t="shared" si="3"/>
        <v>25 años 11 Meses</v>
      </c>
      <c r="O94" s="17" t="s">
        <v>780</v>
      </c>
      <c r="P94" s="9" t="s">
        <v>252</v>
      </c>
    </row>
    <row r="95" spans="1:16" x14ac:dyDescent="0.35">
      <c r="A95" s="8"/>
      <c r="B95" s="3"/>
      <c r="C95" s="1"/>
      <c r="D95" s="1"/>
      <c r="E95" s="1"/>
      <c r="F95" s="7"/>
      <c r="G95" s="9" t="s">
        <v>956</v>
      </c>
      <c r="H95" s="8" t="s">
        <v>880</v>
      </c>
      <c r="I95" s="9" t="s">
        <v>917</v>
      </c>
      <c r="J95" s="8" t="s">
        <v>890</v>
      </c>
      <c r="K95" s="25">
        <v>43713</v>
      </c>
      <c r="L95" s="24">
        <f t="shared" si="4"/>
        <v>1</v>
      </c>
      <c r="M95" s="24">
        <f t="shared" si="5"/>
        <v>0</v>
      </c>
      <c r="N95" s="8" t="str">
        <f t="shared" si="3"/>
        <v>1 años 0 Meses</v>
      </c>
      <c r="O95" s="20" t="s">
        <v>957</v>
      </c>
      <c r="P95" s="9" t="s">
        <v>252</v>
      </c>
    </row>
    <row r="96" spans="1:16" x14ac:dyDescent="0.35">
      <c r="A96" s="8" t="s">
        <v>874</v>
      </c>
      <c r="B96" s="3" t="s">
        <v>84</v>
      </c>
      <c r="C96" s="1" t="s">
        <v>847</v>
      </c>
      <c r="D96" s="1" t="s">
        <v>3</v>
      </c>
      <c r="E96" s="1" t="s">
        <v>849</v>
      </c>
      <c r="F96" s="7" t="s">
        <v>534</v>
      </c>
      <c r="G96" s="9" t="s">
        <v>169</v>
      </c>
      <c r="H96" s="8" t="s">
        <v>880</v>
      </c>
      <c r="I96" s="9" t="s">
        <v>917</v>
      </c>
      <c r="J96" s="8" t="s">
        <v>890</v>
      </c>
      <c r="K96" s="25">
        <v>38607</v>
      </c>
      <c r="L96" s="24">
        <f t="shared" si="4"/>
        <v>15</v>
      </c>
      <c r="M96" s="24">
        <f t="shared" si="5"/>
        <v>0</v>
      </c>
      <c r="N96" s="8" t="str">
        <f t="shared" si="3"/>
        <v>15 años 0 Meses</v>
      </c>
      <c r="O96" s="17" t="s">
        <v>781</v>
      </c>
      <c r="P96" s="9" t="s">
        <v>238</v>
      </c>
    </row>
    <row r="97" spans="1:16" x14ac:dyDescent="0.35">
      <c r="A97" s="8" t="s">
        <v>874</v>
      </c>
      <c r="B97" s="3" t="s">
        <v>86</v>
      </c>
      <c r="C97" s="1" t="s">
        <v>847</v>
      </c>
      <c r="D97" s="1" t="s">
        <v>3</v>
      </c>
      <c r="E97" s="1" t="s">
        <v>849</v>
      </c>
      <c r="F97" s="7" t="s">
        <v>535</v>
      </c>
      <c r="G97" s="9" t="s">
        <v>172</v>
      </c>
      <c r="H97" s="8" t="s">
        <v>880</v>
      </c>
      <c r="I97" s="9" t="s">
        <v>917</v>
      </c>
      <c r="J97" s="8" t="s">
        <v>890</v>
      </c>
      <c r="K97" s="25">
        <v>40723</v>
      </c>
      <c r="L97" s="24">
        <f t="shared" si="4"/>
        <v>9</v>
      </c>
      <c r="M97" s="24">
        <f t="shared" si="5"/>
        <v>3</v>
      </c>
      <c r="N97" s="8" t="str">
        <f t="shared" si="3"/>
        <v>9 años 3 Meses</v>
      </c>
      <c r="O97" s="17" t="s">
        <v>302</v>
      </c>
      <c r="P97" s="9" t="s">
        <v>259</v>
      </c>
    </row>
    <row r="98" spans="1:16" x14ac:dyDescent="0.35">
      <c r="A98" s="8" t="s">
        <v>874</v>
      </c>
      <c r="B98" s="3" t="s">
        <v>407</v>
      </c>
      <c r="C98" s="1" t="s">
        <v>847</v>
      </c>
      <c r="D98" s="1" t="s">
        <v>3</v>
      </c>
      <c r="E98" s="1" t="s">
        <v>849</v>
      </c>
      <c r="F98" s="7" t="s">
        <v>536</v>
      </c>
      <c r="G98" s="9" t="s">
        <v>170</v>
      </c>
      <c r="H98" s="8" t="s">
        <v>880</v>
      </c>
      <c r="I98" s="9" t="s">
        <v>917</v>
      </c>
      <c r="J98" s="8" t="s">
        <v>890</v>
      </c>
      <c r="K98" s="25">
        <v>40973</v>
      </c>
      <c r="L98" s="24">
        <f t="shared" si="4"/>
        <v>8</v>
      </c>
      <c r="M98" s="24">
        <f t="shared" si="5"/>
        <v>6</v>
      </c>
      <c r="N98" s="8" t="str">
        <f t="shared" si="3"/>
        <v>8 años 6 Meses</v>
      </c>
      <c r="O98" s="17" t="s">
        <v>299</v>
      </c>
      <c r="P98" s="9" t="s">
        <v>248</v>
      </c>
    </row>
    <row r="99" spans="1:16" x14ac:dyDescent="0.35">
      <c r="A99" s="8" t="s">
        <v>874</v>
      </c>
      <c r="B99" s="3" t="s">
        <v>85</v>
      </c>
      <c r="C99" s="1" t="s">
        <v>847</v>
      </c>
      <c r="D99" s="1" t="s">
        <v>3</v>
      </c>
      <c r="E99" s="1" t="s">
        <v>849</v>
      </c>
      <c r="F99" s="7" t="s">
        <v>537</v>
      </c>
      <c r="G99" s="9" t="s">
        <v>171</v>
      </c>
      <c r="H99" s="8" t="s">
        <v>880</v>
      </c>
      <c r="I99" s="9" t="s">
        <v>917</v>
      </c>
      <c r="J99" s="8" t="s">
        <v>890</v>
      </c>
      <c r="K99" s="25">
        <v>41703</v>
      </c>
      <c r="L99" s="24">
        <f t="shared" si="4"/>
        <v>6</v>
      </c>
      <c r="M99" s="24">
        <f t="shared" si="5"/>
        <v>6</v>
      </c>
      <c r="N99" s="8" t="str">
        <f t="shared" si="3"/>
        <v>6 años 6 Meses</v>
      </c>
      <c r="O99" s="17" t="s">
        <v>300</v>
      </c>
      <c r="P99" s="9" t="s">
        <v>243</v>
      </c>
    </row>
    <row r="100" spans="1:16" x14ac:dyDescent="0.35">
      <c r="A100" s="8" t="s">
        <v>875</v>
      </c>
      <c r="B100" s="2" t="s">
        <v>23</v>
      </c>
      <c r="C100" s="1" t="s">
        <v>847</v>
      </c>
      <c r="D100" s="1" t="s">
        <v>3</v>
      </c>
      <c r="E100" s="1" t="s">
        <v>46</v>
      </c>
      <c r="F100" s="7" t="s">
        <v>538</v>
      </c>
      <c r="G100" s="8" t="s">
        <v>24</v>
      </c>
      <c r="H100" s="8" t="s">
        <v>880</v>
      </c>
      <c r="I100" s="9" t="s">
        <v>917</v>
      </c>
      <c r="J100" s="8" t="s">
        <v>890</v>
      </c>
      <c r="K100" s="25">
        <v>41585</v>
      </c>
      <c r="L100" s="24">
        <f t="shared" si="4"/>
        <v>6</v>
      </c>
      <c r="M100" s="24">
        <f t="shared" si="5"/>
        <v>10</v>
      </c>
      <c r="N100" s="8" t="str">
        <f t="shared" si="3"/>
        <v>6 años 10 Meses</v>
      </c>
      <c r="O100" s="17" t="s">
        <v>303</v>
      </c>
      <c r="P100" s="9" t="s">
        <v>260</v>
      </c>
    </row>
    <row r="101" spans="1:16" x14ac:dyDescent="0.35">
      <c r="A101" s="8" t="s">
        <v>875</v>
      </c>
      <c r="B101" s="3" t="s">
        <v>87</v>
      </c>
      <c r="C101" s="1" t="s">
        <v>847</v>
      </c>
      <c r="D101" s="1" t="s">
        <v>3</v>
      </c>
      <c r="E101" s="1" t="s">
        <v>46</v>
      </c>
      <c r="F101" s="7" t="s">
        <v>539</v>
      </c>
      <c r="G101" s="9" t="s">
        <v>173</v>
      </c>
      <c r="H101" s="8" t="s">
        <v>880</v>
      </c>
      <c r="I101" s="9" t="s">
        <v>917</v>
      </c>
      <c r="J101" s="8" t="s">
        <v>890</v>
      </c>
      <c r="K101" s="25">
        <v>34766</v>
      </c>
      <c r="L101" s="24">
        <f t="shared" si="4"/>
        <v>25</v>
      </c>
      <c r="M101" s="24">
        <f t="shared" si="5"/>
        <v>6</v>
      </c>
      <c r="N101" s="8" t="str">
        <f t="shared" si="3"/>
        <v>25 años 6 Meses</v>
      </c>
      <c r="O101" s="17" t="s">
        <v>304</v>
      </c>
      <c r="P101" s="9" t="s">
        <v>248</v>
      </c>
    </row>
    <row r="102" spans="1:16" x14ac:dyDescent="0.35">
      <c r="A102" s="8" t="s">
        <v>875</v>
      </c>
      <c r="B102" s="3" t="s">
        <v>88</v>
      </c>
      <c r="C102" s="1" t="s">
        <v>847</v>
      </c>
      <c r="D102" s="1" t="s">
        <v>3</v>
      </c>
      <c r="E102" s="1" t="s">
        <v>46</v>
      </c>
      <c r="F102" s="7" t="s">
        <v>540</v>
      </c>
      <c r="G102" s="9" t="s">
        <v>680</v>
      </c>
      <c r="H102" s="8" t="s">
        <v>880</v>
      </c>
      <c r="I102" s="9" t="s">
        <v>917</v>
      </c>
      <c r="J102" s="8" t="s">
        <v>890</v>
      </c>
      <c r="K102" s="25">
        <v>43565</v>
      </c>
      <c r="L102" s="24">
        <f t="shared" si="4"/>
        <v>1</v>
      </c>
      <c r="M102" s="24">
        <f t="shared" si="5"/>
        <v>5</v>
      </c>
      <c r="N102" s="8" t="str">
        <f t="shared" si="3"/>
        <v>1 años 5 Meses</v>
      </c>
      <c r="O102" s="17" t="s">
        <v>782</v>
      </c>
      <c r="P102" s="9" t="s">
        <v>258</v>
      </c>
    </row>
    <row r="103" spans="1:16" x14ac:dyDescent="0.35">
      <c r="A103" s="8" t="s">
        <v>875</v>
      </c>
      <c r="B103" s="3" t="s">
        <v>25</v>
      </c>
      <c r="C103" s="1" t="s">
        <v>847</v>
      </c>
      <c r="D103" s="1" t="s">
        <v>3</v>
      </c>
      <c r="E103" s="1" t="s">
        <v>46</v>
      </c>
      <c r="F103" s="7" t="s">
        <v>541</v>
      </c>
      <c r="G103" s="8" t="s">
        <v>26</v>
      </c>
      <c r="H103" s="8" t="s">
        <v>880</v>
      </c>
      <c r="I103" s="9" t="s">
        <v>917</v>
      </c>
      <c r="J103" s="8" t="s">
        <v>890</v>
      </c>
      <c r="K103" s="25">
        <v>40952</v>
      </c>
      <c r="L103" s="24">
        <f t="shared" si="4"/>
        <v>8</v>
      </c>
      <c r="M103" s="24">
        <f t="shared" si="5"/>
        <v>7</v>
      </c>
      <c r="N103" s="8" t="str">
        <f t="shared" si="3"/>
        <v>8 años 7 Meses</v>
      </c>
      <c r="O103" s="17" t="s">
        <v>306</v>
      </c>
      <c r="P103" s="9" t="s">
        <v>239</v>
      </c>
    </row>
    <row r="104" spans="1:16" x14ac:dyDescent="0.35">
      <c r="A104" s="8" t="s">
        <v>875</v>
      </c>
      <c r="B104" s="3" t="s">
        <v>89</v>
      </c>
      <c r="C104" s="1" t="s">
        <v>847</v>
      </c>
      <c r="D104" s="1" t="s">
        <v>3</v>
      </c>
      <c r="E104" s="1" t="s">
        <v>46</v>
      </c>
      <c r="F104" s="7" t="s">
        <v>542</v>
      </c>
      <c r="G104" s="9" t="s">
        <v>175</v>
      </c>
      <c r="H104" s="8" t="s">
        <v>880</v>
      </c>
      <c r="I104" s="9" t="s">
        <v>917</v>
      </c>
      <c r="J104" s="8" t="s">
        <v>890</v>
      </c>
      <c r="K104" s="25">
        <v>42767</v>
      </c>
      <c r="L104" s="24">
        <f t="shared" si="4"/>
        <v>3</v>
      </c>
      <c r="M104" s="24">
        <f t="shared" si="5"/>
        <v>7</v>
      </c>
      <c r="N104" s="8" t="str">
        <f t="shared" si="3"/>
        <v>3 años 7 Meses</v>
      </c>
      <c r="O104" s="17" t="s">
        <v>783</v>
      </c>
      <c r="P104" s="11" t="s">
        <v>254</v>
      </c>
    </row>
    <row r="105" spans="1:16" x14ac:dyDescent="0.35">
      <c r="A105" s="8" t="s">
        <v>875</v>
      </c>
      <c r="B105" s="3" t="s">
        <v>90</v>
      </c>
      <c r="C105" s="1" t="s">
        <v>847</v>
      </c>
      <c r="D105" s="1" t="s">
        <v>3</v>
      </c>
      <c r="E105" s="1" t="s">
        <v>46</v>
      </c>
      <c r="F105" s="7" t="s">
        <v>543</v>
      </c>
      <c r="G105" s="9" t="s">
        <v>176</v>
      </c>
      <c r="H105" s="8" t="s">
        <v>880</v>
      </c>
      <c r="I105" s="9" t="s">
        <v>917</v>
      </c>
      <c r="J105" s="8" t="s">
        <v>890</v>
      </c>
      <c r="K105" s="25">
        <v>41323</v>
      </c>
      <c r="L105" s="24">
        <f t="shared" si="4"/>
        <v>7</v>
      </c>
      <c r="M105" s="24">
        <f t="shared" si="5"/>
        <v>7</v>
      </c>
      <c r="N105" s="8" t="str">
        <f t="shared" si="3"/>
        <v>7 años 7 Meses</v>
      </c>
      <c r="O105" s="17" t="s">
        <v>307</v>
      </c>
      <c r="P105" s="9" t="s">
        <v>262</v>
      </c>
    </row>
    <row r="106" spans="1:16" x14ac:dyDescent="0.35">
      <c r="A106" s="8" t="s">
        <v>875</v>
      </c>
      <c r="B106" s="3" t="s">
        <v>27</v>
      </c>
      <c r="C106" s="1" t="s">
        <v>847</v>
      </c>
      <c r="D106" s="1" t="s">
        <v>3</v>
      </c>
      <c r="E106" s="1" t="s">
        <v>46</v>
      </c>
      <c r="F106" s="7" t="s">
        <v>544</v>
      </c>
      <c r="G106" s="8" t="s">
        <v>28</v>
      </c>
      <c r="H106" s="8" t="s">
        <v>880</v>
      </c>
      <c r="I106" s="9" t="s">
        <v>917</v>
      </c>
      <c r="J106" s="8" t="s">
        <v>890</v>
      </c>
      <c r="K106" s="25">
        <v>41844</v>
      </c>
      <c r="L106" s="24">
        <f t="shared" si="4"/>
        <v>6</v>
      </c>
      <c r="M106" s="24">
        <f t="shared" si="5"/>
        <v>2</v>
      </c>
      <c r="N106" s="8" t="str">
        <f t="shared" si="3"/>
        <v>6 años 2 Meses</v>
      </c>
      <c r="O106" s="17" t="s">
        <v>308</v>
      </c>
      <c r="P106" s="9" t="s">
        <v>239</v>
      </c>
    </row>
    <row r="107" spans="1:16" x14ac:dyDescent="0.35">
      <c r="A107" s="8" t="s">
        <v>875</v>
      </c>
      <c r="B107" s="3" t="s">
        <v>91</v>
      </c>
      <c r="C107" s="1" t="s">
        <v>847</v>
      </c>
      <c r="D107" s="1" t="s">
        <v>3</v>
      </c>
      <c r="E107" s="1" t="s">
        <v>46</v>
      </c>
      <c r="F107" s="7" t="s">
        <v>545</v>
      </c>
      <c r="G107" s="9" t="s">
        <v>177</v>
      </c>
      <c r="H107" s="8" t="s">
        <v>880</v>
      </c>
      <c r="I107" s="9" t="s">
        <v>917</v>
      </c>
      <c r="J107" s="8" t="s">
        <v>890</v>
      </c>
      <c r="K107" s="25">
        <v>42614</v>
      </c>
      <c r="L107" s="24">
        <f t="shared" si="4"/>
        <v>4</v>
      </c>
      <c r="M107" s="24">
        <f t="shared" si="5"/>
        <v>0</v>
      </c>
      <c r="N107" s="8" t="str">
        <f t="shared" si="3"/>
        <v>4 años 0 Meses</v>
      </c>
      <c r="O107" s="17" t="s">
        <v>309</v>
      </c>
      <c r="P107" s="9" t="s">
        <v>258</v>
      </c>
    </row>
    <row r="108" spans="1:16" x14ac:dyDescent="0.35">
      <c r="A108" s="8" t="s">
        <v>875</v>
      </c>
      <c r="B108" s="3" t="s">
        <v>92</v>
      </c>
      <c r="C108" s="1" t="s">
        <v>847</v>
      </c>
      <c r="D108" s="1" t="s">
        <v>3</v>
      </c>
      <c r="E108" s="1" t="s">
        <v>46</v>
      </c>
      <c r="F108" s="7" t="s">
        <v>546</v>
      </c>
      <c r="G108" s="9" t="s">
        <v>178</v>
      </c>
      <c r="H108" s="8" t="s">
        <v>880</v>
      </c>
      <c r="I108" s="9" t="s">
        <v>917</v>
      </c>
      <c r="J108" s="8" t="s">
        <v>946</v>
      </c>
      <c r="K108" s="25">
        <v>35986</v>
      </c>
      <c r="L108" s="24">
        <f t="shared" si="4"/>
        <v>22</v>
      </c>
      <c r="M108" s="24">
        <f t="shared" si="5"/>
        <v>2</v>
      </c>
      <c r="N108" s="8" t="str">
        <f t="shared" si="3"/>
        <v>22 años 2 Meses</v>
      </c>
      <c r="O108" s="17" t="s">
        <v>784</v>
      </c>
      <c r="P108" s="9" t="s">
        <v>256</v>
      </c>
    </row>
    <row r="109" spans="1:16" x14ac:dyDescent="0.35">
      <c r="A109" s="8" t="s">
        <v>875</v>
      </c>
      <c r="B109" s="3" t="s">
        <v>408</v>
      </c>
      <c r="C109" s="1" t="s">
        <v>847</v>
      </c>
      <c r="D109" s="1" t="s">
        <v>3</v>
      </c>
      <c r="E109" s="1" t="s">
        <v>46</v>
      </c>
      <c r="F109" s="7" t="s">
        <v>547</v>
      </c>
      <c r="G109" s="8" t="s">
        <v>29</v>
      </c>
      <c r="H109" s="8" t="s">
        <v>880</v>
      </c>
      <c r="I109" s="9" t="s">
        <v>917</v>
      </c>
      <c r="J109" s="8" t="s">
        <v>890</v>
      </c>
      <c r="K109" s="25">
        <v>39892</v>
      </c>
      <c r="L109" s="24">
        <f t="shared" si="4"/>
        <v>11</v>
      </c>
      <c r="M109" s="24">
        <f t="shared" si="5"/>
        <v>6</v>
      </c>
      <c r="N109" s="8" t="str">
        <f t="shared" si="3"/>
        <v>11 años 6 Meses</v>
      </c>
      <c r="O109" s="17" t="s">
        <v>310</v>
      </c>
      <c r="P109" s="9" t="s">
        <v>263</v>
      </c>
    </row>
    <row r="110" spans="1:16" x14ac:dyDescent="0.35">
      <c r="A110" s="8" t="s">
        <v>875</v>
      </c>
      <c r="B110" s="3" t="s">
        <v>93</v>
      </c>
      <c r="C110" s="1" t="s">
        <v>847</v>
      </c>
      <c r="D110" s="1" t="s">
        <v>3</v>
      </c>
      <c r="E110" s="1" t="s">
        <v>46</v>
      </c>
      <c r="F110" s="7" t="s">
        <v>548</v>
      </c>
      <c r="G110" s="9" t="s">
        <v>179</v>
      </c>
      <c r="H110" s="8" t="s">
        <v>880</v>
      </c>
      <c r="I110" s="9" t="s">
        <v>917</v>
      </c>
      <c r="J110" s="8" t="s">
        <v>890</v>
      </c>
      <c r="K110" s="25">
        <v>42556</v>
      </c>
      <c r="L110" s="24">
        <f t="shared" si="4"/>
        <v>4</v>
      </c>
      <c r="M110" s="24">
        <f t="shared" si="5"/>
        <v>2</v>
      </c>
      <c r="N110" s="8" t="str">
        <f t="shared" si="3"/>
        <v>4 años 2 Meses</v>
      </c>
      <c r="O110" s="17" t="s">
        <v>311</v>
      </c>
      <c r="P110" s="9" t="s">
        <v>239</v>
      </c>
    </row>
    <row r="111" spans="1:16" x14ac:dyDescent="0.35">
      <c r="A111" s="8" t="s">
        <v>875</v>
      </c>
      <c r="B111" s="3" t="s">
        <v>93</v>
      </c>
      <c r="C111" s="1" t="s">
        <v>847</v>
      </c>
      <c r="D111" s="1" t="s">
        <v>3</v>
      </c>
      <c r="E111" s="1" t="s">
        <v>46</v>
      </c>
      <c r="F111" s="7" t="s">
        <v>549</v>
      </c>
      <c r="G111" s="9" t="s">
        <v>180</v>
      </c>
      <c r="H111" s="8" t="s">
        <v>880</v>
      </c>
      <c r="I111" s="9" t="s">
        <v>917</v>
      </c>
      <c r="J111" s="8" t="s">
        <v>890</v>
      </c>
      <c r="K111" s="25">
        <v>40203</v>
      </c>
      <c r="L111" s="24">
        <f t="shared" si="4"/>
        <v>10</v>
      </c>
      <c r="M111" s="24">
        <f t="shared" si="5"/>
        <v>8</v>
      </c>
      <c r="N111" s="8" t="str">
        <f t="shared" si="3"/>
        <v>10 años 8 Meses</v>
      </c>
      <c r="O111" s="17" t="s">
        <v>312</v>
      </c>
      <c r="P111" s="9" t="s">
        <v>239</v>
      </c>
    </row>
    <row r="112" spans="1:16" x14ac:dyDescent="0.35">
      <c r="A112" s="8" t="s">
        <v>875</v>
      </c>
      <c r="B112" s="3" t="s">
        <v>93</v>
      </c>
      <c r="C112" s="1" t="s">
        <v>847</v>
      </c>
      <c r="D112" s="1" t="s">
        <v>3</v>
      </c>
      <c r="E112" s="1" t="s">
        <v>46</v>
      </c>
      <c r="F112" s="7" t="s">
        <v>550</v>
      </c>
      <c r="G112" s="9" t="s">
        <v>174</v>
      </c>
      <c r="H112" s="8" t="s">
        <v>880</v>
      </c>
      <c r="I112" s="9" t="s">
        <v>917</v>
      </c>
      <c r="J112" s="8" t="s">
        <v>890</v>
      </c>
      <c r="K112" s="25">
        <v>42537</v>
      </c>
      <c r="L112" s="24">
        <f t="shared" si="4"/>
        <v>4</v>
      </c>
      <c r="M112" s="24">
        <f t="shared" si="5"/>
        <v>3</v>
      </c>
      <c r="N112" s="8" t="str">
        <f t="shared" si="3"/>
        <v>4 años 3 Meses</v>
      </c>
      <c r="O112" s="17" t="s">
        <v>305</v>
      </c>
      <c r="P112" s="9" t="s">
        <v>239</v>
      </c>
    </row>
    <row r="113" spans="1:16" x14ac:dyDescent="0.35">
      <c r="A113" s="8" t="s">
        <v>875</v>
      </c>
      <c r="B113" s="3" t="s">
        <v>94</v>
      </c>
      <c r="C113" s="1" t="s">
        <v>847</v>
      </c>
      <c r="D113" s="1" t="s">
        <v>3</v>
      </c>
      <c r="E113" s="1" t="s">
        <v>46</v>
      </c>
      <c r="F113" s="7" t="s">
        <v>551</v>
      </c>
      <c r="G113" s="9" t="s">
        <v>181</v>
      </c>
      <c r="H113" s="8" t="s">
        <v>880</v>
      </c>
      <c r="I113" s="9" t="s">
        <v>917</v>
      </c>
      <c r="J113" s="8" t="s">
        <v>916</v>
      </c>
      <c r="K113" s="25">
        <v>33301</v>
      </c>
      <c r="L113" s="24">
        <f t="shared" si="4"/>
        <v>29</v>
      </c>
      <c r="M113" s="24">
        <f t="shared" si="5"/>
        <v>6</v>
      </c>
      <c r="N113" s="8" t="str">
        <f t="shared" si="3"/>
        <v>29 años 6 Meses</v>
      </c>
      <c r="O113" s="17" t="s">
        <v>785</v>
      </c>
      <c r="P113" s="9" t="s">
        <v>238</v>
      </c>
    </row>
    <row r="114" spans="1:16" x14ac:dyDescent="0.35">
      <c r="A114" s="8" t="s">
        <v>875</v>
      </c>
      <c r="B114" s="3" t="s">
        <v>94</v>
      </c>
      <c r="C114" s="1" t="s">
        <v>847</v>
      </c>
      <c r="D114" s="1" t="s">
        <v>866</v>
      </c>
      <c r="E114" s="1" t="s">
        <v>46</v>
      </c>
      <c r="F114" s="7" t="s">
        <v>552</v>
      </c>
      <c r="G114" s="9" t="s">
        <v>681</v>
      </c>
      <c r="H114" s="8" t="s">
        <v>880</v>
      </c>
      <c r="I114" s="9" t="s">
        <v>917</v>
      </c>
      <c r="J114" s="8" t="s">
        <v>890</v>
      </c>
      <c r="K114" s="25">
        <v>42992</v>
      </c>
      <c r="L114" s="24">
        <f t="shared" si="4"/>
        <v>3</v>
      </c>
      <c r="M114" s="24">
        <f t="shared" si="5"/>
        <v>0</v>
      </c>
      <c r="N114" s="8" t="str">
        <f t="shared" si="3"/>
        <v>3 años 0 Meses</v>
      </c>
      <c r="O114" s="17" t="s">
        <v>786</v>
      </c>
      <c r="P114" s="9" t="s">
        <v>238</v>
      </c>
    </row>
    <row r="115" spans="1:16" x14ac:dyDescent="0.35">
      <c r="A115" s="8" t="s">
        <v>875</v>
      </c>
      <c r="B115" s="3" t="s">
        <v>409</v>
      </c>
      <c r="C115" s="1" t="s">
        <v>847</v>
      </c>
      <c r="D115" s="1" t="s">
        <v>3</v>
      </c>
      <c r="E115" s="1" t="s">
        <v>46</v>
      </c>
      <c r="F115" s="7" t="s">
        <v>553</v>
      </c>
      <c r="G115" s="13" t="s">
        <v>30</v>
      </c>
      <c r="H115" s="8" t="s">
        <v>880</v>
      </c>
      <c r="I115" s="9" t="s">
        <v>917</v>
      </c>
      <c r="J115" s="8" t="s">
        <v>890</v>
      </c>
      <c r="K115" s="25">
        <v>42537</v>
      </c>
      <c r="L115" s="24">
        <f t="shared" si="4"/>
        <v>4</v>
      </c>
      <c r="M115" s="24">
        <f t="shared" si="5"/>
        <v>3</v>
      </c>
      <c r="N115" s="8" t="str">
        <f t="shared" si="3"/>
        <v>4 años 3 Meses</v>
      </c>
      <c r="O115" s="17" t="s">
        <v>313</v>
      </c>
      <c r="P115" s="9" t="s">
        <v>240</v>
      </c>
    </row>
    <row r="116" spans="1:16" x14ac:dyDescent="0.35">
      <c r="A116" s="8" t="s">
        <v>875</v>
      </c>
      <c r="B116" s="3" t="s">
        <v>95</v>
      </c>
      <c r="C116" s="1" t="s">
        <v>847</v>
      </c>
      <c r="D116" s="1" t="s">
        <v>866</v>
      </c>
      <c r="E116" s="1" t="s">
        <v>46</v>
      </c>
      <c r="F116" s="7" t="s">
        <v>554</v>
      </c>
      <c r="G116" s="9" t="s">
        <v>682</v>
      </c>
      <c r="H116" s="8" t="s">
        <v>880</v>
      </c>
      <c r="I116" s="9" t="s">
        <v>917</v>
      </c>
      <c r="J116" s="8" t="s">
        <v>890</v>
      </c>
      <c r="K116" s="25">
        <v>43634</v>
      </c>
      <c r="L116" s="24">
        <f t="shared" si="4"/>
        <v>1</v>
      </c>
      <c r="M116" s="24">
        <f t="shared" si="5"/>
        <v>3</v>
      </c>
      <c r="N116" s="8" t="str">
        <f t="shared" si="3"/>
        <v>1 años 3 Meses</v>
      </c>
      <c r="O116" s="17" t="s">
        <v>787</v>
      </c>
      <c r="P116" s="9" t="s">
        <v>238</v>
      </c>
    </row>
    <row r="117" spans="1:16" x14ac:dyDescent="0.35">
      <c r="A117" s="8" t="s">
        <v>876</v>
      </c>
      <c r="B117" s="2" t="s">
        <v>31</v>
      </c>
      <c r="C117" s="1" t="s">
        <v>847</v>
      </c>
      <c r="D117" s="1" t="s">
        <v>3</v>
      </c>
      <c r="E117" s="1" t="s">
        <v>45</v>
      </c>
      <c r="F117" s="7" t="s">
        <v>555</v>
      </c>
      <c r="G117" s="8" t="s">
        <v>683</v>
      </c>
      <c r="H117" s="8" t="s">
        <v>880</v>
      </c>
      <c r="I117" s="9" t="s">
        <v>917</v>
      </c>
      <c r="J117" s="8" t="s">
        <v>890</v>
      </c>
      <c r="K117" s="25">
        <v>43425</v>
      </c>
      <c r="L117" s="24">
        <f t="shared" si="4"/>
        <v>1</v>
      </c>
      <c r="M117" s="24">
        <f t="shared" si="5"/>
        <v>10</v>
      </c>
      <c r="N117" s="8" t="str">
        <f t="shared" si="3"/>
        <v>1 años 10 Meses</v>
      </c>
      <c r="O117" s="17" t="s">
        <v>788</v>
      </c>
      <c r="P117" s="9" t="s">
        <v>260</v>
      </c>
    </row>
    <row r="118" spans="1:16" x14ac:dyDescent="0.35">
      <c r="A118" s="8"/>
      <c r="B118" s="3"/>
      <c r="C118" s="1"/>
      <c r="D118" s="1"/>
      <c r="E118" s="1"/>
      <c r="F118" s="7"/>
      <c r="G118" s="9" t="s">
        <v>985</v>
      </c>
      <c r="H118" s="8" t="s">
        <v>880</v>
      </c>
      <c r="I118" s="9" t="s">
        <v>917</v>
      </c>
      <c r="J118" s="8" t="s">
        <v>890</v>
      </c>
      <c r="K118" s="25">
        <v>43941</v>
      </c>
      <c r="L118" s="24">
        <f t="shared" si="4"/>
        <v>0</v>
      </c>
      <c r="M118" s="24">
        <f t="shared" si="5"/>
        <v>5</v>
      </c>
      <c r="N118" s="8" t="str">
        <f t="shared" si="3"/>
        <v>0 años 5 Meses</v>
      </c>
      <c r="O118" s="21" t="s">
        <v>986</v>
      </c>
      <c r="P118" s="9" t="s">
        <v>239</v>
      </c>
    </row>
    <row r="119" spans="1:16" x14ac:dyDescent="0.35">
      <c r="A119" s="8" t="s">
        <v>876</v>
      </c>
      <c r="B119" s="3" t="s">
        <v>96</v>
      </c>
      <c r="C119" s="1" t="s">
        <v>847</v>
      </c>
      <c r="D119" s="1" t="s">
        <v>3</v>
      </c>
      <c r="E119" s="1" t="s">
        <v>47</v>
      </c>
      <c r="F119" s="7" t="s">
        <v>556</v>
      </c>
      <c r="G119" s="9" t="s">
        <v>182</v>
      </c>
      <c r="H119" s="8" t="s">
        <v>880</v>
      </c>
      <c r="I119" s="9" t="s">
        <v>917</v>
      </c>
      <c r="J119" s="8" t="s">
        <v>890</v>
      </c>
      <c r="K119" s="25">
        <v>42887</v>
      </c>
      <c r="L119" s="24">
        <f t="shared" si="4"/>
        <v>3</v>
      </c>
      <c r="M119" s="24">
        <f t="shared" si="5"/>
        <v>3</v>
      </c>
      <c r="N119" s="8" t="str">
        <f t="shared" si="3"/>
        <v>3 años 3 Meses</v>
      </c>
      <c r="O119" s="17" t="s">
        <v>314</v>
      </c>
      <c r="P119" s="9" t="s">
        <v>255</v>
      </c>
    </row>
    <row r="120" spans="1:16" x14ac:dyDescent="0.35">
      <c r="A120" s="8" t="s">
        <v>876</v>
      </c>
      <c r="B120" s="3" t="s">
        <v>411</v>
      </c>
      <c r="C120" s="1" t="s">
        <v>847</v>
      </c>
      <c r="D120" s="1" t="s">
        <v>3</v>
      </c>
      <c r="E120" s="1" t="s">
        <v>47</v>
      </c>
      <c r="F120" s="7" t="s">
        <v>558</v>
      </c>
      <c r="G120" s="9" t="s">
        <v>684</v>
      </c>
      <c r="H120" s="8" t="s">
        <v>880</v>
      </c>
      <c r="I120" s="17" t="s">
        <v>921</v>
      </c>
      <c r="J120" s="8" t="s">
        <v>901</v>
      </c>
      <c r="K120" s="25">
        <v>43339</v>
      </c>
      <c r="L120" s="24">
        <f t="shared" si="4"/>
        <v>2</v>
      </c>
      <c r="M120" s="24">
        <f t="shared" si="5"/>
        <v>1</v>
      </c>
      <c r="N120" s="8" t="str">
        <f t="shared" si="3"/>
        <v>2 años 1 Meses</v>
      </c>
      <c r="O120" s="17" t="s">
        <v>789</v>
      </c>
      <c r="P120" s="9" t="s">
        <v>258</v>
      </c>
    </row>
    <row r="121" spans="1:16" x14ac:dyDescent="0.35">
      <c r="A121" s="8" t="s">
        <v>876</v>
      </c>
      <c r="B121" s="3" t="s">
        <v>412</v>
      </c>
      <c r="C121" s="1" t="s">
        <v>847</v>
      </c>
      <c r="D121" s="1" t="s">
        <v>3</v>
      </c>
      <c r="E121" s="1" t="s">
        <v>47</v>
      </c>
      <c r="F121" s="7" t="s">
        <v>559</v>
      </c>
      <c r="G121" s="9" t="s">
        <v>185</v>
      </c>
      <c r="H121" s="8" t="s">
        <v>880</v>
      </c>
      <c r="I121" s="9" t="s">
        <v>917</v>
      </c>
      <c r="J121" s="8" t="s">
        <v>890</v>
      </c>
      <c r="K121" s="25">
        <v>40581</v>
      </c>
      <c r="L121" s="24">
        <f t="shared" si="4"/>
        <v>9</v>
      </c>
      <c r="M121" s="24">
        <f t="shared" si="5"/>
        <v>7</v>
      </c>
      <c r="N121" s="8" t="str">
        <f t="shared" si="3"/>
        <v>9 años 7 Meses</v>
      </c>
      <c r="O121" s="17" t="s">
        <v>317</v>
      </c>
      <c r="P121" s="9" t="s">
        <v>255</v>
      </c>
    </row>
    <row r="122" spans="1:16" x14ac:dyDescent="0.35">
      <c r="A122" s="8" t="s">
        <v>876</v>
      </c>
      <c r="B122" s="3" t="s">
        <v>412</v>
      </c>
      <c r="C122" s="1" t="s">
        <v>847</v>
      </c>
      <c r="D122" s="1" t="s">
        <v>3</v>
      </c>
      <c r="E122" s="1" t="s">
        <v>47</v>
      </c>
      <c r="F122" s="7" t="s">
        <v>559</v>
      </c>
      <c r="G122" s="9" t="s">
        <v>685</v>
      </c>
      <c r="H122" s="8" t="s">
        <v>880</v>
      </c>
      <c r="I122" s="9" t="s">
        <v>917</v>
      </c>
      <c r="J122" s="8" t="s">
        <v>890</v>
      </c>
      <c r="K122" s="25">
        <v>43521</v>
      </c>
      <c r="L122" s="24">
        <f t="shared" si="4"/>
        <v>1</v>
      </c>
      <c r="M122" s="24">
        <f t="shared" si="5"/>
        <v>7</v>
      </c>
      <c r="N122" s="8" t="str">
        <f>CONCATENATE(L122," años ", M122," Meses")</f>
        <v>1 años 7 Meses</v>
      </c>
      <c r="O122" s="17" t="s">
        <v>790</v>
      </c>
      <c r="P122" s="9" t="s">
        <v>255</v>
      </c>
    </row>
    <row r="123" spans="1:16" x14ac:dyDescent="0.35">
      <c r="A123" s="8" t="s">
        <v>876</v>
      </c>
      <c r="B123" s="3" t="s">
        <v>412</v>
      </c>
      <c r="C123" s="1" t="s">
        <v>847</v>
      </c>
      <c r="D123" s="1" t="s">
        <v>3</v>
      </c>
      <c r="E123" s="1" t="s">
        <v>47</v>
      </c>
      <c r="F123" s="7" t="s">
        <v>560</v>
      </c>
      <c r="G123" s="9" t="s">
        <v>187</v>
      </c>
      <c r="H123" s="8" t="s">
        <v>880</v>
      </c>
      <c r="I123" s="9" t="s">
        <v>917</v>
      </c>
      <c r="J123" s="8" t="s">
        <v>890</v>
      </c>
      <c r="K123" s="25">
        <v>39520</v>
      </c>
      <c r="L123" s="24">
        <f t="shared" si="4"/>
        <v>12</v>
      </c>
      <c r="M123" s="24">
        <f t="shared" si="5"/>
        <v>6</v>
      </c>
      <c r="N123" s="8" t="str">
        <f t="shared" si="3"/>
        <v>12 años 6 Meses</v>
      </c>
      <c r="O123" s="17" t="s">
        <v>318</v>
      </c>
      <c r="P123" s="9" t="s">
        <v>255</v>
      </c>
    </row>
    <row r="124" spans="1:16" x14ac:dyDescent="0.35">
      <c r="A124" s="8" t="s">
        <v>876</v>
      </c>
      <c r="B124" s="3" t="s">
        <v>413</v>
      </c>
      <c r="C124" s="1" t="s">
        <v>847</v>
      </c>
      <c r="D124" s="1" t="s">
        <v>3</v>
      </c>
      <c r="E124" s="1" t="s">
        <v>47</v>
      </c>
      <c r="F124" s="7" t="s">
        <v>561</v>
      </c>
      <c r="G124" s="9" t="s">
        <v>686</v>
      </c>
      <c r="H124" s="8" t="s">
        <v>880</v>
      </c>
      <c r="I124" s="9" t="s">
        <v>917</v>
      </c>
      <c r="J124" s="8" t="s">
        <v>890</v>
      </c>
      <c r="K124" s="25">
        <v>43003</v>
      </c>
      <c r="L124" s="24">
        <f t="shared" si="4"/>
        <v>3</v>
      </c>
      <c r="M124" s="24">
        <f t="shared" si="5"/>
        <v>0</v>
      </c>
      <c r="N124" s="8" t="str">
        <f t="shared" si="3"/>
        <v>3 años 0 Meses</v>
      </c>
      <c r="O124" s="17" t="s">
        <v>791</v>
      </c>
      <c r="P124" s="9" t="s">
        <v>255</v>
      </c>
    </row>
    <row r="125" spans="1:16" x14ac:dyDescent="0.35">
      <c r="A125" s="8" t="s">
        <v>876</v>
      </c>
      <c r="B125" s="3" t="s">
        <v>414</v>
      </c>
      <c r="C125" s="1" t="s">
        <v>847</v>
      </c>
      <c r="D125" s="1" t="s">
        <v>3</v>
      </c>
      <c r="E125" s="1" t="s">
        <v>47</v>
      </c>
      <c r="F125" s="7" t="s">
        <v>562</v>
      </c>
      <c r="G125" s="9" t="s">
        <v>188</v>
      </c>
      <c r="H125" s="8" t="s">
        <v>880</v>
      </c>
      <c r="I125" s="9" t="s">
        <v>917</v>
      </c>
      <c r="J125" s="8" t="s">
        <v>890</v>
      </c>
      <c r="K125" s="25">
        <v>40632</v>
      </c>
      <c r="L125" s="24">
        <f t="shared" si="4"/>
        <v>9</v>
      </c>
      <c r="M125" s="24">
        <f t="shared" si="5"/>
        <v>6</v>
      </c>
      <c r="N125" s="8" t="str">
        <f t="shared" si="3"/>
        <v>9 años 6 Meses</v>
      </c>
      <c r="O125" s="17" t="s">
        <v>319</v>
      </c>
      <c r="P125" s="9" t="s">
        <v>257</v>
      </c>
    </row>
    <row r="126" spans="1:16" x14ac:dyDescent="0.35">
      <c r="A126" s="8" t="s">
        <v>876</v>
      </c>
      <c r="B126" s="3" t="s">
        <v>415</v>
      </c>
      <c r="C126" s="1" t="s">
        <v>847</v>
      </c>
      <c r="D126" s="1" t="s">
        <v>3</v>
      </c>
      <c r="E126" s="1" t="s">
        <v>47</v>
      </c>
      <c r="F126" s="7" t="s">
        <v>563</v>
      </c>
      <c r="G126" s="9" t="s">
        <v>687</v>
      </c>
      <c r="H126" s="8" t="s">
        <v>880</v>
      </c>
      <c r="I126" s="9" t="s">
        <v>917</v>
      </c>
      <c r="J126" s="8" t="s">
        <v>890</v>
      </c>
      <c r="K126" s="25">
        <v>43003</v>
      </c>
      <c r="L126" s="24">
        <f t="shared" si="4"/>
        <v>3</v>
      </c>
      <c r="M126" s="24">
        <f t="shared" si="5"/>
        <v>0</v>
      </c>
      <c r="N126" s="8" t="str">
        <f t="shared" ref="N126:N185" si="6">CONCATENATE(L126," años ", M126," Meses")</f>
        <v>3 años 0 Meses</v>
      </c>
      <c r="O126" s="17" t="s">
        <v>792</v>
      </c>
      <c r="P126" s="9" t="s">
        <v>255</v>
      </c>
    </row>
    <row r="127" spans="1:16" x14ac:dyDescent="0.35">
      <c r="A127" s="8" t="s">
        <v>876</v>
      </c>
      <c r="B127" s="3" t="s">
        <v>415</v>
      </c>
      <c r="C127" s="1" t="s">
        <v>847</v>
      </c>
      <c r="D127" s="1" t="s">
        <v>3</v>
      </c>
      <c r="E127" s="1" t="s">
        <v>47</v>
      </c>
      <c r="F127" s="7" t="s">
        <v>564</v>
      </c>
      <c r="G127" s="9" t="s">
        <v>189</v>
      </c>
      <c r="H127" s="8" t="s">
        <v>880</v>
      </c>
      <c r="I127" s="9" t="s">
        <v>917</v>
      </c>
      <c r="J127" s="8" t="s">
        <v>902</v>
      </c>
      <c r="K127" s="25">
        <v>39959</v>
      </c>
      <c r="L127" s="24">
        <f t="shared" si="4"/>
        <v>11</v>
      </c>
      <c r="M127" s="24">
        <f t="shared" si="5"/>
        <v>4</v>
      </c>
      <c r="N127" s="8" t="str">
        <f t="shared" si="6"/>
        <v>11 años 4 Meses</v>
      </c>
      <c r="O127" s="17" t="s">
        <v>320</v>
      </c>
      <c r="P127" s="9" t="s">
        <v>255</v>
      </c>
    </row>
    <row r="128" spans="1:16" x14ac:dyDescent="0.35">
      <c r="A128" s="8" t="s">
        <v>876</v>
      </c>
      <c r="B128" s="3" t="s">
        <v>415</v>
      </c>
      <c r="C128" s="1" t="s">
        <v>847</v>
      </c>
      <c r="D128" s="1" t="s">
        <v>3</v>
      </c>
      <c r="E128" s="1" t="s">
        <v>47</v>
      </c>
      <c r="F128" s="7" t="s">
        <v>565</v>
      </c>
      <c r="G128" s="9" t="s">
        <v>191</v>
      </c>
      <c r="H128" s="8" t="s">
        <v>880</v>
      </c>
      <c r="I128" s="9" t="s">
        <v>917</v>
      </c>
      <c r="J128" s="8" t="s">
        <v>890</v>
      </c>
      <c r="K128" s="25">
        <v>40774</v>
      </c>
      <c r="L128" s="24">
        <f t="shared" ref="L128:L187" si="7">DATEDIF(K128,$S$5,"Y")</f>
        <v>9</v>
      </c>
      <c r="M128" s="24">
        <f t="shared" ref="M128:M157" si="8">DATEDIF(K128,$S$5,"YM")</f>
        <v>1</v>
      </c>
      <c r="N128" s="8" t="str">
        <f t="shared" si="6"/>
        <v>9 años 1 Meses</v>
      </c>
      <c r="O128" s="17" t="s">
        <v>321</v>
      </c>
      <c r="P128" s="9" t="s">
        <v>253</v>
      </c>
    </row>
    <row r="129" spans="1:16" x14ac:dyDescent="0.35">
      <c r="A129" s="8" t="s">
        <v>876</v>
      </c>
      <c r="B129" s="3" t="s">
        <v>73</v>
      </c>
      <c r="C129" s="1" t="s">
        <v>847</v>
      </c>
      <c r="D129" s="1" t="s">
        <v>3</v>
      </c>
      <c r="E129" s="1" t="s">
        <v>47</v>
      </c>
      <c r="F129" s="7" t="s">
        <v>566</v>
      </c>
      <c r="G129" s="9" t="s">
        <v>190</v>
      </c>
      <c r="H129" s="8" t="s">
        <v>880</v>
      </c>
      <c r="I129" s="9" t="s">
        <v>917</v>
      </c>
      <c r="J129" s="8" t="s">
        <v>890</v>
      </c>
      <c r="K129" s="25">
        <v>35066</v>
      </c>
      <c r="L129" s="24">
        <f t="shared" si="7"/>
        <v>24</v>
      </c>
      <c r="M129" s="24">
        <f t="shared" si="8"/>
        <v>8</v>
      </c>
      <c r="N129" s="8" t="str">
        <f t="shared" si="6"/>
        <v>24 años 8 Meses</v>
      </c>
      <c r="O129" s="17" t="s">
        <v>793</v>
      </c>
      <c r="P129" s="9" t="s">
        <v>248</v>
      </c>
    </row>
    <row r="130" spans="1:16" x14ac:dyDescent="0.35">
      <c r="A130" s="8" t="s">
        <v>876</v>
      </c>
      <c r="B130" s="3" t="s">
        <v>97</v>
      </c>
      <c r="C130" s="1" t="s">
        <v>847</v>
      </c>
      <c r="D130" s="1" t="s">
        <v>3</v>
      </c>
      <c r="E130" s="1" t="s">
        <v>47</v>
      </c>
      <c r="F130" s="7" t="s">
        <v>567</v>
      </c>
      <c r="G130" s="10" t="s">
        <v>186</v>
      </c>
      <c r="H130" s="8" t="s">
        <v>880</v>
      </c>
      <c r="I130" s="9" t="s">
        <v>917</v>
      </c>
      <c r="J130" s="8" t="s">
        <v>890</v>
      </c>
      <c r="K130" s="25">
        <v>36244</v>
      </c>
      <c r="L130" s="24">
        <f t="shared" si="7"/>
        <v>21</v>
      </c>
      <c r="M130" s="24">
        <f t="shared" si="8"/>
        <v>6</v>
      </c>
      <c r="N130" s="8" t="str">
        <f t="shared" si="6"/>
        <v>21 años 6 Meses</v>
      </c>
      <c r="O130" s="17" t="s">
        <v>794</v>
      </c>
      <c r="P130" s="9" t="s">
        <v>257</v>
      </c>
    </row>
    <row r="131" spans="1:16" x14ac:dyDescent="0.35">
      <c r="A131" s="8" t="s">
        <v>876</v>
      </c>
      <c r="B131" s="3" t="s">
        <v>416</v>
      </c>
      <c r="C131" s="1" t="s">
        <v>847</v>
      </c>
      <c r="D131" s="1" t="s">
        <v>3</v>
      </c>
      <c r="E131" s="1" t="s">
        <v>47</v>
      </c>
      <c r="F131" s="7" t="e">
        <v>#N/A</v>
      </c>
      <c r="G131" s="9" t="s">
        <v>688</v>
      </c>
      <c r="H131" s="8" t="s">
        <v>880</v>
      </c>
      <c r="I131" s="9" t="s">
        <v>917</v>
      </c>
      <c r="J131" s="8" t="s">
        <v>890</v>
      </c>
      <c r="K131" s="25">
        <v>43346</v>
      </c>
      <c r="L131" s="24">
        <f t="shared" si="7"/>
        <v>2</v>
      </c>
      <c r="M131" s="24">
        <f t="shared" si="8"/>
        <v>0</v>
      </c>
      <c r="N131" s="8" t="str">
        <f t="shared" si="6"/>
        <v>2 años 0 Meses</v>
      </c>
      <c r="O131" s="17" t="s">
        <v>795</v>
      </c>
      <c r="P131" s="9" t="s">
        <v>255</v>
      </c>
    </row>
    <row r="132" spans="1:16" x14ac:dyDescent="0.35">
      <c r="A132" s="8" t="s">
        <v>876</v>
      </c>
      <c r="B132" s="3" t="s">
        <v>416</v>
      </c>
      <c r="C132" s="1" t="s">
        <v>847</v>
      </c>
      <c r="D132" s="1" t="s">
        <v>3</v>
      </c>
      <c r="E132" s="1" t="s">
        <v>47</v>
      </c>
      <c r="F132" s="7" t="s">
        <v>568</v>
      </c>
      <c r="G132" s="9" t="s">
        <v>689</v>
      </c>
      <c r="H132" s="8" t="s">
        <v>880</v>
      </c>
      <c r="I132" s="9" t="s">
        <v>917</v>
      </c>
      <c r="J132" s="8" t="s">
        <v>890</v>
      </c>
      <c r="K132" s="25">
        <v>43003</v>
      </c>
      <c r="L132" s="24">
        <f t="shared" si="7"/>
        <v>3</v>
      </c>
      <c r="M132" s="24">
        <f t="shared" si="8"/>
        <v>0</v>
      </c>
      <c r="N132" s="8" t="str">
        <f t="shared" si="6"/>
        <v>3 años 0 Meses</v>
      </c>
      <c r="O132" s="17" t="s">
        <v>796</v>
      </c>
      <c r="P132" s="9" t="s">
        <v>255</v>
      </c>
    </row>
    <row r="133" spans="1:16" x14ac:dyDescent="0.35">
      <c r="A133" s="8" t="s">
        <v>876</v>
      </c>
      <c r="B133" s="3" t="s">
        <v>417</v>
      </c>
      <c r="C133" s="1" t="s">
        <v>847</v>
      </c>
      <c r="D133" s="1" t="s">
        <v>3</v>
      </c>
      <c r="E133" s="1" t="s">
        <v>47</v>
      </c>
      <c r="F133" s="7" t="s">
        <v>569</v>
      </c>
      <c r="G133" s="9" t="s">
        <v>690</v>
      </c>
      <c r="H133" s="8" t="s">
        <v>880</v>
      </c>
      <c r="I133" s="9" t="s">
        <v>917</v>
      </c>
      <c r="J133" s="8" t="s">
        <v>890</v>
      </c>
      <c r="K133" s="25">
        <v>42950</v>
      </c>
      <c r="L133" s="24">
        <f t="shared" si="7"/>
        <v>3</v>
      </c>
      <c r="M133" s="24">
        <f t="shared" si="8"/>
        <v>1</v>
      </c>
      <c r="N133" s="8" t="str">
        <f t="shared" si="6"/>
        <v>3 años 1 Meses</v>
      </c>
      <c r="O133" s="17" t="s">
        <v>797</v>
      </c>
      <c r="P133" s="9" t="s">
        <v>238</v>
      </c>
    </row>
    <row r="134" spans="1:16" x14ac:dyDescent="0.35">
      <c r="A134" s="8" t="s">
        <v>876</v>
      </c>
      <c r="B134" s="3" t="s">
        <v>418</v>
      </c>
      <c r="C134" s="1" t="s">
        <v>847</v>
      </c>
      <c r="D134" s="1" t="s">
        <v>3</v>
      </c>
      <c r="E134" s="1" t="s">
        <v>47</v>
      </c>
      <c r="F134" s="7" t="s">
        <v>505</v>
      </c>
      <c r="G134" s="9" t="s">
        <v>691</v>
      </c>
      <c r="H134" s="8" t="s">
        <v>880</v>
      </c>
      <c r="I134" s="9" t="s">
        <v>917</v>
      </c>
      <c r="J134" s="8" t="s">
        <v>890</v>
      </c>
      <c r="K134" s="25">
        <v>43521</v>
      </c>
      <c r="L134" s="24">
        <f t="shared" si="7"/>
        <v>1</v>
      </c>
      <c r="M134" s="24">
        <f t="shared" si="8"/>
        <v>7</v>
      </c>
      <c r="N134" s="8" t="str">
        <f t="shared" si="6"/>
        <v>1 años 7 Meses</v>
      </c>
      <c r="O134" s="17" t="s">
        <v>798</v>
      </c>
      <c r="P134" s="9" t="s">
        <v>239</v>
      </c>
    </row>
    <row r="135" spans="1:16" x14ac:dyDescent="0.35">
      <c r="A135" s="8" t="s">
        <v>876</v>
      </c>
      <c r="B135" s="3" t="s">
        <v>419</v>
      </c>
      <c r="C135" s="1" t="s">
        <v>847</v>
      </c>
      <c r="D135" s="1" t="s">
        <v>3</v>
      </c>
      <c r="E135" s="1" t="s">
        <v>47</v>
      </c>
      <c r="F135" s="7" t="s">
        <v>570</v>
      </c>
      <c r="G135" s="9" t="s">
        <v>192</v>
      </c>
      <c r="H135" s="8" t="s">
        <v>880</v>
      </c>
      <c r="I135" s="9" t="s">
        <v>933</v>
      </c>
      <c r="J135" s="8" t="s">
        <v>947</v>
      </c>
      <c r="K135" s="25">
        <v>35115</v>
      </c>
      <c r="L135" s="24">
        <f t="shared" si="7"/>
        <v>24</v>
      </c>
      <c r="M135" s="24">
        <f t="shared" si="8"/>
        <v>7</v>
      </c>
      <c r="N135" s="8" t="str">
        <f t="shared" si="6"/>
        <v>24 años 7 Meses</v>
      </c>
      <c r="O135" s="17" t="s">
        <v>799</v>
      </c>
      <c r="P135" s="9" t="s">
        <v>243</v>
      </c>
    </row>
    <row r="136" spans="1:16" x14ac:dyDescent="0.35">
      <c r="A136" s="8" t="s">
        <v>876</v>
      </c>
      <c r="B136" s="3" t="s">
        <v>420</v>
      </c>
      <c r="C136" s="1" t="s">
        <v>847</v>
      </c>
      <c r="D136" s="1" t="s">
        <v>3</v>
      </c>
      <c r="E136" s="1" t="s">
        <v>47</v>
      </c>
      <c r="F136" s="7" t="s">
        <v>561</v>
      </c>
      <c r="G136" s="9" t="s">
        <v>692</v>
      </c>
      <c r="H136" s="8" t="s">
        <v>880</v>
      </c>
      <c r="I136" s="9" t="s">
        <v>917</v>
      </c>
      <c r="J136" s="8" t="s">
        <v>890</v>
      </c>
      <c r="K136" s="25">
        <v>43663</v>
      </c>
      <c r="L136" s="24">
        <f t="shared" si="7"/>
        <v>1</v>
      </c>
      <c r="M136" s="24">
        <f t="shared" si="8"/>
        <v>2</v>
      </c>
      <c r="N136" s="8" t="str">
        <f t="shared" si="6"/>
        <v>1 años 2 Meses</v>
      </c>
      <c r="O136" s="17" t="s">
        <v>800</v>
      </c>
      <c r="P136" s="9" t="s">
        <v>259</v>
      </c>
    </row>
    <row r="137" spans="1:16" x14ac:dyDescent="0.35">
      <c r="A137" s="8" t="s">
        <v>876</v>
      </c>
      <c r="B137" s="3" t="s">
        <v>421</v>
      </c>
      <c r="C137" s="1" t="s">
        <v>847</v>
      </c>
      <c r="D137" s="1" t="s">
        <v>3</v>
      </c>
      <c r="E137" s="1" t="s">
        <v>47</v>
      </c>
      <c r="F137" s="7" t="s">
        <v>571</v>
      </c>
      <c r="G137" s="9" t="s">
        <v>198</v>
      </c>
      <c r="H137" s="8" t="s">
        <v>880</v>
      </c>
      <c r="I137" s="9" t="s">
        <v>917</v>
      </c>
      <c r="J137" s="8" t="s">
        <v>944</v>
      </c>
      <c r="K137" s="25">
        <v>42492</v>
      </c>
      <c r="L137" s="24">
        <f t="shared" si="7"/>
        <v>4</v>
      </c>
      <c r="M137" s="24">
        <f t="shared" si="8"/>
        <v>4</v>
      </c>
      <c r="N137" s="8" t="str">
        <f t="shared" si="6"/>
        <v>4 años 4 Meses</v>
      </c>
      <c r="O137" s="17" t="s">
        <v>326</v>
      </c>
      <c r="P137" s="9" t="s">
        <v>264</v>
      </c>
    </row>
    <row r="138" spans="1:16" x14ac:dyDescent="0.35">
      <c r="A138" s="8" t="s">
        <v>876</v>
      </c>
      <c r="B138" s="3" t="s">
        <v>422</v>
      </c>
      <c r="C138" s="1" t="s">
        <v>847</v>
      </c>
      <c r="D138" s="1" t="s">
        <v>3</v>
      </c>
      <c r="E138" s="1" t="s">
        <v>47</v>
      </c>
      <c r="F138" s="7" t="s">
        <v>572</v>
      </c>
      <c r="G138" s="9" t="s">
        <v>193</v>
      </c>
      <c r="H138" s="8" t="s">
        <v>880</v>
      </c>
      <c r="I138" s="10" t="s">
        <v>927</v>
      </c>
      <c r="J138" s="8" t="s">
        <v>39</v>
      </c>
      <c r="K138" s="25">
        <v>40330</v>
      </c>
      <c r="L138" s="24">
        <f t="shared" si="7"/>
        <v>10</v>
      </c>
      <c r="M138" s="24">
        <f t="shared" si="8"/>
        <v>3</v>
      </c>
      <c r="N138" s="8" t="str">
        <f t="shared" si="6"/>
        <v>10 años 3 Meses</v>
      </c>
      <c r="O138" s="17" t="s">
        <v>322</v>
      </c>
      <c r="P138" s="9" t="s">
        <v>257</v>
      </c>
    </row>
    <row r="139" spans="1:16" x14ac:dyDescent="0.35">
      <c r="A139" s="8" t="s">
        <v>876</v>
      </c>
      <c r="B139" s="3" t="s">
        <v>423</v>
      </c>
      <c r="C139" s="1" t="s">
        <v>847</v>
      </c>
      <c r="D139" s="1" t="s">
        <v>3</v>
      </c>
      <c r="E139" s="1" t="s">
        <v>47</v>
      </c>
      <c r="F139" s="7" t="s">
        <v>573</v>
      </c>
      <c r="G139" s="9" t="s">
        <v>693</v>
      </c>
      <c r="H139" s="8" t="s">
        <v>880</v>
      </c>
      <c r="I139" s="9" t="s">
        <v>917</v>
      </c>
      <c r="J139" s="8" t="s">
        <v>890</v>
      </c>
      <c r="K139" s="25">
        <v>38149</v>
      </c>
      <c r="L139" s="24">
        <f t="shared" si="7"/>
        <v>16</v>
      </c>
      <c r="M139" s="24">
        <f t="shared" si="8"/>
        <v>3</v>
      </c>
      <c r="N139" s="8" t="str">
        <f t="shared" si="6"/>
        <v>16 años 3 Meses</v>
      </c>
      <c r="O139" s="17" t="s">
        <v>323</v>
      </c>
      <c r="P139" s="9" t="s">
        <v>259</v>
      </c>
    </row>
    <row r="140" spans="1:16" x14ac:dyDescent="0.35">
      <c r="A140" s="8" t="s">
        <v>876</v>
      </c>
      <c r="B140" s="3" t="s">
        <v>423</v>
      </c>
      <c r="C140" s="1" t="s">
        <v>847</v>
      </c>
      <c r="D140" s="1" t="s">
        <v>3</v>
      </c>
      <c r="E140" s="1" t="s">
        <v>47</v>
      </c>
      <c r="F140" s="7" t="s">
        <v>574</v>
      </c>
      <c r="G140" s="9" t="s">
        <v>194</v>
      </c>
      <c r="H140" s="8" t="s">
        <v>880</v>
      </c>
      <c r="I140" s="9" t="s">
        <v>917</v>
      </c>
      <c r="J140" s="8" t="s">
        <v>890</v>
      </c>
      <c r="K140" s="25">
        <v>38384</v>
      </c>
      <c r="L140" s="24">
        <f t="shared" si="7"/>
        <v>15</v>
      </c>
      <c r="M140" s="24">
        <f t="shared" si="8"/>
        <v>7</v>
      </c>
      <c r="N140" s="8" t="str">
        <f t="shared" si="6"/>
        <v>15 años 7 Meses</v>
      </c>
      <c r="O140" s="17" t="s">
        <v>324</v>
      </c>
      <c r="P140" s="9" t="s">
        <v>259</v>
      </c>
    </row>
    <row r="141" spans="1:16" x14ac:dyDescent="0.35">
      <c r="A141" s="8" t="s">
        <v>876</v>
      </c>
      <c r="B141" s="2" t="s">
        <v>424</v>
      </c>
      <c r="C141" s="1" t="s">
        <v>847</v>
      </c>
      <c r="D141" s="1" t="s">
        <v>3</v>
      </c>
      <c r="E141" s="1" t="s">
        <v>47</v>
      </c>
      <c r="F141" s="7" t="s">
        <v>575</v>
      </c>
      <c r="G141" s="16" t="s">
        <v>694</v>
      </c>
      <c r="H141" s="8" t="s">
        <v>880</v>
      </c>
      <c r="I141" s="9" t="s">
        <v>917</v>
      </c>
      <c r="J141" s="8" t="s">
        <v>890</v>
      </c>
      <c r="K141" s="25">
        <v>43384</v>
      </c>
      <c r="L141" s="24">
        <f t="shared" si="7"/>
        <v>1</v>
      </c>
      <c r="M141" s="24">
        <f t="shared" si="8"/>
        <v>11</v>
      </c>
      <c r="N141" s="8" t="str">
        <f t="shared" si="6"/>
        <v>1 años 11 Meses</v>
      </c>
      <c r="O141" s="17" t="s">
        <v>801</v>
      </c>
      <c r="P141" s="9" t="s">
        <v>257</v>
      </c>
    </row>
    <row r="142" spans="1:16" x14ac:dyDescent="0.35">
      <c r="A142" s="8" t="s">
        <v>876</v>
      </c>
      <c r="B142" s="3" t="s">
        <v>425</v>
      </c>
      <c r="C142" s="1" t="s">
        <v>847</v>
      </c>
      <c r="D142" s="1" t="s">
        <v>3</v>
      </c>
      <c r="E142" s="1" t="s">
        <v>47</v>
      </c>
      <c r="F142" s="7" t="s">
        <v>575</v>
      </c>
      <c r="G142" s="9" t="s">
        <v>195</v>
      </c>
      <c r="H142" s="8" t="s">
        <v>880</v>
      </c>
      <c r="I142" s="9" t="s">
        <v>864</v>
      </c>
      <c r="J142" s="8" t="s">
        <v>920</v>
      </c>
      <c r="K142" s="25">
        <v>37201</v>
      </c>
      <c r="L142" s="24">
        <f t="shared" si="7"/>
        <v>18</v>
      </c>
      <c r="M142" s="24">
        <f t="shared" si="8"/>
        <v>10</v>
      </c>
      <c r="N142" s="8" t="str">
        <f t="shared" si="6"/>
        <v>18 años 10 Meses</v>
      </c>
      <c r="O142" s="17" t="s">
        <v>802</v>
      </c>
      <c r="P142" s="9" t="s">
        <v>247</v>
      </c>
    </row>
    <row r="143" spans="1:16" x14ac:dyDescent="0.35">
      <c r="A143" s="8" t="s">
        <v>876</v>
      </c>
      <c r="B143" s="3" t="s">
        <v>425</v>
      </c>
      <c r="C143" s="1" t="s">
        <v>847</v>
      </c>
      <c r="D143" s="1" t="s">
        <v>3</v>
      </c>
      <c r="E143" s="1" t="s">
        <v>47</v>
      </c>
      <c r="F143" s="7" t="s">
        <v>576</v>
      </c>
      <c r="G143" s="9" t="s">
        <v>695</v>
      </c>
      <c r="H143" s="8" t="s">
        <v>880</v>
      </c>
      <c r="I143" s="17" t="s">
        <v>921</v>
      </c>
      <c r="J143" s="8" t="s">
        <v>886</v>
      </c>
      <c r="K143" s="25">
        <v>42949</v>
      </c>
      <c r="L143" s="24">
        <f t="shared" si="7"/>
        <v>3</v>
      </c>
      <c r="M143" s="24">
        <f t="shared" si="8"/>
        <v>1</v>
      </c>
      <c r="N143" s="8" t="str">
        <f t="shared" si="6"/>
        <v>3 años 1 Meses</v>
      </c>
      <c r="O143" s="17" t="s">
        <v>803</v>
      </c>
      <c r="P143" s="9" t="s">
        <v>247</v>
      </c>
    </row>
    <row r="144" spans="1:16" x14ac:dyDescent="0.35">
      <c r="A144" s="8" t="s">
        <v>876</v>
      </c>
      <c r="B144" s="3" t="s">
        <v>425</v>
      </c>
      <c r="C144" s="1" t="s">
        <v>847</v>
      </c>
      <c r="D144" s="1" t="s">
        <v>3</v>
      </c>
      <c r="E144" s="1" t="s">
        <v>47</v>
      </c>
      <c r="F144" s="7" t="s">
        <v>556</v>
      </c>
      <c r="G144" s="9" t="s">
        <v>696</v>
      </c>
      <c r="H144" s="8" t="s">
        <v>880</v>
      </c>
      <c r="I144" s="9" t="s">
        <v>917</v>
      </c>
      <c r="J144" s="8" t="s">
        <v>890</v>
      </c>
      <c r="K144" s="25">
        <v>43161</v>
      </c>
      <c r="L144" s="24">
        <f t="shared" si="7"/>
        <v>2</v>
      </c>
      <c r="M144" s="24">
        <f t="shared" si="8"/>
        <v>6</v>
      </c>
      <c r="N144" s="8" t="str">
        <f t="shared" si="6"/>
        <v>2 años 6 Meses</v>
      </c>
      <c r="O144" s="17" t="s">
        <v>804</v>
      </c>
      <c r="P144" s="9" t="s">
        <v>247</v>
      </c>
    </row>
    <row r="145" spans="1:16" x14ac:dyDescent="0.35">
      <c r="A145" s="8" t="s">
        <v>876</v>
      </c>
      <c r="B145" s="3" t="s">
        <v>426</v>
      </c>
      <c r="C145" s="1" t="s">
        <v>847</v>
      </c>
      <c r="D145" s="1" t="s">
        <v>3</v>
      </c>
      <c r="E145" s="1" t="s">
        <v>47</v>
      </c>
      <c r="F145" s="7" t="s">
        <v>577</v>
      </c>
      <c r="G145" s="9" t="s">
        <v>197</v>
      </c>
      <c r="H145" s="8" t="s">
        <v>880</v>
      </c>
      <c r="I145" s="9" t="s">
        <v>917</v>
      </c>
      <c r="J145" s="8" t="s">
        <v>890</v>
      </c>
      <c r="K145" s="25">
        <v>42887</v>
      </c>
      <c r="L145" s="24">
        <f t="shared" si="7"/>
        <v>3</v>
      </c>
      <c r="M145" s="24">
        <f t="shared" si="8"/>
        <v>3</v>
      </c>
      <c r="N145" s="8" t="str">
        <f t="shared" si="6"/>
        <v>3 años 3 Meses</v>
      </c>
      <c r="O145" s="17" t="s">
        <v>325</v>
      </c>
      <c r="P145" s="9" t="s">
        <v>258</v>
      </c>
    </row>
    <row r="146" spans="1:16" x14ac:dyDescent="0.35">
      <c r="A146" s="8" t="s">
        <v>876</v>
      </c>
      <c r="B146" s="3" t="s">
        <v>427</v>
      </c>
      <c r="C146" s="1" t="s">
        <v>847</v>
      </c>
      <c r="D146" s="1" t="s">
        <v>3</v>
      </c>
      <c r="E146" s="1" t="s">
        <v>47</v>
      </c>
      <c r="F146" s="7" t="s">
        <v>578</v>
      </c>
      <c r="G146" s="9" t="s">
        <v>697</v>
      </c>
      <c r="H146" s="8" t="s">
        <v>880</v>
      </c>
      <c r="I146" s="17" t="s">
        <v>921</v>
      </c>
      <c r="J146" s="8" t="s">
        <v>942</v>
      </c>
      <c r="K146" s="25">
        <v>43129</v>
      </c>
      <c r="L146" s="24">
        <f t="shared" si="7"/>
        <v>2</v>
      </c>
      <c r="M146" s="24">
        <f t="shared" si="8"/>
        <v>8</v>
      </c>
      <c r="N146" s="8" t="str">
        <f t="shared" si="6"/>
        <v>2 años 8 Meses</v>
      </c>
      <c r="O146" s="17" t="s">
        <v>805</v>
      </c>
      <c r="P146" s="9" t="s">
        <v>250</v>
      </c>
    </row>
    <row r="147" spans="1:16" x14ac:dyDescent="0.35">
      <c r="A147" s="8" t="s">
        <v>876</v>
      </c>
      <c r="B147" s="3" t="s">
        <v>428</v>
      </c>
      <c r="C147" s="1" t="s">
        <v>847</v>
      </c>
      <c r="D147" s="1" t="s">
        <v>3</v>
      </c>
      <c r="E147" s="1" t="s">
        <v>47</v>
      </c>
      <c r="F147" s="7" t="s">
        <v>579</v>
      </c>
      <c r="G147" s="9" t="s">
        <v>698</v>
      </c>
      <c r="H147" s="8" t="s">
        <v>880</v>
      </c>
      <c r="I147" s="9" t="s">
        <v>917</v>
      </c>
      <c r="J147" s="8" t="s">
        <v>890</v>
      </c>
      <c r="K147" s="25">
        <v>42969</v>
      </c>
      <c r="L147" s="24">
        <f t="shared" si="7"/>
        <v>3</v>
      </c>
      <c r="M147" s="24">
        <f t="shared" si="8"/>
        <v>1</v>
      </c>
      <c r="N147" s="8" t="str">
        <f t="shared" si="6"/>
        <v>3 años 1 Meses</v>
      </c>
      <c r="O147" s="17" t="s">
        <v>806</v>
      </c>
      <c r="P147" s="9" t="s">
        <v>262</v>
      </c>
    </row>
    <row r="148" spans="1:16" x14ac:dyDescent="0.35">
      <c r="A148" s="8" t="s">
        <v>876</v>
      </c>
      <c r="B148" s="3" t="s">
        <v>429</v>
      </c>
      <c r="C148" s="1" t="s">
        <v>847</v>
      </c>
      <c r="D148" s="1" t="s">
        <v>3</v>
      </c>
      <c r="E148" s="1" t="s">
        <v>47</v>
      </c>
      <c r="F148" s="7" t="s">
        <v>580</v>
      </c>
      <c r="G148" s="9" t="s">
        <v>184</v>
      </c>
      <c r="H148" s="8" t="s">
        <v>880</v>
      </c>
      <c r="I148" s="9" t="s">
        <v>44</v>
      </c>
      <c r="J148" s="8" t="s">
        <v>903</v>
      </c>
      <c r="K148" s="25">
        <v>41079</v>
      </c>
      <c r="L148" s="24">
        <f t="shared" si="7"/>
        <v>8</v>
      </c>
      <c r="M148" s="24">
        <f t="shared" si="8"/>
        <v>3</v>
      </c>
      <c r="N148" s="8" t="str">
        <f t="shared" si="6"/>
        <v>8 años 3 Meses</v>
      </c>
      <c r="O148" s="17" t="s">
        <v>316</v>
      </c>
      <c r="P148" s="9" t="s">
        <v>246</v>
      </c>
    </row>
    <row r="149" spans="1:16" x14ac:dyDescent="0.35">
      <c r="A149" s="8" t="s">
        <v>876</v>
      </c>
      <c r="B149" s="3" t="s">
        <v>430</v>
      </c>
      <c r="C149" s="1" t="s">
        <v>847</v>
      </c>
      <c r="D149" s="1" t="s">
        <v>3</v>
      </c>
      <c r="E149" s="1" t="s">
        <v>47</v>
      </c>
      <c r="F149" s="7" t="s">
        <v>581</v>
      </c>
      <c r="G149" s="9" t="s">
        <v>137</v>
      </c>
      <c r="H149" s="8" t="s">
        <v>880</v>
      </c>
      <c r="I149" s="9" t="s">
        <v>917</v>
      </c>
      <c r="J149" s="8" t="s">
        <v>945</v>
      </c>
      <c r="K149" s="25">
        <v>41113</v>
      </c>
      <c r="L149" s="24">
        <f t="shared" si="7"/>
        <v>8</v>
      </c>
      <c r="M149" s="24">
        <f t="shared" si="8"/>
        <v>2</v>
      </c>
      <c r="N149" s="8" t="str">
        <f t="shared" si="6"/>
        <v>8 años 2 Meses</v>
      </c>
      <c r="O149" s="17" t="s">
        <v>279</v>
      </c>
      <c r="P149" s="9" t="s">
        <v>252</v>
      </c>
    </row>
    <row r="150" spans="1:16" x14ac:dyDescent="0.35">
      <c r="A150" s="8" t="s">
        <v>876</v>
      </c>
      <c r="B150" s="3" t="s">
        <v>431</v>
      </c>
      <c r="C150" s="1" t="s">
        <v>847</v>
      </c>
      <c r="D150" s="1" t="s">
        <v>3</v>
      </c>
      <c r="E150" s="1" t="s">
        <v>47</v>
      </c>
      <c r="F150" s="7" t="s">
        <v>582</v>
      </c>
      <c r="G150" s="9" t="s">
        <v>699</v>
      </c>
      <c r="H150" s="8" t="s">
        <v>880</v>
      </c>
      <c r="I150" s="9" t="s">
        <v>917</v>
      </c>
      <c r="J150" s="8" t="s">
        <v>890</v>
      </c>
      <c r="K150" s="25">
        <v>43313</v>
      </c>
      <c r="L150" s="24">
        <f t="shared" si="7"/>
        <v>2</v>
      </c>
      <c r="M150" s="24">
        <f t="shared" si="8"/>
        <v>1</v>
      </c>
      <c r="N150" s="8" t="str">
        <f t="shared" si="6"/>
        <v>2 años 1 Meses</v>
      </c>
      <c r="O150" s="17" t="s">
        <v>807</v>
      </c>
      <c r="P150" s="9" t="s">
        <v>253</v>
      </c>
    </row>
    <row r="151" spans="1:16" x14ac:dyDescent="0.35">
      <c r="A151" s="8" t="s">
        <v>876</v>
      </c>
      <c r="B151" s="3" t="s">
        <v>32</v>
      </c>
      <c r="C151" s="1" t="s">
        <v>847</v>
      </c>
      <c r="D151" s="1" t="s">
        <v>3</v>
      </c>
      <c r="E151" s="1" t="s">
        <v>851</v>
      </c>
      <c r="F151" s="7" t="s">
        <v>583</v>
      </c>
      <c r="G151" s="9" t="s">
        <v>700</v>
      </c>
      <c r="H151" s="8" t="s">
        <v>880</v>
      </c>
      <c r="I151" s="9" t="s">
        <v>861</v>
      </c>
      <c r="J151" s="8" t="s">
        <v>844</v>
      </c>
      <c r="K151" s="25">
        <v>43410</v>
      </c>
      <c r="L151" s="24">
        <f t="shared" si="7"/>
        <v>1</v>
      </c>
      <c r="M151" s="24">
        <f t="shared" si="8"/>
        <v>10</v>
      </c>
      <c r="N151" s="8" t="str">
        <f t="shared" si="6"/>
        <v>1 años 10 Meses</v>
      </c>
      <c r="O151" s="17" t="s">
        <v>808</v>
      </c>
      <c r="P151" s="9" t="s">
        <v>244</v>
      </c>
    </row>
    <row r="152" spans="1:16" x14ac:dyDescent="0.35">
      <c r="A152" s="8" t="s">
        <v>876</v>
      </c>
      <c r="B152" s="3" t="s">
        <v>432</v>
      </c>
      <c r="C152" s="1" t="s">
        <v>847</v>
      </c>
      <c r="D152" s="1" t="s">
        <v>3</v>
      </c>
      <c r="E152" s="1" t="s">
        <v>851</v>
      </c>
      <c r="F152" s="7" t="s">
        <v>584</v>
      </c>
      <c r="G152" s="12" t="s">
        <v>701</v>
      </c>
      <c r="H152" s="8" t="s">
        <v>880</v>
      </c>
      <c r="I152" s="9" t="s">
        <v>934</v>
      </c>
      <c r="J152" s="8" t="s">
        <v>892</v>
      </c>
      <c r="K152" s="25">
        <v>43256</v>
      </c>
      <c r="L152" s="24">
        <f t="shared" si="7"/>
        <v>2</v>
      </c>
      <c r="M152" s="24">
        <f t="shared" si="8"/>
        <v>3</v>
      </c>
      <c r="N152" s="8" t="str">
        <f t="shared" si="6"/>
        <v>2 años 3 Meses</v>
      </c>
      <c r="O152" s="17" t="s">
        <v>809</v>
      </c>
      <c r="P152" s="9" t="s">
        <v>263</v>
      </c>
    </row>
    <row r="153" spans="1:16" x14ac:dyDescent="0.35">
      <c r="A153" s="8" t="s">
        <v>876</v>
      </c>
      <c r="B153" s="3" t="s">
        <v>99</v>
      </c>
      <c r="C153" s="1" t="s">
        <v>847</v>
      </c>
      <c r="D153" s="1" t="s">
        <v>3</v>
      </c>
      <c r="E153" s="1" t="s">
        <v>851</v>
      </c>
      <c r="F153" s="7" t="s">
        <v>585</v>
      </c>
      <c r="G153" s="9" t="s">
        <v>199</v>
      </c>
      <c r="H153" s="8" t="s">
        <v>880</v>
      </c>
      <c r="I153" s="9" t="s">
        <v>917</v>
      </c>
      <c r="J153" s="8" t="s">
        <v>904</v>
      </c>
      <c r="K153" s="25">
        <v>41795</v>
      </c>
      <c r="L153" s="24">
        <f t="shared" si="7"/>
        <v>6</v>
      </c>
      <c r="M153" s="24">
        <f t="shared" si="8"/>
        <v>3</v>
      </c>
      <c r="N153" s="8" t="str">
        <f t="shared" si="6"/>
        <v>6 años 3 Meses</v>
      </c>
      <c r="O153" s="17" t="s">
        <v>327</v>
      </c>
      <c r="P153" s="9" t="s">
        <v>252</v>
      </c>
    </row>
    <row r="154" spans="1:16" x14ac:dyDescent="0.35">
      <c r="A154" s="8" t="s">
        <v>876</v>
      </c>
      <c r="B154" s="3" t="s">
        <v>100</v>
      </c>
      <c r="C154" s="1" t="s">
        <v>847</v>
      </c>
      <c r="D154" s="1" t="s">
        <v>3</v>
      </c>
      <c r="E154" s="1" t="s">
        <v>851</v>
      </c>
      <c r="F154" s="7" t="s">
        <v>585</v>
      </c>
      <c r="G154" s="15" t="s">
        <v>702</v>
      </c>
      <c r="H154" s="8" t="s">
        <v>880</v>
      </c>
      <c r="I154" s="9" t="s">
        <v>917</v>
      </c>
      <c r="J154" s="8" t="s">
        <v>890</v>
      </c>
      <c r="K154" s="25">
        <v>43227</v>
      </c>
      <c r="L154" s="24">
        <f t="shared" si="7"/>
        <v>2</v>
      </c>
      <c r="M154" s="24">
        <f t="shared" si="8"/>
        <v>4</v>
      </c>
      <c r="N154" s="8" t="str">
        <f t="shared" si="6"/>
        <v>2 años 4 Meses</v>
      </c>
      <c r="O154" s="17" t="s">
        <v>810</v>
      </c>
      <c r="P154" s="9" t="s">
        <v>257</v>
      </c>
    </row>
    <row r="155" spans="1:16" x14ac:dyDescent="0.35">
      <c r="A155" s="8" t="s">
        <v>876</v>
      </c>
      <c r="B155" s="3" t="s">
        <v>98</v>
      </c>
      <c r="C155" s="1" t="s">
        <v>847</v>
      </c>
      <c r="D155" s="1" t="s">
        <v>3</v>
      </c>
      <c r="E155" s="1" t="s">
        <v>851</v>
      </c>
      <c r="F155" s="7" t="e">
        <v>#N/A</v>
      </c>
      <c r="G155" s="15" t="s">
        <v>703</v>
      </c>
      <c r="H155" s="8" t="s">
        <v>880</v>
      </c>
      <c r="I155" s="9" t="s">
        <v>917</v>
      </c>
      <c r="J155" s="8" t="s">
        <v>890</v>
      </c>
      <c r="K155" s="25">
        <v>43348</v>
      </c>
      <c r="L155" s="24">
        <f t="shared" si="7"/>
        <v>2</v>
      </c>
      <c r="M155" s="24">
        <f t="shared" si="8"/>
        <v>0</v>
      </c>
      <c r="N155" s="8" t="str">
        <f t="shared" si="6"/>
        <v>2 años 0 Meses</v>
      </c>
      <c r="O155" s="17" t="s">
        <v>811</v>
      </c>
      <c r="P155" s="9" t="s">
        <v>245</v>
      </c>
    </row>
    <row r="156" spans="1:16" x14ac:dyDescent="0.35">
      <c r="A156" s="8" t="s">
        <v>876</v>
      </c>
      <c r="B156" s="3" t="s">
        <v>433</v>
      </c>
      <c r="C156" s="1" t="s">
        <v>847</v>
      </c>
      <c r="D156" s="1" t="s">
        <v>3</v>
      </c>
      <c r="E156" s="1" t="s">
        <v>851</v>
      </c>
      <c r="F156" s="7" t="s">
        <v>586</v>
      </c>
      <c r="G156" s="9" t="s">
        <v>704</v>
      </c>
      <c r="H156" s="8" t="s">
        <v>880</v>
      </c>
      <c r="I156" s="9" t="s">
        <v>930</v>
      </c>
      <c r="J156" s="8" t="s">
        <v>882</v>
      </c>
      <c r="K156" s="25">
        <v>43607</v>
      </c>
      <c r="L156" s="24">
        <f t="shared" si="7"/>
        <v>1</v>
      </c>
      <c r="M156" s="24">
        <f t="shared" si="8"/>
        <v>4</v>
      </c>
      <c r="N156" s="8" t="str">
        <f t="shared" si="6"/>
        <v>1 años 4 Meses</v>
      </c>
      <c r="O156" s="17" t="s">
        <v>812</v>
      </c>
      <c r="P156" s="9" t="s">
        <v>252</v>
      </c>
    </row>
    <row r="157" spans="1:16" x14ac:dyDescent="0.35">
      <c r="A157" s="8" t="s">
        <v>876</v>
      </c>
      <c r="B157" s="3" t="s">
        <v>434</v>
      </c>
      <c r="C157" s="1" t="s">
        <v>847</v>
      </c>
      <c r="D157" s="1" t="s">
        <v>3</v>
      </c>
      <c r="E157" s="1" t="s">
        <v>851</v>
      </c>
      <c r="F157" s="7" t="s">
        <v>587</v>
      </c>
      <c r="G157" s="9" t="s">
        <v>200</v>
      </c>
      <c r="H157" s="8" t="s">
        <v>880</v>
      </c>
      <c r="I157" s="9" t="s">
        <v>44</v>
      </c>
      <c r="J157" s="8" t="s">
        <v>883</v>
      </c>
      <c r="K157" s="25">
        <v>42115</v>
      </c>
      <c r="L157" s="24">
        <f t="shared" si="7"/>
        <v>5</v>
      </c>
      <c r="M157" s="24">
        <f t="shared" si="8"/>
        <v>5</v>
      </c>
      <c r="N157" s="8" t="str">
        <f t="shared" si="6"/>
        <v>5 años 5 Meses</v>
      </c>
      <c r="O157" s="17" t="s">
        <v>813</v>
      </c>
      <c r="P157" s="9" t="s">
        <v>252</v>
      </c>
    </row>
    <row r="158" spans="1:16" x14ac:dyDescent="0.35">
      <c r="A158" s="8" t="s">
        <v>876</v>
      </c>
      <c r="B158" s="3" t="s">
        <v>435</v>
      </c>
      <c r="C158" s="1" t="s">
        <v>847</v>
      </c>
      <c r="D158" s="1" t="s">
        <v>3</v>
      </c>
      <c r="E158" s="1" t="s">
        <v>853</v>
      </c>
      <c r="F158" s="7" t="s">
        <v>588</v>
      </c>
      <c r="G158" s="9" t="s">
        <v>705</v>
      </c>
      <c r="H158" s="8" t="s">
        <v>880</v>
      </c>
      <c r="I158" s="9" t="s">
        <v>917</v>
      </c>
      <c r="J158" s="8" t="s">
        <v>890</v>
      </c>
      <c r="K158" s="25">
        <v>40840</v>
      </c>
      <c r="L158" s="24">
        <f t="shared" si="7"/>
        <v>8</v>
      </c>
      <c r="M158" s="24">
        <f>DATEDIF(K158,$S$5,"YM")</f>
        <v>11</v>
      </c>
      <c r="N158" s="8" t="str">
        <f t="shared" si="6"/>
        <v>8 años 11 Meses</v>
      </c>
      <c r="O158" s="17" t="s">
        <v>328</v>
      </c>
      <c r="P158" s="9" t="s">
        <v>256</v>
      </c>
    </row>
    <row r="159" spans="1:16" x14ac:dyDescent="0.35">
      <c r="A159" s="8" t="s">
        <v>877</v>
      </c>
      <c r="B159" s="3" t="s">
        <v>14</v>
      </c>
      <c r="C159" s="1" t="s">
        <v>847</v>
      </c>
      <c r="D159" s="1" t="s">
        <v>3</v>
      </c>
      <c r="E159" s="1" t="s">
        <v>48</v>
      </c>
      <c r="F159" s="7" t="s">
        <v>590</v>
      </c>
      <c r="G159" s="9" t="s">
        <v>16</v>
      </c>
      <c r="H159" s="8" t="s">
        <v>880</v>
      </c>
      <c r="I159" s="9" t="s">
        <v>917</v>
      </c>
      <c r="J159" s="8" t="s">
        <v>890</v>
      </c>
      <c r="K159" s="25">
        <v>42492</v>
      </c>
      <c r="L159" s="24">
        <f t="shared" si="7"/>
        <v>4</v>
      </c>
      <c r="M159" s="24">
        <f t="shared" ref="M159:M216" si="9">DATEDIF(K159,$S$5,"YM")</f>
        <v>4</v>
      </c>
      <c r="N159" s="8" t="str">
        <f t="shared" si="6"/>
        <v>4 años 4 Meses</v>
      </c>
      <c r="O159" s="17" t="s">
        <v>330</v>
      </c>
      <c r="P159" s="9" t="s">
        <v>239</v>
      </c>
    </row>
    <row r="160" spans="1:16" x14ac:dyDescent="0.35">
      <c r="A160" s="8" t="s">
        <v>877</v>
      </c>
      <c r="B160" s="4" t="s">
        <v>15</v>
      </c>
      <c r="C160" s="1" t="s">
        <v>847</v>
      </c>
      <c r="D160" s="1" t="s">
        <v>3</v>
      </c>
      <c r="E160" s="1" t="s">
        <v>48</v>
      </c>
      <c r="F160" s="7" t="s">
        <v>591</v>
      </c>
      <c r="G160" s="12" t="s">
        <v>961</v>
      </c>
      <c r="H160" s="8" t="s">
        <v>880</v>
      </c>
      <c r="I160" s="9" t="s">
        <v>917</v>
      </c>
      <c r="J160" s="8" t="s">
        <v>962</v>
      </c>
      <c r="K160" s="25">
        <v>43754</v>
      </c>
      <c r="L160" s="24">
        <f t="shared" si="7"/>
        <v>0</v>
      </c>
      <c r="M160" s="24">
        <f t="shared" si="9"/>
        <v>11</v>
      </c>
      <c r="N160" s="8" t="str">
        <f t="shared" si="6"/>
        <v>0 años 11 Meses</v>
      </c>
      <c r="O160" s="17" t="s">
        <v>963</v>
      </c>
      <c r="P160" s="9" t="s">
        <v>240</v>
      </c>
    </row>
    <row r="161" spans="1:16" x14ac:dyDescent="0.35">
      <c r="A161" s="8" t="s">
        <v>877</v>
      </c>
      <c r="B161" s="3" t="s">
        <v>436</v>
      </c>
      <c r="C161" s="1" t="s">
        <v>847</v>
      </c>
      <c r="D161" s="1" t="s">
        <v>3</v>
      </c>
      <c r="E161" s="1" t="s">
        <v>48</v>
      </c>
      <c r="F161" s="7" t="s">
        <v>592</v>
      </c>
      <c r="G161" s="9" t="s">
        <v>202</v>
      </c>
      <c r="H161" s="8" t="s">
        <v>880</v>
      </c>
      <c r="I161" s="9" t="s">
        <v>917</v>
      </c>
      <c r="J161" s="8" t="s">
        <v>890</v>
      </c>
      <c r="K161" s="25">
        <v>42907</v>
      </c>
      <c r="L161" s="24">
        <f t="shared" si="7"/>
        <v>3</v>
      </c>
      <c r="M161" s="24">
        <f t="shared" si="9"/>
        <v>3</v>
      </c>
      <c r="N161" s="8" t="str">
        <f t="shared" si="6"/>
        <v>3 años 3 Meses</v>
      </c>
      <c r="O161" s="17" t="s">
        <v>332</v>
      </c>
      <c r="P161" s="9" t="s">
        <v>240</v>
      </c>
    </row>
    <row r="162" spans="1:16" x14ac:dyDescent="0.35">
      <c r="A162" s="8" t="s">
        <v>877</v>
      </c>
      <c r="B162" s="3" t="s">
        <v>437</v>
      </c>
      <c r="C162" s="1" t="s">
        <v>847</v>
      </c>
      <c r="D162" s="1" t="s">
        <v>3</v>
      </c>
      <c r="E162" s="1" t="s">
        <v>48</v>
      </c>
      <c r="F162" s="7" t="s">
        <v>593</v>
      </c>
      <c r="G162" s="9" t="s">
        <v>203</v>
      </c>
      <c r="H162" s="8" t="s">
        <v>880</v>
      </c>
      <c r="I162" s="9" t="s">
        <v>917</v>
      </c>
      <c r="J162" s="8" t="s">
        <v>890</v>
      </c>
      <c r="K162" s="25">
        <v>41739</v>
      </c>
      <c r="L162" s="24">
        <f t="shared" si="7"/>
        <v>6</v>
      </c>
      <c r="M162" s="24">
        <f t="shared" si="9"/>
        <v>5</v>
      </c>
      <c r="N162" s="8" t="str">
        <f t="shared" si="6"/>
        <v>6 años 5 Meses</v>
      </c>
      <c r="O162" s="17" t="s">
        <v>333</v>
      </c>
      <c r="P162" s="9" t="s">
        <v>257</v>
      </c>
    </row>
    <row r="163" spans="1:16" x14ac:dyDescent="0.35">
      <c r="A163" s="8" t="s">
        <v>877</v>
      </c>
      <c r="B163" s="3" t="s">
        <v>18</v>
      </c>
      <c r="C163" s="1" t="s">
        <v>847</v>
      </c>
      <c r="D163" s="1" t="s">
        <v>3</v>
      </c>
      <c r="E163" s="1" t="s">
        <v>45</v>
      </c>
      <c r="F163" s="7" t="s">
        <v>594</v>
      </c>
      <c r="G163" s="9" t="s">
        <v>19</v>
      </c>
      <c r="H163" s="8" t="s">
        <v>880</v>
      </c>
      <c r="I163" s="9" t="s">
        <v>917</v>
      </c>
      <c r="J163" s="8" t="s">
        <v>890</v>
      </c>
      <c r="K163" s="25">
        <v>39028</v>
      </c>
      <c r="L163" s="24">
        <f t="shared" si="7"/>
        <v>13</v>
      </c>
      <c r="M163" s="24">
        <f t="shared" si="9"/>
        <v>10</v>
      </c>
      <c r="N163" s="8" t="str">
        <f t="shared" si="6"/>
        <v>13 años 10 Meses</v>
      </c>
      <c r="O163" s="17" t="s">
        <v>334</v>
      </c>
      <c r="P163" s="9" t="s">
        <v>248</v>
      </c>
    </row>
    <row r="164" spans="1:16" x14ac:dyDescent="0.35">
      <c r="A164" s="8" t="s">
        <v>877</v>
      </c>
      <c r="B164" s="3" t="s">
        <v>13</v>
      </c>
      <c r="C164" s="1" t="s">
        <v>847</v>
      </c>
      <c r="D164" s="1" t="s">
        <v>3</v>
      </c>
      <c r="E164" s="1" t="s">
        <v>45</v>
      </c>
      <c r="F164" s="7" t="s">
        <v>595</v>
      </c>
      <c r="G164" s="9" t="s">
        <v>706</v>
      </c>
      <c r="H164" s="8" t="s">
        <v>880</v>
      </c>
      <c r="I164" s="9" t="s">
        <v>917</v>
      </c>
      <c r="J164" s="8" t="s">
        <v>890</v>
      </c>
      <c r="K164" s="25">
        <v>43014</v>
      </c>
      <c r="L164" s="24">
        <f t="shared" si="7"/>
        <v>2</v>
      </c>
      <c r="M164" s="24">
        <f t="shared" si="9"/>
        <v>11</v>
      </c>
      <c r="N164" s="8" t="str">
        <f t="shared" si="6"/>
        <v>2 años 11 Meses</v>
      </c>
      <c r="O164" s="17" t="s">
        <v>814</v>
      </c>
      <c r="P164" s="9" t="s">
        <v>239</v>
      </c>
    </row>
    <row r="165" spans="1:16" x14ac:dyDescent="0.35">
      <c r="A165" s="8" t="s">
        <v>877</v>
      </c>
      <c r="B165" s="3" t="s">
        <v>102</v>
      </c>
      <c r="C165" s="1" t="s">
        <v>847</v>
      </c>
      <c r="D165" s="1" t="s">
        <v>3</v>
      </c>
      <c r="E165" s="1" t="s">
        <v>45</v>
      </c>
      <c r="F165" s="7" t="s">
        <v>596</v>
      </c>
      <c r="G165" s="9" t="s">
        <v>215</v>
      </c>
      <c r="H165" s="8" t="s">
        <v>880</v>
      </c>
      <c r="I165" s="9" t="s">
        <v>917</v>
      </c>
      <c r="J165" s="8" t="s">
        <v>890</v>
      </c>
      <c r="K165" s="25">
        <v>41808</v>
      </c>
      <c r="L165" s="24">
        <f t="shared" si="7"/>
        <v>6</v>
      </c>
      <c r="M165" s="24">
        <f t="shared" si="9"/>
        <v>3</v>
      </c>
      <c r="N165" s="8" t="str">
        <f t="shared" si="6"/>
        <v>6 años 3 Meses</v>
      </c>
      <c r="O165" s="17" t="s">
        <v>344</v>
      </c>
      <c r="P165" s="9" t="s">
        <v>240</v>
      </c>
    </row>
    <row r="166" spans="1:16" x14ac:dyDescent="0.35">
      <c r="A166" s="8" t="s">
        <v>877</v>
      </c>
      <c r="B166" s="3" t="s">
        <v>438</v>
      </c>
      <c r="C166" s="1" t="s">
        <v>847</v>
      </c>
      <c r="D166" s="1" t="s">
        <v>3</v>
      </c>
      <c r="E166" s="1" t="s">
        <v>45</v>
      </c>
      <c r="F166" s="7" t="s">
        <v>597</v>
      </c>
      <c r="G166" s="9" t="s">
        <v>707</v>
      </c>
      <c r="H166" s="8" t="s">
        <v>880</v>
      </c>
      <c r="I166" s="9" t="s">
        <v>917</v>
      </c>
      <c r="J166" s="8" t="s">
        <v>905</v>
      </c>
      <c r="K166" s="25">
        <v>43571</v>
      </c>
      <c r="L166" s="24">
        <f t="shared" si="7"/>
        <v>1</v>
      </c>
      <c r="M166" s="24">
        <f t="shared" si="9"/>
        <v>5</v>
      </c>
      <c r="N166" s="8" t="str">
        <f t="shared" si="6"/>
        <v>1 años 5 Meses</v>
      </c>
      <c r="O166" s="17" t="s">
        <v>815</v>
      </c>
      <c r="P166" s="9" t="s">
        <v>241</v>
      </c>
    </row>
    <row r="167" spans="1:16" x14ac:dyDescent="0.35">
      <c r="A167" s="8" t="s">
        <v>877</v>
      </c>
      <c r="B167" s="3" t="s">
        <v>104</v>
      </c>
      <c r="C167" s="1" t="s">
        <v>847</v>
      </c>
      <c r="D167" s="1" t="s">
        <v>3</v>
      </c>
      <c r="E167" s="1" t="s">
        <v>45</v>
      </c>
      <c r="F167" s="7" t="s">
        <v>598</v>
      </c>
      <c r="G167" s="9" t="s">
        <v>204</v>
      </c>
      <c r="H167" s="8" t="s">
        <v>880</v>
      </c>
      <c r="I167" s="9" t="s">
        <v>917</v>
      </c>
      <c r="J167" s="8" t="s">
        <v>890</v>
      </c>
      <c r="K167" s="25">
        <v>40302</v>
      </c>
      <c r="L167" s="24">
        <f t="shared" si="7"/>
        <v>10</v>
      </c>
      <c r="M167" s="24">
        <f t="shared" si="9"/>
        <v>4</v>
      </c>
      <c r="N167" s="8" t="str">
        <f t="shared" si="6"/>
        <v>10 años 4 Meses</v>
      </c>
      <c r="O167" s="17" t="s">
        <v>335</v>
      </c>
      <c r="P167" s="9" t="s">
        <v>257</v>
      </c>
    </row>
    <row r="168" spans="1:16" x14ac:dyDescent="0.35">
      <c r="A168" s="8" t="s">
        <v>877</v>
      </c>
      <c r="B168" s="3" t="s">
        <v>439</v>
      </c>
      <c r="C168" s="1" t="s">
        <v>847</v>
      </c>
      <c r="D168" s="1" t="s">
        <v>3</v>
      </c>
      <c r="E168" s="1" t="s">
        <v>45</v>
      </c>
      <c r="F168" s="7" t="s">
        <v>599</v>
      </c>
      <c r="G168" s="9" t="s">
        <v>201</v>
      </c>
      <c r="H168" s="8" t="s">
        <v>880</v>
      </c>
      <c r="I168" s="9" t="s">
        <v>917</v>
      </c>
      <c r="J168" s="8" t="s">
        <v>890</v>
      </c>
      <c r="K168" s="25">
        <v>39174</v>
      </c>
      <c r="L168" s="24">
        <f t="shared" si="7"/>
        <v>13</v>
      </c>
      <c r="M168" s="24">
        <f t="shared" si="9"/>
        <v>5</v>
      </c>
      <c r="N168" s="8" t="str">
        <f t="shared" si="6"/>
        <v>13 años 5 Meses</v>
      </c>
      <c r="O168" s="17" t="s">
        <v>329</v>
      </c>
      <c r="P168" s="9" t="s">
        <v>248</v>
      </c>
    </row>
    <row r="169" spans="1:16" x14ac:dyDescent="0.35">
      <c r="A169" s="8"/>
      <c r="B169" s="3"/>
      <c r="C169" s="1"/>
      <c r="D169" s="1"/>
      <c r="E169" s="1"/>
      <c r="F169" s="7"/>
      <c r="G169" s="23" t="s">
        <v>987</v>
      </c>
      <c r="H169" s="24" t="s">
        <v>880</v>
      </c>
      <c r="I169" s="23"/>
      <c r="J169" s="24"/>
      <c r="K169" s="25">
        <v>43941</v>
      </c>
      <c r="L169" s="24">
        <f t="shared" si="7"/>
        <v>0</v>
      </c>
      <c r="M169" s="24">
        <f t="shared" si="9"/>
        <v>5</v>
      </c>
      <c r="N169" s="24" t="str">
        <f t="shared" si="6"/>
        <v>0 años 5 Meses</v>
      </c>
      <c r="O169" s="17" t="s">
        <v>988</v>
      </c>
      <c r="P169" s="23" t="s">
        <v>248</v>
      </c>
    </row>
    <row r="170" spans="1:16" x14ac:dyDescent="0.35">
      <c r="A170" s="8" t="s">
        <v>877</v>
      </c>
      <c r="B170" s="3" t="s">
        <v>440</v>
      </c>
      <c r="C170" s="1" t="s">
        <v>847</v>
      </c>
      <c r="D170" s="1" t="s">
        <v>3</v>
      </c>
      <c r="E170" s="1" t="s">
        <v>45</v>
      </c>
      <c r="F170" s="7" t="s">
        <v>600</v>
      </c>
      <c r="G170" s="9" t="s">
        <v>217</v>
      </c>
      <c r="H170" s="8" t="s">
        <v>880</v>
      </c>
      <c r="I170" s="9" t="s">
        <v>917</v>
      </c>
      <c r="J170" s="8" t="s">
        <v>890</v>
      </c>
      <c r="K170" s="25">
        <v>41519</v>
      </c>
      <c r="L170" s="24">
        <f t="shared" si="7"/>
        <v>7</v>
      </c>
      <c r="M170" s="24">
        <f t="shared" si="9"/>
        <v>0</v>
      </c>
      <c r="N170" s="8" t="str">
        <f t="shared" si="6"/>
        <v>7 años 0 Meses</v>
      </c>
      <c r="O170" s="17" t="s">
        <v>346</v>
      </c>
      <c r="P170" s="9" t="s">
        <v>256</v>
      </c>
    </row>
    <row r="171" spans="1:16" x14ac:dyDescent="0.35">
      <c r="A171" s="8" t="s">
        <v>877</v>
      </c>
      <c r="B171" s="3" t="s">
        <v>441</v>
      </c>
      <c r="C171" s="1" t="s">
        <v>847</v>
      </c>
      <c r="D171" s="1" t="s">
        <v>3</v>
      </c>
      <c r="E171" s="1" t="s">
        <v>45</v>
      </c>
      <c r="F171" s="7" t="s">
        <v>601</v>
      </c>
      <c r="G171" s="9" t="s">
        <v>206</v>
      </c>
      <c r="H171" s="8" t="s">
        <v>880</v>
      </c>
      <c r="I171" s="9" t="s">
        <v>917</v>
      </c>
      <c r="J171" s="8" t="s">
        <v>918</v>
      </c>
      <c r="K171" s="25">
        <v>38565</v>
      </c>
      <c r="L171" s="24">
        <f t="shared" si="7"/>
        <v>15</v>
      </c>
      <c r="M171" s="24">
        <f t="shared" si="9"/>
        <v>1</v>
      </c>
      <c r="N171" s="8" t="str">
        <f t="shared" si="6"/>
        <v>15 años 1 Meses</v>
      </c>
      <c r="O171" s="17" t="s">
        <v>337</v>
      </c>
      <c r="P171" s="9" t="s">
        <v>240</v>
      </c>
    </row>
    <row r="172" spans="1:16" x14ac:dyDescent="0.35">
      <c r="A172" s="8" t="s">
        <v>877</v>
      </c>
      <c r="B172" s="3" t="s">
        <v>104</v>
      </c>
      <c r="C172" s="1" t="s">
        <v>847</v>
      </c>
      <c r="D172" s="1" t="s">
        <v>3</v>
      </c>
      <c r="E172" s="1" t="s">
        <v>45</v>
      </c>
      <c r="F172" s="7" t="s">
        <v>602</v>
      </c>
      <c r="G172" s="9" t="s">
        <v>708</v>
      </c>
      <c r="H172" s="8" t="s">
        <v>880</v>
      </c>
      <c r="I172" s="9" t="s">
        <v>917</v>
      </c>
      <c r="J172" s="8" t="s">
        <v>890</v>
      </c>
      <c r="K172" s="25">
        <v>43228</v>
      </c>
      <c r="L172" s="24">
        <f t="shared" si="7"/>
        <v>2</v>
      </c>
      <c r="M172" s="24">
        <f t="shared" si="9"/>
        <v>4</v>
      </c>
      <c r="N172" s="8" t="str">
        <f t="shared" si="6"/>
        <v>2 años 4 Meses</v>
      </c>
      <c r="O172" s="17" t="s">
        <v>816</v>
      </c>
      <c r="P172" s="9" t="s">
        <v>255</v>
      </c>
    </row>
    <row r="173" spans="1:16" x14ac:dyDescent="0.35">
      <c r="A173" s="8"/>
      <c r="B173" s="3"/>
      <c r="C173" s="1"/>
      <c r="D173" s="1"/>
      <c r="E173" s="1"/>
      <c r="F173" s="7"/>
      <c r="G173" s="13" t="s">
        <v>968</v>
      </c>
      <c r="H173" s="8" t="s">
        <v>880</v>
      </c>
      <c r="I173" s="9" t="s">
        <v>917</v>
      </c>
      <c r="J173" s="8" t="s">
        <v>890</v>
      </c>
      <c r="K173" s="25">
        <v>43739</v>
      </c>
      <c r="L173" s="24">
        <f t="shared" si="7"/>
        <v>0</v>
      </c>
      <c r="M173" s="24">
        <f t="shared" si="9"/>
        <v>11</v>
      </c>
      <c r="N173" s="8" t="str">
        <f t="shared" si="6"/>
        <v>0 años 11 Meses</v>
      </c>
      <c r="O173" s="17" t="s">
        <v>969</v>
      </c>
      <c r="P173" s="9" t="s">
        <v>248</v>
      </c>
    </row>
    <row r="174" spans="1:16" x14ac:dyDescent="0.35">
      <c r="A174" s="8" t="s">
        <v>877</v>
      </c>
      <c r="B174" s="3" t="s">
        <v>441</v>
      </c>
      <c r="C174" s="1" t="s">
        <v>847</v>
      </c>
      <c r="D174" s="1" t="s">
        <v>3</v>
      </c>
      <c r="E174" s="1" t="s">
        <v>45</v>
      </c>
      <c r="F174" s="7" t="s">
        <v>603</v>
      </c>
      <c r="G174" s="9" t="s">
        <v>208</v>
      </c>
      <c r="H174" s="8" t="s">
        <v>880</v>
      </c>
      <c r="I174" s="9" t="s">
        <v>917</v>
      </c>
      <c r="J174" s="8" t="s">
        <v>890</v>
      </c>
      <c r="K174" s="25">
        <v>32266</v>
      </c>
      <c r="L174" s="24">
        <f t="shared" si="7"/>
        <v>32</v>
      </c>
      <c r="M174" s="24">
        <f t="shared" si="9"/>
        <v>4</v>
      </c>
      <c r="N174" s="8" t="str">
        <f t="shared" si="6"/>
        <v>32 años 4 Meses</v>
      </c>
      <c r="O174" s="17" t="s">
        <v>817</v>
      </c>
      <c r="P174" s="9" t="s">
        <v>248</v>
      </c>
    </row>
    <row r="175" spans="1:16" x14ac:dyDescent="0.35">
      <c r="A175" s="8" t="s">
        <v>877</v>
      </c>
      <c r="B175" s="3" t="s">
        <v>107</v>
      </c>
      <c r="C175" s="1" t="s">
        <v>847</v>
      </c>
      <c r="D175" s="1" t="s">
        <v>3</v>
      </c>
      <c r="E175" s="1" t="s">
        <v>45</v>
      </c>
      <c r="F175" s="7" t="s">
        <v>604</v>
      </c>
      <c r="G175" s="9" t="s">
        <v>709</v>
      </c>
      <c r="H175" s="8" t="s">
        <v>880</v>
      </c>
      <c r="I175" s="9" t="s">
        <v>917</v>
      </c>
      <c r="J175" s="8" t="s">
        <v>890</v>
      </c>
      <c r="K175" s="25">
        <v>43118</v>
      </c>
      <c r="L175" s="24">
        <f t="shared" si="7"/>
        <v>2</v>
      </c>
      <c r="M175" s="24">
        <f t="shared" si="9"/>
        <v>8</v>
      </c>
      <c r="N175" s="8" t="str">
        <f t="shared" si="6"/>
        <v>2 años 8 Meses</v>
      </c>
      <c r="O175" s="17" t="s">
        <v>818</v>
      </c>
      <c r="P175" s="9" t="s">
        <v>252</v>
      </c>
    </row>
    <row r="176" spans="1:16" x14ac:dyDescent="0.35">
      <c r="A176" s="8" t="s">
        <v>877</v>
      </c>
      <c r="B176" s="3" t="s">
        <v>441</v>
      </c>
      <c r="C176" s="1" t="s">
        <v>847</v>
      </c>
      <c r="D176" s="1" t="s">
        <v>3</v>
      </c>
      <c r="E176" s="1" t="s">
        <v>45</v>
      </c>
      <c r="F176" s="7" t="s">
        <v>605</v>
      </c>
      <c r="G176" s="9" t="s">
        <v>209</v>
      </c>
      <c r="H176" s="8" t="s">
        <v>880</v>
      </c>
      <c r="I176" s="9" t="s">
        <v>917</v>
      </c>
      <c r="J176" s="8" t="s">
        <v>890</v>
      </c>
      <c r="K176" s="25">
        <v>35143</v>
      </c>
      <c r="L176" s="24">
        <f t="shared" si="7"/>
        <v>24</v>
      </c>
      <c r="M176" s="24">
        <f t="shared" si="9"/>
        <v>6</v>
      </c>
      <c r="N176" s="8" t="str">
        <f t="shared" si="6"/>
        <v>24 años 6 Meses</v>
      </c>
      <c r="O176" s="17" t="s">
        <v>339</v>
      </c>
      <c r="P176" s="9" t="s">
        <v>248</v>
      </c>
    </row>
    <row r="177" spans="1:16" x14ac:dyDescent="0.35">
      <c r="A177" s="8" t="s">
        <v>877</v>
      </c>
      <c r="B177" s="3" t="s">
        <v>441</v>
      </c>
      <c r="C177" s="1" t="s">
        <v>847</v>
      </c>
      <c r="D177" s="1" t="s">
        <v>3</v>
      </c>
      <c r="E177" s="1" t="s">
        <v>45</v>
      </c>
      <c r="F177" s="7" t="s">
        <v>604</v>
      </c>
      <c r="G177" s="9" t="s">
        <v>710</v>
      </c>
      <c r="H177" s="8" t="s">
        <v>880</v>
      </c>
      <c r="I177" s="9" t="s">
        <v>917</v>
      </c>
      <c r="J177" s="8" t="s">
        <v>890</v>
      </c>
      <c r="K177" s="25">
        <v>43089</v>
      </c>
      <c r="L177" s="24">
        <f t="shared" si="7"/>
        <v>2</v>
      </c>
      <c r="M177" s="24">
        <f t="shared" si="9"/>
        <v>9</v>
      </c>
      <c r="N177" s="8" t="str">
        <f t="shared" si="6"/>
        <v>2 años 9 Meses</v>
      </c>
      <c r="O177" s="17" t="s">
        <v>819</v>
      </c>
      <c r="P177" s="9" t="s">
        <v>262</v>
      </c>
    </row>
    <row r="178" spans="1:16" x14ac:dyDescent="0.35">
      <c r="A178" s="8" t="s">
        <v>877</v>
      </c>
      <c r="B178" s="3" t="s">
        <v>104</v>
      </c>
      <c r="C178" s="1" t="s">
        <v>847</v>
      </c>
      <c r="D178" s="1" t="s">
        <v>3</v>
      </c>
      <c r="E178" s="1" t="s">
        <v>45</v>
      </c>
      <c r="F178" s="7" t="s">
        <v>604</v>
      </c>
      <c r="G178" s="9" t="s">
        <v>210</v>
      </c>
      <c r="H178" s="8" t="s">
        <v>880</v>
      </c>
      <c r="I178" s="9" t="s">
        <v>917</v>
      </c>
      <c r="J178" s="8" t="s">
        <v>890</v>
      </c>
      <c r="K178" s="25">
        <v>35103</v>
      </c>
      <c r="L178" s="24">
        <f t="shared" si="7"/>
        <v>24</v>
      </c>
      <c r="M178" s="24">
        <f t="shared" si="9"/>
        <v>7</v>
      </c>
      <c r="N178" s="8" t="str">
        <f t="shared" si="6"/>
        <v>24 años 7 Meses</v>
      </c>
      <c r="O178" s="17" t="s">
        <v>820</v>
      </c>
      <c r="P178" s="9" t="s">
        <v>253</v>
      </c>
    </row>
    <row r="179" spans="1:16" x14ac:dyDescent="0.35">
      <c r="A179" s="8" t="s">
        <v>877</v>
      </c>
      <c r="B179" s="3" t="s">
        <v>108</v>
      </c>
      <c r="C179" s="1" t="s">
        <v>847</v>
      </c>
      <c r="D179" s="1" t="s">
        <v>3</v>
      </c>
      <c r="E179" s="1" t="s">
        <v>45</v>
      </c>
      <c r="F179" s="7" t="s">
        <v>606</v>
      </c>
      <c r="G179" s="9" t="s">
        <v>211</v>
      </c>
      <c r="H179" s="8" t="s">
        <v>880</v>
      </c>
      <c r="I179" s="9" t="s">
        <v>917</v>
      </c>
      <c r="J179" s="8" t="s">
        <v>890</v>
      </c>
      <c r="K179" s="25">
        <v>33809</v>
      </c>
      <c r="L179" s="24">
        <f t="shared" si="7"/>
        <v>28</v>
      </c>
      <c r="M179" s="24">
        <f t="shared" si="9"/>
        <v>2</v>
      </c>
      <c r="N179" s="8" t="str">
        <f t="shared" si="6"/>
        <v>28 años 2 Meses</v>
      </c>
      <c r="O179" s="17" t="s">
        <v>340</v>
      </c>
      <c r="P179" s="9" t="s">
        <v>265</v>
      </c>
    </row>
    <row r="180" spans="1:16" x14ac:dyDescent="0.35">
      <c r="A180" s="8" t="s">
        <v>877</v>
      </c>
      <c r="B180" s="3" t="s">
        <v>104</v>
      </c>
      <c r="C180" s="1" t="s">
        <v>847</v>
      </c>
      <c r="D180" s="1" t="s">
        <v>3</v>
      </c>
      <c r="E180" s="1" t="s">
        <v>45</v>
      </c>
      <c r="F180" s="7" t="s">
        <v>606</v>
      </c>
      <c r="G180" s="9" t="s">
        <v>212</v>
      </c>
      <c r="H180" s="8" t="s">
        <v>880</v>
      </c>
      <c r="I180" s="9" t="s">
        <v>917</v>
      </c>
      <c r="J180" s="8" t="s">
        <v>890</v>
      </c>
      <c r="K180" s="25">
        <v>42649</v>
      </c>
      <c r="L180" s="24">
        <f t="shared" si="7"/>
        <v>3</v>
      </c>
      <c r="M180" s="24">
        <f t="shared" si="9"/>
        <v>11</v>
      </c>
      <c r="N180" s="8" t="str">
        <f t="shared" si="6"/>
        <v>3 años 11 Meses</v>
      </c>
      <c r="O180" s="17" t="s">
        <v>341</v>
      </c>
      <c r="P180" s="9" t="s">
        <v>248</v>
      </c>
    </row>
    <row r="181" spans="1:16" x14ac:dyDescent="0.35">
      <c r="A181" s="8" t="s">
        <v>877</v>
      </c>
      <c r="B181" s="3" t="s">
        <v>105</v>
      </c>
      <c r="C181" s="1" t="s">
        <v>847</v>
      </c>
      <c r="D181" s="1" t="s">
        <v>3</v>
      </c>
      <c r="E181" s="1" t="s">
        <v>45</v>
      </c>
      <c r="F181" s="7" t="s">
        <v>606</v>
      </c>
      <c r="G181" s="9" t="s">
        <v>213</v>
      </c>
      <c r="H181" s="8" t="s">
        <v>880</v>
      </c>
      <c r="I181" s="9" t="s">
        <v>917</v>
      </c>
      <c r="J181" s="8" t="s">
        <v>890</v>
      </c>
      <c r="K181" s="25">
        <v>42720</v>
      </c>
      <c r="L181" s="24">
        <f t="shared" si="7"/>
        <v>3</v>
      </c>
      <c r="M181" s="24">
        <f t="shared" si="9"/>
        <v>9</v>
      </c>
      <c r="N181" s="8" t="str">
        <f t="shared" si="6"/>
        <v>3 años 9 Meses</v>
      </c>
      <c r="O181" s="17" t="s">
        <v>342</v>
      </c>
      <c r="P181" s="9" t="s">
        <v>248</v>
      </c>
    </row>
    <row r="182" spans="1:16" x14ac:dyDescent="0.35">
      <c r="A182" s="8" t="s">
        <v>877</v>
      </c>
      <c r="B182" s="3" t="s">
        <v>103</v>
      </c>
      <c r="C182" s="1" t="s">
        <v>847</v>
      </c>
      <c r="D182" s="1" t="s">
        <v>3</v>
      </c>
      <c r="E182" s="1" t="s">
        <v>45</v>
      </c>
      <c r="F182" s="7" t="s">
        <v>607</v>
      </c>
      <c r="G182" s="9" t="s">
        <v>214</v>
      </c>
      <c r="H182" s="8" t="s">
        <v>880</v>
      </c>
      <c r="I182" s="9" t="s">
        <v>917</v>
      </c>
      <c r="J182" s="8" t="s">
        <v>890</v>
      </c>
      <c r="K182" s="25">
        <v>40339</v>
      </c>
      <c r="L182" s="24">
        <f t="shared" si="7"/>
        <v>10</v>
      </c>
      <c r="M182" s="24">
        <f t="shared" si="9"/>
        <v>3</v>
      </c>
      <c r="N182" s="8" t="str">
        <f t="shared" si="6"/>
        <v>10 años 3 Meses</v>
      </c>
      <c r="O182" s="17" t="s">
        <v>343</v>
      </c>
      <c r="P182" s="9" t="s">
        <v>266</v>
      </c>
    </row>
    <row r="183" spans="1:16" x14ac:dyDescent="0.35">
      <c r="A183" s="8" t="s">
        <v>877</v>
      </c>
      <c r="B183" s="3" t="s">
        <v>103</v>
      </c>
      <c r="C183" s="1" t="s">
        <v>847</v>
      </c>
      <c r="D183" s="1" t="s">
        <v>3</v>
      </c>
      <c r="E183" s="1" t="s">
        <v>45</v>
      </c>
      <c r="F183" s="7" t="s">
        <v>608</v>
      </c>
      <c r="G183" s="9" t="s">
        <v>711</v>
      </c>
      <c r="H183" s="8" t="s">
        <v>880</v>
      </c>
      <c r="I183" s="9" t="s">
        <v>926</v>
      </c>
      <c r="J183" s="8" t="s">
        <v>941</v>
      </c>
      <c r="K183" s="25">
        <v>42956</v>
      </c>
      <c r="L183" s="24">
        <f t="shared" si="7"/>
        <v>3</v>
      </c>
      <c r="M183" s="24">
        <f t="shared" si="9"/>
        <v>1</v>
      </c>
      <c r="N183" s="8" t="str">
        <f t="shared" si="6"/>
        <v>3 años 1 Meses</v>
      </c>
      <c r="O183" s="17" t="s">
        <v>821</v>
      </c>
      <c r="P183" s="9" t="s">
        <v>241</v>
      </c>
    </row>
    <row r="184" spans="1:16" x14ac:dyDescent="0.35">
      <c r="A184" s="8" t="s">
        <v>877</v>
      </c>
      <c r="B184" s="3" t="s">
        <v>106</v>
      </c>
      <c r="C184" s="1" t="s">
        <v>847</v>
      </c>
      <c r="D184" s="1" t="s">
        <v>3</v>
      </c>
      <c r="E184" s="1" t="s">
        <v>45</v>
      </c>
      <c r="F184" s="7" t="s">
        <v>609</v>
      </c>
      <c r="G184" s="9" t="s">
        <v>207</v>
      </c>
      <c r="H184" s="8" t="s">
        <v>880</v>
      </c>
      <c r="I184" s="9" t="s">
        <v>917</v>
      </c>
      <c r="J184" s="8" t="s">
        <v>906</v>
      </c>
      <c r="K184" s="25">
        <v>43346</v>
      </c>
      <c r="L184" s="24">
        <f t="shared" si="7"/>
        <v>2</v>
      </c>
      <c r="M184" s="24">
        <f t="shared" si="9"/>
        <v>0</v>
      </c>
      <c r="N184" s="8" t="str">
        <f t="shared" si="6"/>
        <v>2 años 0 Meses</v>
      </c>
      <c r="O184" s="17" t="s">
        <v>338</v>
      </c>
      <c r="P184" s="9" t="s">
        <v>241</v>
      </c>
    </row>
    <row r="185" spans="1:16" x14ac:dyDescent="0.35">
      <c r="A185" s="8" t="s">
        <v>877</v>
      </c>
      <c r="B185" s="3" t="s">
        <v>104</v>
      </c>
      <c r="C185" s="1" t="s">
        <v>847</v>
      </c>
      <c r="D185" s="1" t="s">
        <v>3</v>
      </c>
      <c r="E185" s="1" t="s">
        <v>45</v>
      </c>
      <c r="F185" s="7" t="s">
        <v>610</v>
      </c>
      <c r="G185" s="9" t="s">
        <v>216</v>
      </c>
      <c r="H185" s="8" t="s">
        <v>880</v>
      </c>
      <c r="I185" s="9" t="s">
        <v>917</v>
      </c>
      <c r="J185" s="8" t="s">
        <v>890</v>
      </c>
      <c r="K185" s="25">
        <v>42248</v>
      </c>
      <c r="L185" s="24">
        <f t="shared" si="7"/>
        <v>5</v>
      </c>
      <c r="M185" s="24">
        <f t="shared" si="9"/>
        <v>0</v>
      </c>
      <c r="N185" s="8" t="str">
        <f t="shared" si="6"/>
        <v>5 años 0 Meses</v>
      </c>
      <c r="O185" s="17" t="s">
        <v>345</v>
      </c>
      <c r="P185" s="9" t="s">
        <v>262</v>
      </c>
    </row>
    <row r="186" spans="1:16" x14ac:dyDescent="0.35">
      <c r="A186" s="8" t="s">
        <v>877</v>
      </c>
      <c r="B186" s="3" t="s">
        <v>442</v>
      </c>
      <c r="C186" s="1" t="s">
        <v>847</v>
      </c>
      <c r="D186" s="1" t="s">
        <v>3</v>
      </c>
      <c r="E186" s="1" t="s">
        <v>45</v>
      </c>
      <c r="F186" s="7" t="s">
        <v>611</v>
      </c>
      <c r="G186" s="9" t="s">
        <v>17</v>
      </c>
      <c r="H186" s="8" t="s">
        <v>880</v>
      </c>
      <c r="I186" s="9" t="s">
        <v>917</v>
      </c>
      <c r="J186" s="8" t="s">
        <v>890</v>
      </c>
      <c r="K186" s="25">
        <v>42415</v>
      </c>
      <c r="L186" s="24">
        <f t="shared" si="7"/>
        <v>4</v>
      </c>
      <c r="M186" s="24">
        <f t="shared" si="9"/>
        <v>7</v>
      </c>
      <c r="N186" s="8" t="str">
        <f t="shared" ref="N186:N244" si="10">CONCATENATE(L186," años ", M186," Meses")</f>
        <v>4 años 7 Meses</v>
      </c>
      <c r="O186" s="17" t="s">
        <v>331</v>
      </c>
      <c r="P186" s="9" t="s">
        <v>248</v>
      </c>
    </row>
    <row r="187" spans="1:16" x14ac:dyDescent="0.35">
      <c r="A187" s="8" t="s">
        <v>877</v>
      </c>
      <c r="B187" s="3" t="s">
        <v>104</v>
      </c>
      <c r="C187" s="1" t="s">
        <v>847</v>
      </c>
      <c r="D187" s="1" t="s">
        <v>3</v>
      </c>
      <c r="E187" s="1" t="s">
        <v>45</v>
      </c>
      <c r="F187" s="7" t="s">
        <v>612</v>
      </c>
      <c r="G187" s="9" t="s">
        <v>712</v>
      </c>
      <c r="H187" s="8" t="s">
        <v>880</v>
      </c>
      <c r="I187" s="9" t="s">
        <v>917</v>
      </c>
      <c r="J187" s="8" t="s">
        <v>890</v>
      </c>
      <c r="K187" s="25">
        <v>43418</v>
      </c>
      <c r="L187" s="24">
        <f t="shared" si="7"/>
        <v>1</v>
      </c>
      <c r="M187" s="24">
        <f t="shared" si="9"/>
        <v>10</v>
      </c>
      <c r="N187" s="8" t="str">
        <f t="shared" si="10"/>
        <v>1 años 10 Meses</v>
      </c>
      <c r="O187" s="17" t="s">
        <v>822</v>
      </c>
      <c r="P187" s="9" t="s">
        <v>240</v>
      </c>
    </row>
    <row r="188" spans="1:16" x14ac:dyDescent="0.35">
      <c r="A188" s="8" t="s">
        <v>877</v>
      </c>
      <c r="B188" s="3" t="s">
        <v>103</v>
      </c>
      <c r="C188" s="1" t="s">
        <v>847</v>
      </c>
      <c r="D188" s="1" t="s">
        <v>3</v>
      </c>
      <c r="E188" s="1" t="s">
        <v>45</v>
      </c>
      <c r="F188" s="7" t="s">
        <v>613</v>
      </c>
      <c r="G188" s="13" t="s">
        <v>713</v>
      </c>
      <c r="H188" s="8" t="s">
        <v>880</v>
      </c>
      <c r="I188" s="13" t="s">
        <v>930</v>
      </c>
      <c r="J188" s="8" t="s">
        <v>882</v>
      </c>
      <c r="K188" s="25">
        <v>43480</v>
      </c>
      <c r="L188" s="24">
        <f t="shared" ref="L188:L244" si="11">DATEDIF(K188,$S$5,"Y")</f>
        <v>1</v>
      </c>
      <c r="M188" s="24">
        <f t="shared" si="9"/>
        <v>8</v>
      </c>
      <c r="N188" s="8" t="str">
        <f t="shared" si="10"/>
        <v>1 años 8 Meses</v>
      </c>
      <c r="O188" s="17" t="s">
        <v>823</v>
      </c>
      <c r="P188" s="9" t="s">
        <v>256</v>
      </c>
    </row>
    <row r="189" spans="1:16" x14ac:dyDescent="0.35">
      <c r="A189" s="8" t="s">
        <v>877</v>
      </c>
      <c r="B189" s="3" t="s">
        <v>106</v>
      </c>
      <c r="C189" s="1" t="s">
        <v>847</v>
      </c>
      <c r="D189" s="1" t="s">
        <v>3</v>
      </c>
      <c r="E189" s="1" t="s">
        <v>45</v>
      </c>
      <c r="F189" s="7" t="s">
        <v>614</v>
      </c>
      <c r="G189" s="9" t="s">
        <v>218</v>
      </c>
      <c r="H189" s="8" t="s">
        <v>880</v>
      </c>
      <c r="I189" s="9" t="s">
        <v>861</v>
      </c>
      <c r="J189" s="8" t="s">
        <v>844</v>
      </c>
      <c r="K189" s="25">
        <v>39491</v>
      </c>
      <c r="L189" s="24">
        <f t="shared" si="11"/>
        <v>12</v>
      </c>
      <c r="M189" s="24">
        <f t="shared" si="9"/>
        <v>7</v>
      </c>
      <c r="N189" s="8" t="str">
        <f t="shared" si="10"/>
        <v>12 años 7 Meses</v>
      </c>
      <c r="O189" s="17" t="s">
        <v>347</v>
      </c>
      <c r="P189" s="9" t="s">
        <v>241</v>
      </c>
    </row>
    <row r="190" spans="1:16" x14ac:dyDescent="0.35">
      <c r="A190" s="8" t="s">
        <v>877</v>
      </c>
      <c r="B190" s="3" t="s">
        <v>106</v>
      </c>
      <c r="C190" s="1" t="s">
        <v>847</v>
      </c>
      <c r="D190" s="1" t="s">
        <v>3</v>
      </c>
      <c r="E190" s="1" t="s">
        <v>45</v>
      </c>
      <c r="F190" s="7" t="s">
        <v>615</v>
      </c>
      <c r="G190" s="9" t="s">
        <v>714</v>
      </c>
      <c r="H190" s="8" t="s">
        <v>880</v>
      </c>
      <c r="I190" s="9" t="s">
        <v>917</v>
      </c>
      <c r="J190" s="8" t="s">
        <v>890</v>
      </c>
      <c r="K190" s="25">
        <v>43396</v>
      </c>
      <c r="L190" s="24">
        <f t="shared" si="11"/>
        <v>1</v>
      </c>
      <c r="M190" s="24">
        <f t="shared" si="9"/>
        <v>11</v>
      </c>
      <c r="N190" s="8" t="str">
        <f t="shared" si="10"/>
        <v>1 años 11 Meses</v>
      </c>
      <c r="O190" s="17" t="s">
        <v>824</v>
      </c>
      <c r="P190" s="9" t="s">
        <v>259</v>
      </c>
    </row>
    <row r="191" spans="1:16" x14ac:dyDescent="0.35">
      <c r="A191" s="8" t="s">
        <v>877</v>
      </c>
      <c r="B191" s="3" t="s">
        <v>106</v>
      </c>
      <c r="C191" s="1" t="s">
        <v>847</v>
      </c>
      <c r="D191" s="1" t="s">
        <v>3</v>
      </c>
      <c r="E191" s="1" t="s">
        <v>45</v>
      </c>
      <c r="F191" s="7" t="s">
        <v>616</v>
      </c>
      <c r="G191" s="9" t="s">
        <v>219</v>
      </c>
      <c r="H191" s="8" t="s">
        <v>880</v>
      </c>
      <c r="I191" s="9" t="s">
        <v>917</v>
      </c>
      <c r="J191" s="8" t="s">
        <v>890</v>
      </c>
      <c r="K191" s="25">
        <v>42241</v>
      </c>
      <c r="L191" s="24">
        <f t="shared" si="11"/>
        <v>5</v>
      </c>
      <c r="M191" s="24">
        <f t="shared" si="9"/>
        <v>1</v>
      </c>
      <c r="N191" s="8" t="str">
        <f t="shared" si="10"/>
        <v>5 años 1 Meses</v>
      </c>
      <c r="O191" s="17" t="s">
        <v>348</v>
      </c>
      <c r="P191" s="9" t="s">
        <v>241</v>
      </c>
    </row>
    <row r="192" spans="1:16" x14ac:dyDescent="0.35">
      <c r="A192" s="8" t="s">
        <v>877</v>
      </c>
      <c r="B192" s="3" t="s">
        <v>105</v>
      </c>
      <c r="C192" s="1" t="s">
        <v>847</v>
      </c>
      <c r="D192" s="1" t="s">
        <v>3</v>
      </c>
      <c r="E192" s="1" t="s">
        <v>45</v>
      </c>
      <c r="F192" s="7" t="s">
        <v>617</v>
      </c>
      <c r="G192" s="13" t="s">
        <v>715</v>
      </c>
      <c r="H192" s="8" t="s">
        <v>880</v>
      </c>
      <c r="I192" s="9" t="s">
        <v>917</v>
      </c>
      <c r="J192" s="8" t="s">
        <v>890</v>
      </c>
      <c r="K192" s="25">
        <v>43497</v>
      </c>
      <c r="L192" s="24">
        <f t="shared" si="11"/>
        <v>1</v>
      </c>
      <c r="M192" s="24">
        <f t="shared" si="9"/>
        <v>7</v>
      </c>
      <c r="N192" s="8" t="str">
        <f t="shared" si="10"/>
        <v>1 años 7 Meses</v>
      </c>
      <c r="O192" s="17" t="s">
        <v>825</v>
      </c>
      <c r="P192" s="9" t="s">
        <v>253</v>
      </c>
    </row>
    <row r="193" spans="1:16" x14ac:dyDescent="0.35">
      <c r="A193" s="8" t="s">
        <v>877</v>
      </c>
      <c r="B193" s="3" t="s">
        <v>443</v>
      </c>
      <c r="C193" s="1" t="s">
        <v>43</v>
      </c>
      <c r="D193" s="1" t="s">
        <v>41</v>
      </c>
      <c r="E193" s="1" t="s">
        <v>856</v>
      </c>
      <c r="F193" s="7" t="s">
        <v>618</v>
      </c>
      <c r="G193" s="9" t="s">
        <v>220</v>
      </c>
      <c r="H193" s="8" t="s">
        <v>880</v>
      </c>
      <c r="I193" s="9" t="s">
        <v>42</v>
      </c>
      <c r="J193" s="8" t="s">
        <v>40</v>
      </c>
      <c r="K193" s="25">
        <v>41155</v>
      </c>
      <c r="L193" s="24">
        <f t="shared" si="11"/>
        <v>8</v>
      </c>
      <c r="M193" s="24">
        <f t="shared" si="9"/>
        <v>0</v>
      </c>
      <c r="N193" s="8" t="str">
        <f t="shared" si="10"/>
        <v>8 años 0 Meses</v>
      </c>
      <c r="O193" s="17" t="s">
        <v>349</v>
      </c>
      <c r="P193" s="9" t="s">
        <v>258</v>
      </c>
    </row>
    <row r="194" spans="1:16" x14ac:dyDescent="0.35">
      <c r="A194" s="8" t="s">
        <v>877</v>
      </c>
      <c r="B194" s="6" t="s">
        <v>854</v>
      </c>
      <c r="C194" s="1" t="s">
        <v>848</v>
      </c>
      <c r="D194" s="1" t="s">
        <v>39</v>
      </c>
      <c r="E194" s="1" t="s">
        <v>50</v>
      </c>
      <c r="F194" s="7" t="s">
        <v>619</v>
      </c>
      <c r="G194" s="9" t="s">
        <v>221</v>
      </c>
      <c r="H194" s="8" t="s">
        <v>880</v>
      </c>
      <c r="I194" s="10" t="s">
        <v>927</v>
      </c>
      <c r="J194" s="8" t="s">
        <v>39</v>
      </c>
      <c r="K194" s="25">
        <v>37747</v>
      </c>
      <c r="L194" s="24">
        <f t="shared" si="11"/>
        <v>17</v>
      </c>
      <c r="M194" s="24">
        <f t="shared" si="9"/>
        <v>4</v>
      </c>
      <c r="N194" s="8" t="str">
        <f t="shared" si="10"/>
        <v>17 años 4 Meses</v>
      </c>
      <c r="O194" s="17" t="s">
        <v>350</v>
      </c>
      <c r="P194" s="9" t="s">
        <v>262</v>
      </c>
    </row>
    <row r="195" spans="1:16" x14ac:dyDescent="0.35">
      <c r="A195" s="8" t="s">
        <v>877</v>
      </c>
      <c r="B195" s="3" t="s">
        <v>109</v>
      </c>
      <c r="C195" s="1" t="s">
        <v>848</v>
      </c>
      <c r="D195" s="1" t="s">
        <v>39</v>
      </c>
      <c r="E195" s="1" t="s">
        <v>50</v>
      </c>
      <c r="F195" s="7" t="s">
        <v>620</v>
      </c>
      <c r="G195" s="9" t="s">
        <v>222</v>
      </c>
      <c r="H195" s="8" t="s">
        <v>880</v>
      </c>
      <c r="I195" s="9" t="s">
        <v>931</v>
      </c>
      <c r="J195" s="8" t="s">
        <v>907</v>
      </c>
      <c r="K195" s="25">
        <v>42668</v>
      </c>
      <c r="L195" s="24">
        <f t="shared" si="11"/>
        <v>3</v>
      </c>
      <c r="M195" s="24">
        <f t="shared" si="9"/>
        <v>11</v>
      </c>
      <c r="N195" s="8" t="str">
        <f t="shared" si="10"/>
        <v>3 años 11 Meses</v>
      </c>
      <c r="O195" s="17" t="s">
        <v>351</v>
      </c>
      <c r="P195" s="9" t="s">
        <v>255</v>
      </c>
    </row>
    <row r="196" spans="1:16" x14ac:dyDescent="0.35">
      <c r="A196" s="8" t="s">
        <v>877</v>
      </c>
      <c r="B196" s="3" t="s">
        <v>110</v>
      </c>
      <c r="C196" s="1" t="s">
        <v>848</v>
      </c>
      <c r="D196" s="1" t="s">
        <v>39</v>
      </c>
      <c r="E196" s="1" t="s">
        <v>50</v>
      </c>
      <c r="F196" s="7" t="s">
        <v>621</v>
      </c>
      <c r="G196" s="9" t="s">
        <v>223</v>
      </c>
      <c r="H196" s="8" t="s">
        <v>880</v>
      </c>
      <c r="I196" s="10" t="s">
        <v>927</v>
      </c>
      <c r="J196" s="8" t="s">
        <v>39</v>
      </c>
      <c r="K196" s="25">
        <v>41863</v>
      </c>
      <c r="L196" s="24">
        <f t="shared" si="11"/>
        <v>6</v>
      </c>
      <c r="M196" s="24">
        <f t="shared" si="9"/>
        <v>1</v>
      </c>
      <c r="N196" s="8" t="str">
        <f t="shared" si="10"/>
        <v>6 años 1 Meses</v>
      </c>
      <c r="O196" s="17" t="s">
        <v>352</v>
      </c>
      <c r="P196" s="9" t="s">
        <v>259</v>
      </c>
    </row>
    <row r="197" spans="1:16" x14ac:dyDescent="0.35">
      <c r="A197" s="8" t="s">
        <v>877</v>
      </c>
      <c r="B197" s="3" t="s">
        <v>111</v>
      </c>
      <c r="C197" s="1" t="s">
        <v>848</v>
      </c>
      <c r="D197" s="1" t="s">
        <v>39</v>
      </c>
      <c r="E197" s="1" t="s">
        <v>50</v>
      </c>
      <c r="F197" s="7" t="s">
        <v>622</v>
      </c>
      <c r="G197" s="9" t="s">
        <v>224</v>
      </c>
      <c r="H197" s="8" t="s">
        <v>880</v>
      </c>
      <c r="I197" s="9" t="s">
        <v>926</v>
      </c>
      <c r="J197" s="8" t="s">
        <v>845</v>
      </c>
      <c r="K197" s="25">
        <v>35842</v>
      </c>
      <c r="L197" s="24">
        <f t="shared" si="11"/>
        <v>22</v>
      </c>
      <c r="M197" s="24">
        <f t="shared" si="9"/>
        <v>7</v>
      </c>
      <c r="N197" s="8" t="str">
        <f t="shared" si="10"/>
        <v>22 años 7 Meses</v>
      </c>
      <c r="O197" s="17" t="s">
        <v>826</v>
      </c>
      <c r="P197" s="9" t="s">
        <v>259</v>
      </c>
    </row>
    <row r="198" spans="1:16" x14ac:dyDescent="0.35">
      <c r="A198" s="8" t="s">
        <v>877</v>
      </c>
      <c r="B198" s="3" t="s">
        <v>111</v>
      </c>
      <c r="C198" s="1" t="s">
        <v>848</v>
      </c>
      <c r="D198" s="1" t="s">
        <v>39</v>
      </c>
      <c r="E198" s="1" t="s">
        <v>50</v>
      </c>
      <c r="F198" s="7" t="s">
        <v>623</v>
      </c>
      <c r="G198" s="9" t="s">
        <v>225</v>
      </c>
      <c r="H198" s="8" t="s">
        <v>880</v>
      </c>
      <c r="I198" s="10" t="s">
        <v>927</v>
      </c>
      <c r="J198" s="8" t="s">
        <v>908</v>
      </c>
      <c r="K198" s="25">
        <v>41926</v>
      </c>
      <c r="L198" s="24">
        <f t="shared" si="11"/>
        <v>5</v>
      </c>
      <c r="M198" s="24">
        <f t="shared" si="9"/>
        <v>11</v>
      </c>
      <c r="N198" s="8" t="str">
        <f t="shared" si="10"/>
        <v>5 años 11 Meses</v>
      </c>
      <c r="O198" s="17" t="s">
        <v>827</v>
      </c>
      <c r="P198" s="9" t="s">
        <v>259</v>
      </c>
    </row>
    <row r="199" spans="1:16" x14ac:dyDescent="0.35">
      <c r="A199" s="8" t="s">
        <v>877</v>
      </c>
      <c r="B199" s="3" t="s">
        <v>444</v>
      </c>
      <c r="C199" s="1" t="s">
        <v>848</v>
      </c>
      <c r="D199" s="1" t="s">
        <v>39</v>
      </c>
      <c r="E199" s="1" t="s">
        <v>50</v>
      </c>
      <c r="F199" s="7" t="s">
        <v>620</v>
      </c>
      <c r="G199" s="9" t="s">
        <v>716</v>
      </c>
      <c r="H199" s="8" t="s">
        <v>880</v>
      </c>
      <c r="I199" s="10" t="s">
        <v>927</v>
      </c>
      <c r="J199" s="8" t="s">
        <v>39</v>
      </c>
      <c r="K199" s="25">
        <v>43650</v>
      </c>
      <c r="L199" s="24">
        <f t="shared" si="11"/>
        <v>1</v>
      </c>
      <c r="M199" s="24">
        <f t="shared" si="9"/>
        <v>2</v>
      </c>
      <c r="N199" s="8" t="str">
        <f t="shared" si="10"/>
        <v>1 años 2 Meses</v>
      </c>
      <c r="O199" s="17" t="s">
        <v>828</v>
      </c>
      <c r="P199" s="9" t="s">
        <v>259</v>
      </c>
    </row>
    <row r="200" spans="1:16" x14ac:dyDescent="0.35">
      <c r="A200" s="8" t="s">
        <v>877</v>
      </c>
      <c r="B200" s="3" t="s">
        <v>445</v>
      </c>
      <c r="C200" s="1" t="s">
        <v>848</v>
      </c>
      <c r="D200" s="1" t="s">
        <v>39</v>
      </c>
      <c r="E200" s="1" t="s">
        <v>50</v>
      </c>
      <c r="F200" s="7" t="e">
        <v>#N/A</v>
      </c>
      <c r="G200" s="9" t="s">
        <v>717</v>
      </c>
      <c r="H200" s="8" t="s">
        <v>880</v>
      </c>
      <c r="I200" s="9" t="s">
        <v>931</v>
      </c>
      <c r="J200" s="8" t="s">
        <v>907</v>
      </c>
      <c r="K200" s="25">
        <v>38047</v>
      </c>
      <c r="L200" s="24">
        <f t="shared" si="11"/>
        <v>16</v>
      </c>
      <c r="M200" s="24">
        <f t="shared" si="9"/>
        <v>6</v>
      </c>
      <c r="N200" s="8" t="str">
        <f t="shared" si="10"/>
        <v>16 años 6 Meses</v>
      </c>
      <c r="O200" s="17" t="s">
        <v>971</v>
      </c>
      <c r="P200" s="9" t="s">
        <v>253</v>
      </c>
    </row>
    <row r="201" spans="1:16" x14ac:dyDescent="0.35">
      <c r="A201" s="8"/>
      <c r="B201" s="3"/>
      <c r="C201" s="1"/>
      <c r="D201" s="1"/>
      <c r="E201" s="1"/>
      <c r="F201" s="7"/>
      <c r="G201" s="13" t="s">
        <v>951</v>
      </c>
      <c r="H201" s="8" t="s">
        <v>880</v>
      </c>
      <c r="I201" s="10" t="s">
        <v>927</v>
      </c>
      <c r="J201" s="8" t="s">
        <v>39</v>
      </c>
      <c r="K201" s="25">
        <v>43713</v>
      </c>
      <c r="L201" s="24">
        <f t="shared" si="11"/>
        <v>1</v>
      </c>
      <c r="M201" s="24">
        <f t="shared" si="9"/>
        <v>0</v>
      </c>
      <c r="N201" s="8" t="str">
        <f t="shared" si="10"/>
        <v>1 años 0 Meses</v>
      </c>
      <c r="O201" s="17" t="s">
        <v>952</v>
      </c>
      <c r="P201" s="9" t="s">
        <v>248</v>
      </c>
    </row>
    <row r="202" spans="1:16" x14ac:dyDescent="0.35">
      <c r="A202" s="8" t="s">
        <v>877</v>
      </c>
      <c r="B202" s="3" t="s">
        <v>112</v>
      </c>
      <c r="C202" s="1" t="s">
        <v>848</v>
      </c>
      <c r="D202" s="1" t="s">
        <v>39</v>
      </c>
      <c r="E202" s="1" t="s">
        <v>50</v>
      </c>
      <c r="F202" s="7" t="s">
        <v>624</v>
      </c>
      <c r="G202" s="9" t="s">
        <v>226</v>
      </c>
      <c r="H202" s="8" t="s">
        <v>880</v>
      </c>
      <c r="I202" s="10" t="s">
        <v>927</v>
      </c>
      <c r="J202" s="8" t="s">
        <v>909</v>
      </c>
      <c r="K202" s="25">
        <v>42472</v>
      </c>
      <c r="L202" s="24">
        <f t="shared" si="11"/>
        <v>4</v>
      </c>
      <c r="M202" s="24">
        <f t="shared" si="9"/>
        <v>5</v>
      </c>
      <c r="N202" s="8" t="str">
        <f t="shared" si="10"/>
        <v>4 años 5 Meses</v>
      </c>
      <c r="O202" s="17" t="s">
        <v>353</v>
      </c>
      <c r="P202" s="9" t="s">
        <v>264</v>
      </c>
    </row>
    <row r="203" spans="1:16" x14ac:dyDescent="0.35">
      <c r="A203" s="8" t="s">
        <v>877</v>
      </c>
      <c r="B203" s="3" t="s">
        <v>113</v>
      </c>
      <c r="C203" s="1" t="s">
        <v>848</v>
      </c>
      <c r="D203" s="1" t="s">
        <v>39</v>
      </c>
      <c r="E203" s="1" t="s">
        <v>50</v>
      </c>
      <c r="F203" s="7" t="s">
        <v>625</v>
      </c>
      <c r="G203" s="9" t="s">
        <v>227</v>
      </c>
      <c r="H203" s="8" t="s">
        <v>880</v>
      </c>
      <c r="I203" s="9" t="s">
        <v>861</v>
      </c>
      <c r="J203" s="8" t="s">
        <v>910</v>
      </c>
      <c r="K203" s="25">
        <v>40577</v>
      </c>
      <c r="L203" s="24">
        <f t="shared" si="11"/>
        <v>9</v>
      </c>
      <c r="M203" s="24">
        <f t="shared" si="9"/>
        <v>7</v>
      </c>
      <c r="N203" s="8" t="str">
        <f t="shared" si="10"/>
        <v>9 años 7 Meses</v>
      </c>
      <c r="O203" s="17" t="s">
        <v>354</v>
      </c>
      <c r="P203" s="9" t="s">
        <v>264</v>
      </c>
    </row>
    <row r="204" spans="1:16" ht="15" customHeight="1" x14ac:dyDescent="0.35">
      <c r="A204" s="8" t="s">
        <v>877</v>
      </c>
      <c r="B204" s="3" t="s">
        <v>114</v>
      </c>
      <c r="C204" s="1" t="s">
        <v>42</v>
      </c>
      <c r="D204" s="1" t="s">
        <v>40</v>
      </c>
      <c r="E204" s="1" t="s">
        <v>51</v>
      </c>
      <c r="F204" s="7" t="s">
        <v>626</v>
      </c>
      <c r="G204" s="9" t="s">
        <v>228</v>
      </c>
      <c r="H204" s="8" t="s">
        <v>880</v>
      </c>
      <c r="I204" s="9" t="s">
        <v>923</v>
      </c>
      <c r="J204" s="8" t="s">
        <v>924</v>
      </c>
      <c r="K204" s="25">
        <v>36073</v>
      </c>
      <c r="L204" s="24">
        <f t="shared" si="11"/>
        <v>21</v>
      </c>
      <c r="M204" s="24">
        <f t="shared" si="9"/>
        <v>11</v>
      </c>
      <c r="N204" s="8" t="str">
        <f t="shared" si="10"/>
        <v>21 años 11 Meses</v>
      </c>
      <c r="O204" s="17" t="s">
        <v>355</v>
      </c>
      <c r="P204" s="9" t="s">
        <v>264</v>
      </c>
    </row>
    <row r="205" spans="1:16" ht="15" customHeight="1" x14ac:dyDescent="0.35">
      <c r="A205" s="8" t="s">
        <v>877</v>
      </c>
      <c r="B205" s="3" t="s">
        <v>115</v>
      </c>
      <c r="C205" s="1" t="s">
        <v>42</v>
      </c>
      <c r="D205" s="1" t="s">
        <v>40</v>
      </c>
      <c r="E205" s="1" t="s">
        <v>51</v>
      </c>
      <c r="F205" s="7" t="s">
        <v>627</v>
      </c>
      <c r="G205" s="9" t="s">
        <v>168</v>
      </c>
      <c r="H205" s="8" t="s">
        <v>880</v>
      </c>
      <c r="I205" s="9" t="s">
        <v>917</v>
      </c>
      <c r="J205" s="8" t="s">
        <v>890</v>
      </c>
      <c r="K205" s="25">
        <v>40101</v>
      </c>
      <c r="L205" s="24">
        <f t="shared" si="11"/>
        <v>10</v>
      </c>
      <c r="M205" s="24">
        <f t="shared" si="9"/>
        <v>11</v>
      </c>
      <c r="N205" s="8" t="str">
        <f t="shared" si="10"/>
        <v>10 años 11 Meses</v>
      </c>
      <c r="O205" s="17" t="s">
        <v>298</v>
      </c>
      <c r="P205" s="9" t="s">
        <v>258</v>
      </c>
    </row>
    <row r="206" spans="1:16" ht="12" customHeight="1" x14ac:dyDescent="0.35">
      <c r="A206" s="8" t="s">
        <v>877</v>
      </c>
      <c r="B206" s="3" t="s">
        <v>116</v>
      </c>
      <c r="C206" s="1" t="s">
        <v>42</v>
      </c>
      <c r="D206" s="1" t="s">
        <v>40</v>
      </c>
      <c r="E206" s="1" t="s">
        <v>51</v>
      </c>
      <c r="F206" s="7" t="s">
        <v>628</v>
      </c>
      <c r="G206" s="9" t="s">
        <v>229</v>
      </c>
      <c r="H206" s="8" t="s">
        <v>880</v>
      </c>
      <c r="I206" s="9" t="s">
        <v>42</v>
      </c>
      <c r="J206" s="8" t="s">
        <v>40</v>
      </c>
      <c r="K206" s="25">
        <v>36962</v>
      </c>
      <c r="L206" s="24">
        <f t="shared" si="11"/>
        <v>19</v>
      </c>
      <c r="M206" s="24">
        <f t="shared" si="9"/>
        <v>6</v>
      </c>
      <c r="N206" s="8" t="str">
        <f t="shared" si="10"/>
        <v>19 años 6 Meses</v>
      </c>
      <c r="O206" s="17" t="s">
        <v>356</v>
      </c>
      <c r="P206" s="9" t="s">
        <v>247</v>
      </c>
    </row>
    <row r="207" spans="1:16" ht="15" customHeight="1" x14ac:dyDescent="0.35">
      <c r="A207" s="8" t="s">
        <v>877</v>
      </c>
      <c r="B207" s="3" t="s">
        <v>447</v>
      </c>
      <c r="C207" s="1" t="s">
        <v>42</v>
      </c>
      <c r="D207" s="1" t="s">
        <v>40</v>
      </c>
      <c r="E207" s="1" t="s">
        <v>51</v>
      </c>
      <c r="F207" s="7" t="s">
        <v>633</v>
      </c>
      <c r="G207" s="9" t="s">
        <v>720</v>
      </c>
      <c r="H207" s="8" t="s">
        <v>880</v>
      </c>
      <c r="I207" s="9" t="s">
        <v>42</v>
      </c>
      <c r="J207" s="8" t="s">
        <v>913</v>
      </c>
      <c r="K207" s="25">
        <v>43014</v>
      </c>
      <c r="L207" s="24">
        <f t="shared" si="11"/>
        <v>2</v>
      </c>
      <c r="M207" s="24">
        <f t="shared" si="9"/>
        <v>11</v>
      </c>
      <c r="N207" s="8" t="str">
        <f t="shared" si="10"/>
        <v>2 años 11 Meses</v>
      </c>
      <c r="O207" s="17" t="s">
        <v>831</v>
      </c>
      <c r="P207" s="12" t="s">
        <v>253</v>
      </c>
    </row>
    <row r="208" spans="1:16" ht="15" customHeight="1" x14ac:dyDescent="0.35">
      <c r="A208" s="8" t="s">
        <v>877</v>
      </c>
      <c r="B208" s="2" t="s">
        <v>117</v>
      </c>
      <c r="C208" s="1" t="s">
        <v>42</v>
      </c>
      <c r="D208" s="1" t="s">
        <v>40</v>
      </c>
      <c r="E208" s="1" t="s">
        <v>51</v>
      </c>
      <c r="F208" s="7" t="s">
        <v>630</v>
      </c>
      <c r="G208" s="8" t="s">
        <v>231</v>
      </c>
      <c r="H208" s="8" t="s">
        <v>880</v>
      </c>
      <c r="I208" s="9" t="s">
        <v>42</v>
      </c>
      <c r="J208" s="8" t="s">
        <v>40</v>
      </c>
      <c r="K208" s="25">
        <v>39744</v>
      </c>
      <c r="L208" s="24">
        <f t="shared" si="11"/>
        <v>11</v>
      </c>
      <c r="M208" s="24">
        <f t="shared" si="9"/>
        <v>11</v>
      </c>
      <c r="N208" s="8" t="str">
        <f t="shared" si="10"/>
        <v>11 años 11 Meses</v>
      </c>
      <c r="O208" s="17" t="s">
        <v>358</v>
      </c>
      <c r="P208" s="12" t="s">
        <v>253</v>
      </c>
    </row>
    <row r="209" spans="1:16" ht="15" customHeight="1" x14ac:dyDescent="0.35">
      <c r="A209" s="8" t="s">
        <v>877</v>
      </c>
      <c r="B209" s="3" t="s">
        <v>118</v>
      </c>
      <c r="C209" s="1" t="s">
        <v>42</v>
      </c>
      <c r="D209" s="1" t="s">
        <v>40</v>
      </c>
      <c r="E209" s="1" t="s">
        <v>51</v>
      </c>
      <c r="F209" s="7" t="s">
        <v>629</v>
      </c>
      <c r="G209" s="9" t="s">
        <v>718</v>
      </c>
      <c r="H209" s="8" t="s">
        <v>880</v>
      </c>
      <c r="I209" s="9" t="s">
        <v>42</v>
      </c>
      <c r="J209" s="8" t="s">
        <v>40</v>
      </c>
      <c r="K209" s="25">
        <v>42961</v>
      </c>
      <c r="L209" s="24">
        <f t="shared" si="11"/>
        <v>3</v>
      </c>
      <c r="M209" s="24">
        <f t="shared" si="9"/>
        <v>1</v>
      </c>
      <c r="N209" s="8" t="str">
        <f t="shared" si="10"/>
        <v>3 años 1 Meses</v>
      </c>
      <c r="O209" s="17" t="s">
        <v>829</v>
      </c>
      <c r="P209" s="8" t="s">
        <v>259</v>
      </c>
    </row>
    <row r="210" spans="1:16" ht="15" customHeight="1" x14ac:dyDescent="0.35">
      <c r="A210" s="8" t="s">
        <v>877</v>
      </c>
      <c r="B210" s="3" t="s">
        <v>118</v>
      </c>
      <c r="C210" s="1" t="s">
        <v>42</v>
      </c>
      <c r="D210" s="1" t="s">
        <v>40</v>
      </c>
      <c r="E210" s="1" t="s">
        <v>51</v>
      </c>
      <c r="F210" s="7" t="s">
        <v>631</v>
      </c>
      <c r="G210" s="9" t="s">
        <v>230</v>
      </c>
      <c r="H210" s="8" t="s">
        <v>880</v>
      </c>
      <c r="I210" s="9" t="s">
        <v>42</v>
      </c>
      <c r="J210" s="8" t="s">
        <v>40</v>
      </c>
      <c r="K210" s="25">
        <v>41675</v>
      </c>
      <c r="L210" s="24">
        <f t="shared" si="11"/>
        <v>6</v>
      </c>
      <c r="M210" s="24">
        <f t="shared" si="9"/>
        <v>7</v>
      </c>
      <c r="N210" s="8" t="str">
        <f t="shared" si="10"/>
        <v>6 años 7 Meses</v>
      </c>
      <c r="O210" s="17" t="s">
        <v>357</v>
      </c>
      <c r="P210" s="9" t="s">
        <v>259</v>
      </c>
    </row>
    <row r="211" spans="1:16" ht="15" customHeight="1" x14ac:dyDescent="0.35">
      <c r="A211" s="8" t="s">
        <v>877</v>
      </c>
      <c r="B211" s="3" t="s">
        <v>446</v>
      </c>
      <c r="C211" s="1" t="s">
        <v>42</v>
      </c>
      <c r="D211" s="1" t="s">
        <v>40</v>
      </c>
      <c r="E211" s="1" t="s">
        <v>51</v>
      </c>
      <c r="F211" s="7" t="s">
        <v>632</v>
      </c>
      <c r="G211" s="12" t="s">
        <v>719</v>
      </c>
      <c r="H211" s="8" t="s">
        <v>880</v>
      </c>
      <c r="I211" s="9" t="s">
        <v>935</v>
      </c>
      <c r="J211" s="8" t="s">
        <v>911</v>
      </c>
      <c r="K211" s="25">
        <v>43367</v>
      </c>
      <c r="L211" s="24">
        <f t="shared" si="11"/>
        <v>2</v>
      </c>
      <c r="M211" s="24">
        <f t="shared" si="9"/>
        <v>0</v>
      </c>
      <c r="N211" s="8" t="str">
        <f t="shared" si="10"/>
        <v>2 años 0 Meses</v>
      </c>
      <c r="O211" s="17" t="s">
        <v>830</v>
      </c>
      <c r="P211" s="9" t="s">
        <v>253</v>
      </c>
    </row>
    <row r="212" spans="1:16" ht="15" customHeight="1" x14ac:dyDescent="0.35">
      <c r="A212" s="8" t="s">
        <v>877</v>
      </c>
      <c r="B212" s="3" t="s">
        <v>116</v>
      </c>
      <c r="C212" s="1" t="s">
        <v>42</v>
      </c>
      <c r="D212" s="1" t="s">
        <v>40</v>
      </c>
      <c r="E212" s="1" t="s">
        <v>51</v>
      </c>
      <c r="F212" s="7" t="s">
        <v>631</v>
      </c>
      <c r="G212" s="9" t="s">
        <v>232</v>
      </c>
      <c r="H212" s="8" t="s">
        <v>880</v>
      </c>
      <c r="I212" s="9" t="s">
        <v>42</v>
      </c>
      <c r="J212" s="8" t="s">
        <v>912</v>
      </c>
      <c r="K212" s="25">
        <v>41550</v>
      </c>
      <c r="L212" s="24">
        <f t="shared" si="11"/>
        <v>6</v>
      </c>
      <c r="M212" s="24">
        <f t="shared" si="9"/>
        <v>11</v>
      </c>
      <c r="N212" s="8" t="str">
        <f t="shared" si="10"/>
        <v>6 años 11 Meses</v>
      </c>
      <c r="O212" s="17" t="s">
        <v>359</v>
      </c>
      <c r="P212" s="12" t="s">
        <v>253</v>
      </c>
    </row>
    <row r="213" spans="1:16" ht="15" customHeight="1" x14ac:dyDescent="0.35">
      <c r="A213" s="8"/>
      <c r="B213" s="3"/>
      <c r="C213" s="1"/>
      <c r="D213" s="1"/>
      <c r="E213" s="1"/>
      <c r="F213" s="7"/>
      <c r="G213" s="23" t="s">
        <v>972</v>
      </c>
      <c r="H213" s="24" t="s">
        <v>880</v>
      </c>
      <c r="I213" s="23" t="s">
        <v>42</v>
      </c>
      <c r="J213" s="24" t="s">
        <v>40</v>
      </c>
      <c r="K213" s="25">
        <v>43815</v>
      </c>
      <c r="L213" s="24">
        <f t="shared" si="11"/>
        <v>0</v>
      </c>
      <c r="M213" s="24">
        <f t="shared" si="9"/>
        <v>9</v>
      </c>
      <c r="N213" s="8" t="str">
        <f t="shared" si="10"/>
        <v>0 años 9 Meses</v>
      </c>
      <c r="O213" s="17" t="s">
        <v>973</v>
      </c>
      <c r="P213" s="23" t="s">
        <v>259</v>
      </c>
    </row>
    <row r="214" spans="1:16" x14ac:dyDescent="0.35">
      <c r="A214" s="8" t="s">
        <v>878</v>
      </c>
      <c r="B214" s="2" t="s">
        <v>33</v>
      </c>
      <c r="C214" s="1" t="s">
        <v>847</v>
      </c>
      <c r="D214" s="1" t="s">
        <v>3</v>
      </c>
      <c r="E214" s="1" t="s">
        <v>855</v>
      </c>
      <c r="F214" s="7" t="s">
        <v>634</v>
      </c>
      <c r="G214" s="8" t="s">
        <v>721</v>
      </c>
      <c r="H214" s="8" t="s">
        <v>880</v>
      </c>
      <c r="I214" s="9" t="s">
        <v>917</v>
      </c>
      <c r="J214" s="8" t="s">
        <v>890</v>
      </c>
      <c r="K214" s="25">
        <v>43500</v>
      </c>
      <c r="L214" s="24">
        <f t="shared" si="11"/>
        <v>1</v>
      </c>
      <c r="M214" s="24">
        <f t="shared" si="9"/>
        <v>7</v>
      </c>
      <c r="N214" s="8" t="str">
        <f t="shared" si="10"/>
        <v>1 años 7 Meses</v>
      </c>
      <c r="O214" s="17" t="s">
        <v>832</v>
      </c>
      <c r="P214" s="9" t="s">
        <v>260</v>
      </c>
    </row>
    <row r="215" spans="1:16" x14ac:dyDescent="0.35">
      <c r="A215" s="8" t="s">
        <v>878</v>
      </c>
      <c r="B215" s="3" t="s">
        <v>119</v>
      </c>
      <c r="C215" s="1" t="s">
        <v>847</v>
      </c>
      <c r="D215" s="1" t="s">
        <v>3</v>
      </c>
      <c r="E215" s="1" t="s">
        <v>855</v>
      </c>
      <c r="F215" s="7" t="s">
        <v>635</v>
      </c>
      <c r="G215" s="9" t="s">
        <v>722</v>
      </c>
      <c r="H215" s="8" t="s">
        <v>880</v>
      </c>
      <c r="I215" s="9" t="s">
        <v>925</v>
      </c>
      <c r="J215" s="8" t="s">
        <v>890</v>
      </c>
      <c r="K215" s="25">
        <v>43608</v>
      </c>
      <c r="L215" s="24">
        <f t="shared" si="11"/>
        <v>1</v>
      </c>
      <c r="M215" s="24">
        <f t="shared" si="9"/>
        <v>4</v>
      </c>
      <c r="N215" s="8" t="str">
        <f t="shared" si="10"/>
        <v>1 años 4 Meses</v>
      </c>
      <c r="O215" s="17" t="s">
        <v>833</v>
      </c>
      <c r="P215" s="9" t="s">
        <v>250</v>
      </c>
    </row>
    <row r="216" spans="1:16" x14ac:dyDescent="0.35">
      <c r="A216" s="8" t="s">
        <v>878</v>
      </c>
      <c r="B216" s="3" t="s">
        <v>448</v>
      </c>
      <c r="C216" s="1" t="s">
        <v>847</v>
      </c>
      <c r="D216" s="1" t="s">
        <v>3</v>
      </c>
      <c r="E216" s="1" t="s">
        <v>855</v>
      </c>
      <c r="F216" s="7" t="s">
        <v>636</v>
      </c>
      <c r="G216" s="9" t="s">
        <v>964</v>
      </c>
      <c r="H216" s="8" t="s">
        <v>880</v>
      </c>
      <c r="I216" s="9" t="s">
        <v>917</v>
      </c>
      <c r="J216" s="8" t="s">
        <v>890</v>
      </c>
      <c r="K216" s="25">
        <v>43678</v>
      </c>
      <c r="L216" s="24">
        <f t="shared" si="11"/>
        <v>1</v>
      </c>
      <c r="M216" s="24">
        <f t="shared" si="9"/>
        <v>1</v>
      </c>
      <c r="N216" s="8" t="str">
        <f t="shared" si="10"/>
        <v>1 años 1 Meses</v>
      </c>
      <c r="O216" s="17" t="s">
        <v>965</v>
      </c>
      <c r="P216" s="9" t="s">
        <v>250</v>
      </c>
    </row>
    <row r="217" spans="1:16" x14ac:dyDescent="0.35">
      <c r="A217" s="8" t="s">
        <v>878</v>
      </c>
      <c r="B217" s="3" t="s">
        <v>449</v>
      </c>
      <c r="C217" s="1" t="s">
        <v>847</v>
      </c>
      <c r="D217" s="1" t="s">
        <v>3</v>
      </c>
      <c r="E217" s="1" t="s">
        <v>855</v>
      </c>
      <c r="F217" s="7" t="s">
        <v>637</v>
      </c>
      <c r="G217" s="12" t="s">
        <v>723</v>
      </c>
      <c r="H217" s="8" t="s">
        <v>880</v>
      </c>
      <c r="I217" s="9" t="s">
        <v>861</v>
      </c>
      <c r="J217" s="8" t="s">
        <v>938</v>
      </c>
      <c r="K217" s="25">
        <v>43305</v>
      </c>
      <c r="L217" s="24">
        <f t="shared" si="11"/>
        <v>2</v>
      </c>
      <c r="M217" s="24">
        <f t="shared" ref="M217:M244" si="12">DATEDIF(K217,$S$5,"YM")</f>
        <v>2</v>
      </c>
      <c r="N217" s="8" t="str">
        <f t="shared" si="10"/>
        <v>2 años 2 Meses</v>
      </c>
      <c r="O217" s="17" t="s">
        <v>834</v>
      </c>
      <c r="P217" s="9" t="s">
        <v>263</v>
      </c>
    </row>
    <row r="218" spans="1:16" x14ac:dyDescent="0.35">
      <c r="A218" s="8" t="s">
        <v>878</v>
      </c>
      <c r="B218" s="3" t="s">
        <v>450</v>
      </c>
      <c r="C218" s="1" t="s">
        <v>847</v>
      </c>
      <c r="D218" s="1" t="s">
        <v>3</v>
      </c>
      <c r="E218" s="1" t="s">
        <v>855</v>
      </c>
      <c r="F218" s="7" t="s">
        <v>638</v>
      </c>
      <c r="G218" s="9" t="s">
        <v>724</v>
      </c>
      <c r="H218" s="8" t="s">
        <v>880</v>
      </c>
      <c r="I218" s="9" t="s">
        <v>917</v>
      </c>
      <c r="J218" s="8" t="s">
        <v>890</v>
      </c>
      <c r="K218" s="25">
        <v>43500</v>
      </c>
      <c r="L218" s="24">
        <f t="shared" si="11"/>
        <v>1</v>
      </c>
      <c r="M218" s="24">
        <f t="shared" si="12"/>
        <v>7</v>
      </c>
      <c r="N218" s="8" t="str">
        <f t="shared" si="10"/>
        <v>1 años 7 Meses</v>
      </c>
      <c r="O218" s="17" t="s">
        <v>835</v>
      </c>
      <c r="P218" s="9" t="s">
        <v>246</v>
      </c>
    </row>
    <row r="219" spans="1:16" x14ac:dyDescent="0.35">
      <c r="A219" s="8" t="s">
        <v>878</v>
      </c>
      <c r="B219" s="3" t="s">
        <v>35</v>
      </c>
      <c r="C219" s="1" t="s">
        <v>847</v>
      </c>
      <c r="D219" s="1" t="s">
        <v>3</v>
      </c>
      <c r="E219" s="1" t="s">
        <v>855</v>
      </c>
      <c r="F219" s="7" t="s">
        <v>639</v>
      </c>
      <c r="G219" s="9" t="s">
        <v>196</v>
      </c>
      <c r="H219" s="8" t="s">
        <v>880</v>
      </c>
      <c r="I219" s="9" t="s">
        <v>934</v>
      </c>
      <c r="J219" s="8" t="s">
        <v>914</v>
      </c>
      <c r="K219" s="25">
        <v>41757</v>
      </c>
      <c r="L219" s="24">
        <f t="shared" si="11"/>
        <v>6</v>
      </c>
      <c r="M219" s="24">
        <f t="shared" si="12"/>
        <v>5</v>
      </c>
      <c r="N219" s="8" t="str">
        <f t="shared" si="10"/>
        <v>6 años 5 Meses</v>
      </c>
      <c r="O219" s="17" t="s">
        <v>836</v>
      </c>
      <c r="P219" s="9" t="s">
        <v>247</v>
      </c>
    </row>
    <row r="220" spans="1:16" x14ac:dyDescent="0.35">
      <c r="A220" s="8" t="s">
        <v>878</v>
      </c>
      <c r="B220" s="3" t="s">
        <v>120</v>
      </c>
      <c r="C220" s="1" t="s">
        <v>847</v>
      </c>
      <c r="D220" s="1" t="s">
        <v>3</v>
      </c>
      <c r="E220" s="1" t="s">
        <v>855</v>
      </c>
      <c r="F220" s="7" t="s">
        <v>640</v>
      </c>
      <c r="G220" s="12" t="s">
        <v>725</v>
      </c>
      <c r="H220" s="8" t="s">
        <v>880</v>
      </c>
      <c r="I220" s="9" t="s">
        <v>861</v>
      </c>
      <c r="J220" s="8" t="s">
        <v>896</v>
      </c>
      <c r="K220" s="25">
        <v>42963</v>
      </c>
      <c r="L220" s="24">
        <f t="shared" si="11"/>
        <v>3</v>
      </c>
      <c r="M220" s="24">
        <f t="shared" si="12"/>
        <v>1</v>
      </c>
      <c r="N220" s="8" t="str">
        <f t="shared" si="10"/>
        <v>3 años 1 Meses</v>
      </c>
      <c r="O220" s="17" t="s">
        <v>837</v>
      </c>
      <c r="P220" s="9" t="s">
        <v>263</v>
      </c>
    </row>
    <row r="221" spans="1:16" x14ac:dyDescent="0.35">
      <c r="A221" s="8" t="s">
        <v>878</v>
      </c>
      <c r="B221" s="3" t="s">
        <v>121</v>
      </c>
      <c r="C221" s="1" t="s">
        <v>847</v>
      </c>
      <c r="D221" s="1" t="s">
        <v>3</v>
      </c>
      <c r="E221" s="1" t="s">
        <v>855</v>
      </c>
      <c r="F221" s="7" t="s">
        <v>641</v>
      </c>
      <c r="G221" s="9" t="s">
        <v>233</v>
      </c>
      <c r="H221" s="8" t="s">
        <v>880</v>
      </c>
      <c r="I221" s="9" t="s">
        <v>917</v>
      </c>
      <c r="J221" s="8" t="s">
        <v>890</v>
      </c>
      <c r="K221" s="25">
        <v>42522</v>
      </c>
      <c r="L221" s="24">
        <f t="shared" si="11"/>
        <v>4</v>
      </c>
      <c r="M221" s="24">
        <f t="shared" si="12"/>
        <v>3</v>
      </c>
      <c r="N221" s="8" t="str">
        <f t="shared" si="10"/>
        <v>4 años 3 Meses</v>
      </c>
      <c r="O221" s="17" t="s">
        <v>361</v>
      </c>
      <c r="P221" s="9" t="s">
        <v>248</v>
      </c>
    </row>
    <row r="222" spans="1:16" x14ac:dyDescent="0.35">
      <c r="A222" s="8" t="s">
        <v>878</v>
      </c>
      <c r="B222" s="3" t="s">
        <v>36</v>
      </c>
      <c r="C222" s="1" t="s">
        <v>847</v>
      </c>
      <c r="D222" s="1" t="s">
        <v>3</v>
      </c>
      <c r="E222" s="1" t="s">
        <v>855</v>
      </c>
      <c r="F222" s="7" t="s">
        <v>642</v>
      </c>
      <c r="G222" s="9" t="s">
        <v>234</v>
      </c>
      <c r="H222" s="8" t="s">
        <v>880</v>
      </c>
      <c r="I222" s="17" t="s">
        <v>921</v>
      </c>
      <c r="J222" s="8" t="s">
        <v>922</v>
      </c>
      <c r="K222" s="25">
        <v>35955</v>
      </c>
      <c r="L222" s="24">
        <f t="shared" si="11"/>
        <v>22</v>
      </c>
      <c r="M222" s="24">
        <f t="shared" si="12"/>
        <v>3</v>
      </c>
      <c r="N222" s="8" t="str">
        <f t="shared" si="10"/>
        <v>22 años 3 Meses</v>
      </c>
      <c r="O222" s="17" t="s">
        <v>363</v>
      </c>
      <c r="P222" s="9" t="s">
        <v>265</v>
      </c>
    </row>
    <row r="223" spans="1:16" x14ac:dyDescent="0.35">
      <c r="A223" s="8" t="s">
        <v>878</v>
      </c>
      <c r="B223" s="3" t="s">
        <v>123</v>
      </c>
      <c r="C223" s="1" t="s">
        <v>847</v>
      </c>
      <c r="D223" s="1" t="s">
        <v>3</v>
      </c>
      <c r="E223" s="1" t="s">
        <v>855</v>
      </c>
      <c r="F223" s="7" t="s">
        <v>643</v>
      </c>
      <c r="G223" s="13" t="s">
        <v>38</v>
      </c>
      <c r="H223" s="8" t="s">
        <v>880</v>
      </c>
      <c r="I223" s="9" t="s">
        <v>917</v>
      </c>
      <c r="J223" s="8" t="s">
        <v>890</v>
      </c>
      <c r="K223" s="25">
        <v>42845</v>
      </c>
      <c r="L223" s="24">
        <f t="shared" si="11"/>
        <v>3</v>
      </c>
      <c r="M223" s="24">
        <f t="shared" si="12"/>
        <v>5</v>
      </c>
      <c r="N223" s="8" t="str">
        <f t="shared" si="10"/>
        <v>3 años 5 Meses</v>
      </c>
      <c r="O223" s="17" t="s">
        <v>362</v>
      </c>
      <c r="P223" s="9" t="s">
        <v>257</v>
      </c>
    </row>
    <row r="224" spans="1:16" x14ac:dyDescent="0.35">
      <c r="A224" s="8" t="s">
        <v>878</v>
      </c>
      <c r="B224" s="3" t="s">
        <v>451</v>
      </c>
      <c r="C224" s="1" t="s">
        <v>847</v>
      </c>
      <c r="D224" s="1" t="s">
        <v>3</v>
      </c>
      <c r="E224" s="1" t="s">
        <v>855</v>
      </c>
      <c r="F224" s="7" t="s">
        <v>644</v>
      </c>
      <c r="G224" s="9" t="s">
        <v>236</v>
      </c>
      <c r="H224" s="8" t="s">
        <v>880</v>
      </c>
      <c r="I224" s="9" t="s">
        <v>932</v>
      </c>
      <c r="J224" s="8" t="s">
        <v>884</v>
      </c>
      <c r="K224" s="25">
        <v>42261</v>
      </c>
      <c r="L224" s="24">
        <f t="shared" si="11"/>
        <v>5</v>
      </c>
      <c r="M224" s="24">
        <f t="shared" si="12"/>
        <v>0</v>
      </c>
      <c r="N224" s="8" t="str">
        <f t="shared" si="10"/>
        <v>5 años 0 Meses</v>
      </c>
      <c r="O224" s="17" t="s">
        <v>365</v>
      </c>
      <c r="P224" s="9" t="s">
        <v>248</v>
      </c>
    </row>
    <row r="225" spans="1:16" x14ac:dyDescent="0.35">
      <c r="A225" s="8" t="s">
        <v>878</v>
      </c>
      <c r="B225" s="3" t="s">
        <v>122</v>
      </c>
      <c r="C225" s="1" t="s">
        <v>847</v>
      </c>
      <c r="D225" s="1" t="s">
        <v>3</v>
      </c>
      <c r="E225" s="1" t="s">
        <v>855</v>
      </c>
      <c r="F225" s="7" t="s">
        <v>645</v>
      </c>
      <c r="G225" s="13" t="s">
        <v>726</v>
      </c>
      <c r="H225" s="8" t="s">
        <v>880</v>
      </c>
      <c r="I225" s="9" t="s">
        <v>861</v>
      </c>
      <c r="J225" s="8" t="s">
        <v>844</v>
      </c>
      <c r="K225" s="25">
        <v>43608</v>
      </c>
      <c r="L225" s="24">
        <f t="shared" si="11"/>
        <v>1</v>
      </c>
      <c r="M225" s="24">
        <f t="shared" si="12"/>
        <v>4</v>
      </c>
      <c r="N225" s="8" t="str">
        <f t="shared" si="10"/>
        <v>1 años 4 Meses</v>
      </c>
      <c r="O225" s="17" t="s">
        <v>838</v>
      </c>
      <c r="P225" s="9" t="s">
        <v>261</v>
      </c>
    </row>
    <row r="226" spans="1:16" x14ac:dyDescent="0.35">
      <c r="A226" s="8" t="s">
        <v>878</v>
      </c>
      <c r="B226" s="3" t="s">
        <v>452</v>
      </c>
      <c r="C226" s="1" t="s">
        <v>847</v>
      </c>
      <c r="D226" s="1" t="s">
        <v>3</v>
      </c>
      <c r="E226" s="1" t="s">
        <v>855</v>
      </c>
      <c r="F226" s="7" t="s">
        <v>646</v>
      </c>
      <c r="G226" s="13" t="s">
        <v>235</v>
      </c>
      <c r="H226" s="8" t="s">
        <v>880</v>
      </c>
      <c r="I226" s="9" t="s">
        <v>43</v>
      </c>
      <c r="J226" s="8" t="s">
        <v>915</v>
      </c>
      <c r="K226" s="25">
        <v>42705</v>
      </c>
      <c r="L226" s="24">
        <f t="shared" si="11"/>
        <v>3</v>
      </c>
      <c r="M226" s="24">
        <f t="shared" si="12"/>
        <v>9</v>
      </c>
      <c r="N226" s="8" t="str">
        <f t="shared" si="10"/>
        <v>3 años 9 Meses</v>
      </c>
      <c r="O226" s="17" t="s">
        <v>364</v>
      </c>
      <c r="P226" s="9" t="s">
        <v>247</v>
      </c>
    </row>
    <row r="227" spans="1:16" x14ac:dyDescent="0.35">
      <c r="A227" s="8" t="s">
        <v>878</v>
      </c>
      <c r="B227" s="3" t="s">
        <v>124</v>
      </c>
      <c r="C227" s="1" t="s">
        <v>847</v>
      </c>
      <c r="D227" s="1" t="s">
        <v>3</v>
      </c>
      <c r="E227" s="1" t="s">
        <v>855</v>
      </c>
      <c r="F227" s="7" t="s">
        <v>647</v>
      </c>
      <c r="G227" s="13" t="s">
        <v>727</v>
      </c>
      <c r="H227" s="8" t="s">
        <v>880</v>
      </c>
      <c r="I227" s="9" t="s">
        <v>917</v>
      </c>
      <c r="J227" s="8" t="s">
        <v>890</v>
      </c>
      <c r="K227" s="25">
        <v>43458</v>
      </c>
      <c r="L227" s="24">
        <f t="shared" si="11"/>
        <v>1</v>
      </c>
      <c r="M227" s="24">
        <f t="shared" si="12"/>
        <v>9</v>
      </c>
      <c r="N227" s="8" t="str">
        <f t="shared" si="10"/>
        <v>1 años 9 Meses</v>
      </c>
      <c r="O227" s="17" t="s">
        <v>839</v>
      </c>
      <c r="P227" s="9" t="s">
        <v>247</v>
      </c>
    </row>
    <row r="228" spans="1:16" x14ac:dyDescent="0.35">
      <c r="G228" s="13" t="s">
        <v>728</v>
      </c>
      <c r="H228" s="8" t="s">
        <v>880</v>
      </c>
      <c r="I228" s="9" t="s">
        <v>917</v>
      </c>
      <c r="J228" s="8" t="s">
        <v>890</v>
      </c>
      <c r="K228" s="25">
        <v>43458</v>
      </c>
      <c r="L228" s="24">
        <f t="shared" si="11"/>
        <v>1</v>
      </c>
      <c r="M228" s="24">
        <f t="shared" si="12"/>
        <v>9</v>
      </c>
      <c r="N228" s="8" t="str">
        <f t="shared" si="10"/>
        <v>1 años 9 Meses</v>
      </c>
      <c r="O228" s="17" t="s">
        <v>840</v>
      </c>
      <c r="P228" s="9" t="s">
        <v>247</v>
      </c>
    </row>
    <row r="229" spans="1:16" x14ac:dyDescent="0.35">
      <c r="A229" s="22"/>
      <c r="B229" s="22"/>
      <c r="C229" s="22"/>
      <c r="D229" s="22"/>
      <c r="E229" s="22"/>
      <c r="F229" s="22"/>
      <c r="G229" s="13" t="s">
        <v>989</v>
      </c>
      <c r="H229" s="26" t="s">
        <v>880</v>
      </c>
      <c r="I229" s="27"/>
      <c r="J229" s="27"/>
      <c r="K229" s="25">
        <v>43941</v>
      </c>
      <c r="L229" s="24">
        <f t="shared" si="11"/>
        <v>0</v>
      </c>
      <c r="M229" s="24">
        <f t="shared" si="12"/>
        <v>5</v>
      </c>
      <c r="N229" s="24" t="str">
        <f t="shared" si="10"/>
        <v>0 años 5 Meses</v>
      </c>
      <c r="O229" s="17" t="s">
        <v>993</v>
      </c>
      <c r="P229" s="23" t="s">
        <v>259</v>
      </c>
    </row>
    <row r="230" spans="1:16" x14ac:dyDescent="0.35">
      <c r="A230" s="22"/>
      <c r="B230" s="22"/>
      <c r="C230" s="22"/>
      <c r="D230" s="22"/>
      <c r="E230" s="22"/>
      <c r="F230" s="22"/>
      <c r="G230" s="13" t="s">
        <v>990</v>
      </c>
      <c r="H230" s="26" t="s">
        <v>880</v>
      </c>
      <c r="I230" s="27"/>
      <c r="J230" s="27"/>
      <c r="K230" s="25">
        <v>43941</v>
      </c>
      <c r="L230" s="24">
        <f t="shared" si="11"/>
        <v>0</v>
      </c>
      <c r="M230" s="24">
        <f t="shared" si="12"/>
        <v>5</v>
      </c>
      <c r="N230" s="24" t="str">
        <f t="shared" si="10"/>
        <v>0 años 5 Meses</v>
      </c>
      <c r="O230" s="31" t="s">
        <v>1013</v>
      </c>
      <c r="P230" s="23" t="s">
        <v>259</v>
      </c>
    </row>
    <row r="231" spans="1:16" x14ac:dyDescent="0.35">
      <c r="A231" s="22"/>
      <c r="B231" s="22"/>
      <c r="C231" s="22"/>
      <c r="D231" s="22"/>
      <c r="E231" s="22"/>
      <c r="F231" s="22"/>
      <c r="G231" s="13" t="s">
        <v>991</v>
      </c>
      <c r="H231" s="8" t="s">
        <v>880</v>
      </c>
      <c r="I231" s="9" t="s">
        <v>42</v>
      </c>
      <c r="J231" s="8" t="s">
        <v>996</v>
      </c>
      <c r="K231" s="25">
        <v>43892</v>
      </c>
      <c r="L231" s="24">
        <f t="shared" si="11"/>
        <v>0</v>
      </c>
      <c r="M231" s="24">
        <f t="shared" si="12"/>
        <v>6</v>
      </c>
      <c r="N231" s="24" t="str">
        <f t="shared" si="10"/>
        <v>0 años 6 Meses</v>
      </c>
      <c r="O231" s="17" t="s">
        <v>994</v>
      </c>
      <c r="P231" s="23" t="s">
        <v>264</v>
      </c>
    </row>
    <row r="232" spans="1:16" x14ac:dyDescent="0.35">
      <c r="G232" s="13" t="s">
        <v>992</v>
      </c>
      <c r="H232" s="26" t="s">
        <v>880</v>
      </c>
      <c r="I232" s="27"/>
      <c r="J232" s="27"/>
      <c r="K232" s="25">
        <v>43965</v>
      </c>
      <c r="L232" s="24">
        <f t="shared" si="11"/>
        <v>0</v>
      </c>
      <c r="M232" s="24">
        <f t="shared" si="12"/>
        <v>4</v>
      </c>
      <c r="N232" s="24" t="str">
        <f t="shared" si="10"/>
        <v>0 años 4 Meses</v>
      </c>
      <c r="O232" s="17" t="s">
        <v>995</v>
      </c>
      <c r="P232" s="23" t="s">
        <v>238</v>
      </c>
    </row>
    <row r="233" spans="1:16" x14ac:dyDescent="0.35">
      <c r="G233" s="13" t="s">
        <v>1001</v>
      </c>
      <c r="H233" s="28"/>
      <c r="I233" s="28"/>
      <c r="J233" s="28"/>
      <c r="K233" s="25">
        <v>44026</v>
      </c>
      <c r="L233" s="24">
        <f t="shared" si="11"/>
        <v>0</v>
      </c>
      <c r="M233" s="24">
        <f t="shared" si="12"/>
        <v>2</v>
      </c>
      <c r="N233" s="24" t="str">
        <f t="shared" si="10"/>
        <v>0 años 2 Meses</v>
      </c>
      <c r="O233" s="32" t="s">
        <v>1014</v>
      </c>
      <c r="P233" s="23" t="s">
        <v>245</v>
      </c>
    </row>
    <row r="234" spans="1:16" x14ac:dyDescent="0.35">
      <c r="G234" s="13" t="s">
        <v>1002</v>
      </c>
      <c r="H234" s="28"/>
      <c r="I234" s="28"/>
      <c r="J234" s="28"/>
      <c r="K234" s="25">
        <v>44000</v>
      </c>
      <c r="L234" s="24">
        <f t="shared" si="11"/>
        <v>0</v>
      </c>
      <c r="M234" s="24">
        <f t="shared" si="12"/>
        <v>3</v>
      </c>
      <c r="N234" s="24" t="str">
        <f t="shared" si="10"/>
        <v>0 años 3 Meses</v>
      </c>
      <c r="O234" s="32" t="s">
        <v>1015</v>
      </c>
      <c r="P234" s="23" t="s">
        <v>260</v>
      </c>
    </row>
    <row r="235" spans="1:16" x14ac:dyDescent="0.35">
      <c r="G235" s="13" t="s">
        <v>1003</v>
      </c>
      <c r="H235" s="28"/>
      <c r="I235" s="28"/>
      <c r="J235" s="28"/>
      <c r="K235" s="25">
        <v>44013</v>
      </c>
      <c r="L235" s="24">
        <f t="shared" si="11"/>
        <v>0</v>
      </c>
      <c r="M235" s="24">
        <f t="shared" si="12"/>
        <v>2</v>
      </c>
      <c r="N235" s="24" t="str">
        <f t="shared" si="10"/>
        <v>0 años 2 Meses</v>
      </c>
      <c r="O235" s="32" t="s">
        <v>1016</v>
      </c>
      <c r="P235" s="23" t="s">
        <v>241</v>
      </c>
    </row>
    <row r="236" spans="1:16" x14ac:dyDescent="0.35">
      <c r="G236" s="13" t="s">
        <v>1004</v>
      </c>
      <c r="H236" s="28"/>
      <c r="I236" s="28"/>
      <c r="J236" s="28"/>
      <c r="K236" s="25">
        <v>44033</v>
      </c>
      <c r="L236" s="24">
        <f t="shared" si="11"/>
        <v>0</v>
      </c>
      <c r="M236" s="24">
        <f t="shared" si="12"/>
        <v>2</v>
      </c>
      <c r="N236" s="24" t="str">
        <f t="shared" si="10"/>
        <v>0 años 2 Meses</v>
      </c>
      <c r="O236" s="32" t="s">
        <v>1016</v>
      </c>
      <c r="P236" s="23" t="s">
        <v>263</v>
      </c>
    </row>
    <row r="237" spans="1:16" x14ac:dyDescent="0.35">
      <c r="G237" s="13" t="s">
        <v>1005</v>
      </c>
      <c r="H237" s="28"/>
      <c r="I237" s="28"/>
      <c r="J237" s="28"/>
      <c r="K237" s="25">
        <v>44033</v>
      </c>
      <c r="L237" s="24">
        <f t="shared" si="11"/>
        <v>0</v>
      </c>
      <c r="M237" s="24">
        <f t="shared" si="12"/>
        <v>2</v>
      </c>
      <c r="N237" s="24" t="str">
        <f t="shared" si="10"/>
        <v>0 años 2 Meses</v>
      </c>
      <c r="O237" s="32" t="s">
        <v>1017</v>
      </c>
      <c r="P237" s="23" t="s">
        <v>252</v>
      </c>
    </row>
    <row r="238" spans="1:16" x14ac:dyDescent="0.35">
      <c r="G238" s="13" t="s">
        <v>1006</v>
      </c>
      <c r="H238" s="28"/>
      <c r="I238" s="28"/>
      <c r="J238" s="28"/>
      <c r="K238" s="25">
        <v>44013</v>
      </c>
      <c r="L238" s="24">
        <f t="shared" si="11"/>
        <v>0</v>
      </c>
      <c r="M238" s="24">
        <f t="shared" si="12"/>
        <v>2</v>
      </c>
      <c r="N238" s="24" t="str">
        <f t="shared" si="10"/>
        <v>0 años 2 Meses</v>
      </c>
      <c r="O238" s="32" t="s">
        <v>1018</v>
      </c>
      <c r="P238" s="23" t="s">
        <v>263</v>
      </c>
    </row>
    <row r="239" spans="1:16" x14ac:dyDescent="0.35">
      <c r="G239" s="13" t="s">
        <v>1007</v>
      </c>
      <c r="H239" s="28"/>
      <c r="I239" s="28"/>
      <c r="J239" s="28"/>
      <c r="K239" s="25">
        <v>44012</v>
      </c>
      <c r="L239" s="24">
        <f t="shared" si="11"/>
        <v>0</v>
      </c>
      <c r="M239" s="24">
        <f t="shared" si="12"/>
        <v>3</v>
      </c>
      <c r="N239" s="24" t="str">
        <f t="shared" si="10"/>
        <v>0 años 3 Meses</v>
      </c>
      <c r="O239" s="32" t="s">
        <v>1019</v>
      </c>
      <c r="P239" s="23" t="s">
        <v>263</v>
      </c>
    </row>
    <row r="240" spans="1:16" x14ac:dyDescent="0.35">
      <c r="G240" s="13" t="s">
        <v>1008</v>
      </c>
      <c r="H240" s="28"/>
      <c r="I240" s="28"/>
      <c r="J240" s="28"/>
      <c r="K240" s="25">
        <v>44005</v>
      </c>
      <c r="L240" s="24">
        <f t="shared" si="11"/>
        <v>0</v>
      </c>
      <c r="M240" s="24">
        <f t="shared" si="12"/>
        <v>3</v>
      </c>
      <c r="N240" s="24" t="str">
        <f t="shared" si="10"/>
        <v>0 años 3 Meses</v>
      </c>
      <c r="O240" s="32" t="s">
        <v>1020</v>
      </c>
      <c r="P240" s="23" t="s">
        <v>260</v>
      </c>
    </row>
    <row r="241" spans="7:16" x14ac:dyDescent="0.35">
      <c r="G241" s="13" t="s">
        <v>1009</v>
      </c>
      <c r="H241" s="28"/>
      <c r="I241" s="28"/>
      <c r="J241" s="28"/>
      <c r="K241" s="25">
        <v>44013</v>
      </c>
      <c r="L241" s="24">
        <f t="shared" si="11"/>
        <v>0</v>
      </c>
      <c r="M241" s="24">
        <f t="shared" si="12"/>
        <v>2</v>
      </c>
      <c r="N241" s="24" t="str">
        <f t="shared" si="10"/>
        <v>0 años 2 Meses</v>
      </c>
      <c r="O241" s="32" t="s">
        <v>1021</v>
      </c>
      <c r="P241" s="23" t="s">
        <v>260</v>
      </c>
    </row>
    <row r="242" spans="7:16" x14ac:dyDescent="0.35">
      <c r="G242" s="13" t="s">
        <v>1010</v>
      </c>
      <c r="H242" s="28"/>
      <c r="I242" s="28"/>
      <c r="J242" s="28"/>
      <c r="K242" s="25">
        <v>44033</v>
      </c>
      <c r="L242" s="24">
        <f t="shared" si="11"/>
        <v>0</v>
      </c>
      <c r="M242" s="24">
        <f t="shared" si="12"/>
        <v>2</v>
      </c>
      <c r="N242" s="24" t="str">
        <f t="shared" si="10"/>
        <v>0 años 2 Meses</v>
      </c>
      <c r="O242" s="32" t="s">
        <v>1022</v>
      </c>
      <c r="P242" s="23" t="s">
        <v>257</v>
      </c>
    </row>
    <row r="243" spans="7:16" x14ac:dyDescent="0.35">
      <c r="G243" s="13" t="s">
        <v>1011</v>
      </c>
      <c r="H243" s="28"/>
      <c r="I243" s="28"/>
      <c r="J243" s="28"/>
      <c r="K243" s="25">
        <v>43998</v>
      </c>
      <c r="L243" s="24">
        <f t="shared" si="11"/>
        <v>0</v>
      </c>
      <c r="M243" s="24">
        <f t="shared" si="12"/>
        <v>3</v>
      </c>
      <c r="N243" s="24" t="str">
        <f t="shared" si="10"/>
        <v>0 años 3 Meses</v>
      </c>
      <c r="O243" s="32" t="s">
        <v>1023</v>
      </c>
      <c r="P243" s="23" t="s">
        <v>260</v>
      </c>
    </row>
    <row r="244" spans="7:16" x14ac:dyDescent="0.35">
      <c r="G244" s="9" t="s">
        <v>1012</v>
      </c>
      <c r="H244" s="28"/>
      <c r="I244" s="28"/>
      <c r="J244" s="28"/>
      <c r="K244" s="25">
        <v>44098</v>
      </c>
      <c r="L244" s="24">
        <f t="shared" si="11"/>
        <v>0</v>
      </c>
      <c r="M244" s="24">
        <f t="shared" si="12"/>
        <v>0</v>
      </c>
      <c r="N244" s="24" t="str">
        <f t="shared" si="10"/>
        <v>0 años 0 Meses</v>
      </c>
      <c r="O244" s="32" t="s">
        <v>1024</v>
      </c>
      <c r="P244" s="23" t="s">
        <v>257</v>
      </c>
    </row>
  </sheetData>
  <autoFilter ref="A1:Q243" xr:uid="{00000000-0009-0000-0000-000000000000}"/>
  <hyperlinks>
    <hyperlink ref="O8" r:id="rId1" xr:uid="{00000000-0004-0000-0000-000000000000}"/>
    <hyperlink ref="O9" r:id="rId2" xr:uid="{00000000-0004-0000-0000-000001000000}"/>
    <hyperlink ref="O11" r:id="rId3" xr:uid="{00000000-0004-0000-0000-000002000000}"/>
    <hyperlink ref="O15" r:id="rId4" xr:uid="{00000000-0004-0000-0000-000003000000}"/>
    <hyperlink ref="O18" r:id="rId5" xr:uid="{00000000-0004-0000-0000-000004000000}"/>
    <hyperlink ref="O17" r:id="rId6" xr:uid="{00000000-0004-0000-0000-000005000000}"/>
    <hyperlink ref="O19" r:id="rId7" xr:uid="{00000000-0004-0000-0000-000006000000}"/>
    <hyperlink ref="O20" r:id="rId8" xr:uid="{00000000-0004-0000-0000-000007000000}"/>
    <hyperlink ref="O25" r:id="rId9" xr:uid="{00000000-0004-0000-0000-000008000000}"/>
    <hyperlink ref="O26" r:id="rId10" xr:uid="{00000000-0004-0000-0000-000009000000}"/>
    <hyperlink ref="O27" r:id="rId11" xr:uid="{00000000-0004-0000-0000-00000A000000}"/>
    <hyperlink ref="O32" r:id="rId12" xr:uid="{00000000-0004-0000-0000-00000B000000}"/>
    <hyperlink ref="O33" r:id="rId13" xr:uid="{00000000-0004-0000-0000-00000C000000}"/>
    <hyperlink ref="O35" r:id="rId14" xr:uid="{00000000-0004-0000-0000-00000D000000}"/>
    <hyperlink ref="O37" r:id="rId15" xr:uid="{00000000-0004-0000-0000-00000E000000}"/>
    <hyperlink ref="O136" r:id="rId16" xr:uid="{00000000-0004-0000-0000-00000F000000}"/>
    <hyperlink ref="O199" r:id="rId17" xr:uid="{00000000-0004-0000-0000-000010000000}"/>
    <hyperlink ref="O227" r:id="rId18" xr:uid="{00000000-0004-0000-0000-000011000000}"/>
    <hyperlink ref="O74" r:id="rId19" xr:uid="{00000000-0004-0000-0000-000012000000}"/>
    <hyperlink ref="O77" r:id="rId20" xr:uid="{00000000-0004-0000-0000-000013000000}"/>
    <hyperlink ref="O47" r:id="rId21" xr:uid="{00000000-0004-0000-0000-000014000000}"/>
    <hyperlink ref="O135" r:id="rId22" xr:uid="{00000000-0004-0000-0000-000015000000}"/>
    <hyperlink ref="O205" r:id="rId23" xr:uid="{00000000-0004-0000-0000-000016000000}"/>
    <hyperlink ref="O206" r:id="rId24" xr:uid="{00000000-0004-0000-0000-000017000000}"/>
    <hyperlink ref="O201" r:id="rId25" xr:uid="{00000000-0004-0000-0000-000018000000}"/>
    <hyperlink ref="O91" r:id="rId26" xr:uid="{00000000-0004-0000-0000-000019000000}"/>
    <hyperlink ref="O95" r:id="rId27" xr:uid="{00000000-0004-0000-0000-00001A000000}"/>
    <hyperlink ref="O60" r:id="rId28" xr:uid="{00000000-0004-0000-0000-00001B000000}"/>
    <hyperlink ref="O160" r:id="rId29" xr:uid="{00000000-0004-0000-0000-00001C000000}"/>
    <hyperlink ref="O216" r:id="rId30" xr:uid="{00000000-0004-0000-0000-00001D000000}"/>
    <hyperlink ref="O6" r:id="rId31" xr:uid="{00000000-0004-0000-0000-00001E000000}"/>
    <hyperlink ref="O173" r:id="rId32" xr:uid="{00000000-0004-0000-0000-00001F000000}"/>
    <hyperlink ref="O2" r:id="rId33" xr:uid="{00000000-0004-0000-0000-000020000000}"/>
    <hyperlink ref="O200" r:id="rId34" xr:uid="{00000000-0004-0000-0000-000021000000}"/>
    <hyperlink ref="O213" r:id="rId35" xr:uid="{00000000-0004-0000-0000-000022000000}"/>
    <hyperlink ref="O7" r:id="rId36" xr:uid="{00000000-0004-0000-0000-000023000000}"/>
    <hyperlink ref="O16" r:id="rId37" xr:uid="{00000000-0004-0000-0000-000024000000}"/>
    <hyperlink ref="O64" r:id="rId38" xr:uid="{00000000-0004-0000-0000-000025000000}"/>
    <hyperlink ref="O45" r:id="rId39" xr:uid="{00000000-0004-0000-0000-000026000000}"/>
    <hyperlink ref="O67" r:id="rId40" xr:uid="{00000000-0004-0000-0000-000027000000}"/>
    <hyperlink ref="O118" r:id="rId41" xr:uid="{00000000-0004-0000-0000-000028000000}"/>
    <hyperlink ref="O169" r:id="rId42" xr:uid="{00000000-0004-0000-0000-000029000000}"/>
    <hyperlink ref="O229" r:id="rId43" xr:uid="{00000000-0004-0000-0000-00002A000000}"/>
    <hyperlink ref="O231" r:id="rId44" xr:uid="{00000000-0004-0000-0000-00002B000000}"/>
    <hyperlink ref="O232" r:id="rId45" xr:uid="{00000000-0004-0000-0000-00002C000000}"/>
    <hyperlink ref="O230" r:id="rId46" xr:uid="{00000000-0004-0000-0000-00002D000000}"/>
    <hyperlink ref="O233" r:id="rId47" xr:uid="{00000000-0004-0000-0000-00002E000000}"/>
    <hyperlink ref="O234" r:id="rId48" xr:uid="{00000000-0004-0000-0000-00002F000000}"/>
    <hyperlink ref="O235" r:id="rId49" xr:uid="{00000000-0004-0000-0000-000030000000}"/>
    <hyperlink ref="O236" r:id="rId50" xr:uid="{00000000-0004-0000-0000-000031000000}"/>
    <hyperlink ref="O237" r:id="rId51" xr:uid="{00000000-0004-0000-0000-000032000000}"/>
    <hyperlink ref="O238" r:id="rId52" xr:uid="{00000000-0004-0000-0000-000033000000}"/>
    <hyperlink ref="O239" r:id="rId53" xr:uid="{00000000-0004-0000-0000-000034000000}"/>
    <hyperlink ref="O240" r:id="rId54" xr:uid="{00000000-0004-0000-0000-000035000000}"/>
    <hyperlink ref="O241" r:id="rId55" xr:uid="{00000000-0004-0000-0000-000036000000}"/>
    <hyperlink ref="O242" r:id="rId56" xr:uid="{00000000-0004-0000-0000-000037000000}"/>
    <hyperlink ref="O243" r:id="rId57" xr:uid="{00000000-0004-0000-0000-000038000000}"/>
    <hyperlink ref="O244" r:id="rId58" xr:uid="{00000000-0004-0000-0000-000039000000}"/>
  </hyperlinks>
  <pageMargins left="0.7" right="0.7" top="0.75" bottom="0.75" header="0.3" footer="0.3"/>
  <pageSetup orientation="portrait" r:id="rId59"/>
  <legacy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3312-29C2-4BBA-8E9C-5793B6243AC0}">
  <dimension ref="A1:I264"/>
  <sheetViews>
    <sheetView tabSelected="1" workbookViewId="0">
      <selection activeCell="I1" sqref="I1"/>
    </sheetView>
  </sheetViews>
  <sheetFormatPr baseColWidth="10" defaultRowHeight="13" x14ac:dyDescent="0.3"/>
  <cols>
    <col min="1" max="1" width="24.54296875" style="35" customWidth="1"/>
    <col min="2" max="2" width="14.08984375" style="35" customWidth="1"/>
    <col min="3" max="3" width="21.90625" style="35" customWidth="1"/>
    <col min="4" max="4" width="17.26953125" style="35" customWidth="1"/>
    <col min="5" max="5" width="11.453125" style="35" customWidth="1"/>
    <col min="6" max="8" width="10.90625" style="35"/>
    <col min="9" max="9" width="27.90625" style="35" bestFit="1" customWidth="1"/>
    <col min="10" max="16384" width="10.90625" style="35"/>
  </cols>
  <sheetData>
    <row r="1" spans="1:9" ht="36.5" customHeight="1" x14ac:dyDescent="0.3">
      <c r="A1" s="33" t="s">
        <v>1025</v>
      </c>
      <c r="B1" s="33" t="s">
        <v>1026</v>
      </c>
      <c r="C1" s="33" t="s">
        <v>1027</v>
      </c>
      <c r="D1" s="33" t="s">
        <v>1028</v>
      </c>
      <c r="E1" s="33" t="s">
        <v>1029</v>
      </c>
      <c r="F1" s="33" t="s">
        <v>1030</v>
      </c>
      <c r="G1" s="33" t="s">
        <v>1031</v>
      </c>
      <c r="H1" s="34" t="s">
        <v>1032</v>
      </c>
      <c r="I1" s="34" t="s">
        <v>1033</v>
      </c>
    </row>
    <row r="2" spans="1:9" ht="15" customHeight="1" x14ac:dyDescent="0.3">
      <c r="A2" s="36" t="s">
        <v>1034</v>
      </c>
      <c r="B2" s="37" t="s">
        <v>250</v>
      </c>
      <c r="C2" s="38" t="s">
        <v>870</v>
      </c>
      <c r="D2" s="39" t="s">
        <v>1035</v>
      </c>
      <c r="E2" s="38"/>
      <c r="F2" s="38" t="s">
        <v>1037</v>
      </c>
      <c r="G2" s="41">
        <v>45341</v>
      </c>
      <c r="H2" s="42">
        <f t="shared" ref="H2:H61" ca="1" si="0">IF(G2="","",ROUNDDOWN(DAYS360(G2,TODAY())/360,0))</f>
        <v>0</v>
      </c>
      <c r="I2" s="43" t="s">
        <v>1038</v>
      </c>
    </row>
    <row r="3" spans="1:9" ht="15" customHeight="1" x14ac:dyDescent="0.3">
      <c r="A3" s="44" t="s">
        <v>1039</v>
      </c>
      <c r="B3" s="45" t="s">
        <v>242</v>
      </c>
      <c r="C3" s="38" t="s">
        <v>870</v>
      </c>
      <c r="D3" s="38" t="s">
        <v>1040</v>
      </c>
      <c r="E3" s="38" t="s">
        <v>1041</v>
      </c>
      <c r="F3" s="38" t="s">
        <v>1037</v>
      </c>
      <c r="G3" s="41">
        <v>45148</v>
      </c>
      <c r="H3" s="42">
        <f t="shared" ca="1" si="0"/>
        <v>1</v>
      </c>
      <c r="I3" s="43" t="s">
        <v>1043</v>
      </c>
    </row>
    <row r="4" spans="1:9" ht="15" customHeight="1" x14ac:dyDescent="0.3">
      <c r="A4" s="44" t="s">
        <v>1042</v>
      </c>
      <c r="B4" s="46" t="s">
        <v>258</v>
      </c>
      <c r="C4" s="38" t="s">
        <v>870</v>
      </c>
      <c r="D4" s="38" t="s">
        <v>1040</v>
      </c>
      <c r="E4" s="38" t="s">
        <v>1041</v>
      </c>
      <c r="F4" s="38" t="s">
        <v>1037</v>
      </c>
      <c r="G4" s="41">
        <v>44655</v>
      </c>
      <c r="H4" s="42">
        <f t="shared" ca="1" si="0"/>
        <v>2</v>
      </c>
      <c r="I4" s="43" t="s">
        <v>1044</v>
      </c>
    </row>
    <row r="5" spans="1:9" ht="15" customHeight="1" x14ac:dyDescent="0.3">
      <c r="A5" s="36" t="s">
        <v>1045</v>
      </c>
      <c r="B5" s="40" t="s">
        <v>240</v>
      </c>
      <c r="C5" s="38" t="s">
        <v>870</v>
      </c>
      <c r="D5" s="39" t="s">
        <v>1035</v>
      </c>
      <c r="E5" s="38"/>
      <c r="F5" s="38" t="s">
        <v>1037</v>
      </c>
      <c r="G5" s="41">
        <v>45224</v>
      </c>
      <c r="H5" s="42">
        <f t="shared" ca="1" si="0"/>
        <v>1</v>
      </c>
      <c r="I5" s="43" t="s">
        <v>1046</v>
      </c>
    </row>
    <row r="6" spans="1:9" ht="15" customHeight="1" x14ac:dyDescent="0.3">
      <c r="A6" s="44" t="s">
        <v>841</v>
      </c>
      <c r="B6" s="46" t="s">
        <v>258</v>
      </c>
      <c r="C6" s="38" t="s">
        <v>870</v>
      </c>
      <c r="D6" s="38" t="s">
        <v>1040</v>
      </c>
      <c r="E6" s="38" t="s">
        <v>1047</v>
      </c>
      <c r="F6" s="38" t="s">
        <v>1037</v>
      </c>
      <c r="G6" s="48">
        <v>43222</v>
      </c>
      <c r="H6" s="49">
        <f t="shared" ca="1" si="0"/>
        <v>6</v>
      </c>
      <c r="I6" s="43" t="s">
        <v>735</v>
      </c>
    </row>
    <row r="7" spans="1:9" ht="15" customHeight="1" x14ac:dyDescent="0.3">
      <c r="A7" s="44" t="s">
        <v>1048</v>
      </c>
      <c r="B7" s="46" t="s">
        <v>247</v>
      </c>
      <c r="C7" s="38" t="s">
        <v>870</v>
      </c>
      <c r="D7" s="38" t="s">
        <v>1040</v>
      </c>
      <c r="E7" s="47" t="s">
        <v>1049</v>
      </c>
      <c r="F7" s="38" t="s">
        <v>1037</v>
      </c>
      <c r="G7" s="50">
        <v>45264</v>
      </c>
      <c r="H7" s="42">
        <f t="shared" ca="1" si="0"/>
        <v>1</v>
      </c>
      <c r="I7" s="43" t="s">
        <v>1051</v>
      </c>
    </row>
    <row r="8" spans="1:9" ht="15" customHeight="1" x14ac:dyDescent="0.3">
      <c r="A8" s="44" t="s">
        <v>1052</v>
      </c>
      <c r="B8" s="45" t="s">
        <v>250</v>
      </c>
      <c r="C8" s="38" t="s">
        <v>870</v>
      </c>
      <c r="D8" s="40" t="s">
        <v>1053</v>
      </c>
      <c r="E8" s="47"/>
      <c r="F8" s="47" t="s">
        <v>1037</v>
      </c>
      <c r="G8" s="48">
        <v>45537</v>
      </c>
      <c r="H8" s="49">
        <f t="shared" ca="1" si="0"/>
        <v>0</v>
      </c>
      <c r="I8" s="43" t="s">
        <v>1055</v>
      </c>
    </row>
    <row r="9" spans="1:9" ht="15" customHeight="1" x14ac:dyDescent="0.3">
      <c r="A9" s="36" t="s">
        <v>1036</v>
      </c>
      <c r="B9" s="37" t="s">
        <v>258</v>
      </c>
      <c r="C9" s="38" t="s">
        <v>870</v>
      </c>
      <c r="D9" s="39" t="s">
        <v>1035</v>
      </c>
      <c r="E9" s="38"/>
      <c r="F9" s="38" t="s">
        <v>1037</v>
      </c>
      <c r="G9" s="41">
        <v>45279</v>
      </c>
      <c r="H9" s="42">
        <f t="shared" ca="1" si="0"/>
        <v>1</v>
      </c>
      <c r="I9" s="43" t="s">
        <v>1057</v>
      </c>
    </row>
    <row r="10" spans="1:9" ht="15" customHeight="1" x14ac:dyDescent="0.3">
      <c r="A10" s="36" t="s">
        <v>1058</v>
      </c>
      <c r="B10" s="37" t="s">
        <v>261</v>
      </c>
      <c r="C10" s="38" t="s">
        <v>870</v>
      </c>
      <c r="D10" s="39" t="s">
        <v>1059</v>
      </c>
      <c r="E10" s="38"/>
      <c r="F10" s="38" t="s">
        <v>1037</v>
      </c>
      <c r="G10" s="41">
        <v>45124</v>
      </c>
      <c r="H10" s="42">
        <f t="shared" ca="1" si="0"/>
        <v>1</v>
      </c>
      <c r="I10" s="43" t="s">
        <v>1060</v>
      </c>
    </row>
    <row r="11" spans="1:9" ht="15" customHeight="1" x14ac:dyDescent="0.3">
      <c r="A11" s="36" t="s">
        <v>1061</v>
      </c>
      <c r="B11" s="51" t="s">
        <v>240</v>
      </c>
      <c r="C11" s="38" t="s">
        <v>870</v>
      </c>
      <c r="D11" s="39" t="s">
        <v>870</v>
      </c>
      <c r="E11" s="38"/>
      <c r="F11" s="38" t="s">
        <v>1037</v>
      </c>
      <c r="G11" s="41">
        <v>45027</v>
      </c>
      <c r="H11" s="42">
        <f t="shared" ca="1" si="0"/>
        <v>1</v>
      </c>
      <c r="I11" s="43" t="s">
        <v>1062</v>
      </c>
    </row>
    <row r="12" spans="1:9" ht="15" customHeight="1" x14ac:dyDescent="0.3">
      <c r="A12" s="36" t="s">
        <v>1063</v>
      </c>
      <c r="B12" s="51" t="s">
        <v>248</v>
      </c>
      <c r="C12" s="47" t="s">
        <v>870</v>
      </c>
      <c r="D12" s="40" t="s">
        <v>870</v>
      </c>
      <c r="E12" s="47"/>
      <c r="F12" s="40" t="s">
        <v>1037</v>
      </c>
      <c r="G12" s="41">
        <v>45033</v>
      </c>
      <c r="H12" s="42">
        <f t="shared" ca="1" si="0"/>
        <v>1</v>
      </c>
      <c r="I12" s="43" t="s">
        <v>1064</v>
      </c>
    </row>
    <row r="13" spans="1:9" ht="15" customHeight="1" x14ac:dyDescent="0.3">
      <c r="A13" s="44" t="s">
        <v>1050</v>
      </c>
      <c r="B13" s="46" t="s">
        <v>258</v>
      </c>
      <c r="C13" s="38" t="s">
        <v>870</v>
      </c>
      <c r="D13" s="47" t="s">
        <v>1040</v>
      </c>
      <c r="E13" s="47" t="s">
        <v>1049</v>
      </c>
      <c r="F13" s="40" t="s">
        <v>1037</v>
      </c>
      <c r="G13" s="41">
        <v>44587</v>
      </c>
      <c r="H13" s="42">
        <f t="shared" ca="1" si="0"/>
        <v>3</v>
      </c>
      <c r="I13" s="43" t="s">
        <v>1065</v>
      </c>
    </row>
    <row r="14" spans="1:9" ht="15" customHeight="1" x14ac:dyDescent="0.3">
      <c r="A14" s="44" t="s">
        <v>1066</v>
      </c>
      <c r="B14" s="46" t="s">
        <v>247</v>
      </c>
      <c r="C14" s="38" t="s">
        <v>870</v>
      </c>
      <c r="D14" s="47" t="s">
        <v>1040</v>
      </c>
      <c r="E14" s="47" t="s">
        <v>1047</v>
      </c>
      <c r="F14" s="40" t="s">
        <v>1037</v>
      </c>
      <c r="G14" s="41">
        <v>44809</v>
      </c>
      <c r="H14" s="42">
        <f t="shared" ca="1" si="0"/>
        <v>2</v>
      </c>
      <c r="I14" s="43" t="s">
        <v>1067</v>
      </c>
    </row>
    <row r="15" spans="1:9" ht="15" customHeight="1" x14ac:dyDescent="0.3">
      <c r="A15" s="36" t="s">
        <v>205</v>
      </c>
      <c r="B15" s="52" t="s">
        <v>238</v>
      </c>
      <c r="C15" s="47" t="s">
        <v>870</v>
      </c>
      <c r="D15" s="40" t="s">
        <v>870</v>
      </c>
      <c r="E15" s="47"/>
      <c r="F15" s="40" t="s">
        <v>1037</v>
      </c>
      <c r="G15" s="41">
        <v>34961</v>
      </c>
      <c r="H15" s="42">
        <f t="shared" ca="1" si="0"/>
        <v>29</v>
      </c>
      <c r="I15" s="43" t="s">
        <v>336</v>
      </c>
    </row>
    <row r="16" spans="1:9" s="56" customFormat="1" ht="15" customHeight="1" x14ac:dyDescent="0.3">
      <c r="A16" s="36" t="s">
        <v>1068</v>
      </c>
      <c r="B16" s="53" t="s">
        <v>253</v>
      </c>
      <c r="C16" s="38" t="s">
        <v>870</v>
      </c>
      <c r="D16" s="54" t="s">
        <v>1059</v>
      </c>
      <c r="E16" s="55"/>
      <c r="F16" s="54" t="s">
        <v>1037</v>
      </c>
      <c r="G16" s="41">
        <v>45414</v>
      </c>
      <c r="H16" s="42">
        <f t="shared" ca="1" si="0"/>
        <v>0</v>
      </c>
      <c r="I16" s="43" t="s">
        <v>1069</v>
      </c>
    </row>
    <row r="17" spans="1:9" s="57" customFormat="1" ht="15" customHeight="1" x14ac:dyDescent="0.3">
      <c r="A17" s="44" t="s">
        <v>128</v>
      </c>
      <c r="B17" s="46" t="s">
        <v>244</v>
      </c>
      <c r="C17" s="38" t="s">
        <v>870</v>
      </c>
      <c r="D17" s="47" t="s">
        <v>1040</v>
      </c>
      <c r="E17" s="47" t="s">
        <v>1040</v>
      </c>
      <c r="F17" s="40" t="s">
        <v>1037</v>
      </c>
      <c r="G17" s="41">
        <v>42647</v>
      </c>
      <c r="H17" s="42">
        <f t="shared" ca="1" si="0"/>
        <v>8</v>
      </c>
      <c r="I17" s="43" t="s">
        <v>270</v>
      </c>
    </row>
    <row r="18" spans="1:9" ht="15" customHeight="1" x14ac:dyDescent="0.3">
      <c r="A18" s="44" t="s">
        <v>1054</v>
      </c>
      <c r="B18" s="37" t="s">
        <v>249</v>
      </c>
      <c r="C18" s="38" t="s">
        <v>870</v>
      </c>
      <c r="D18" s="40" t="s">
        <v>1053</v>
      </c>
      <c r="E18" s="47"/>
      <c r="F18" s="40" t="s">
        <v>1037</v>
      </c>
      <c r="G18" s="41">
        <v>45602</v>
      </c>
      <c r="H18" s="42">
        <f t="shared" ca="1" si="0"/>
        <v>0</v>
      </c>
      <c r="I18" s="43" t="s">
        <v>1071</v>
      </c>
    </row>
    <row r="19" spans="1:9" ht="15" customHeight="1" x14ac:dyDescent="0.3">
      <c r="A19" s="36" t="s">
        <v>1070</v>
      </c>
      <c r="B19" s="58" t="s">
        <v>237</v>
      </c>
      <c r="C19" s="47" t="s">
        <v>870</v>
      </c>
      <c r="D19" s="40" t="s">
        <v>870</v>
      </c>
      <c r="E19" s="47"/>
      <c r="F19" s="47" t="s">
        <v>1037</v>
      </c>
      <c r="G19" s="48">
        <v>45622</v>
      </c>
      <c r="H19" s="49">
        <f t="shared" ca="1" si="0"/>
        <v>0</v>
      </c>
      <c r="I19" s="43" t="s">
        <v>1072</v>
      </c>
    </row>
    <row r="20" spans="1:9" ht="15" customHeight="1" x14ac:dyDescent="0.3">
      <c r="A20" s="44" t="s">
        <v>1073</v>
      </c>
      <c r="B20" s="46" t="s">
        <v>250</v>
      </c>
      <c r="C20" s="38" t="s">
        <v>870</v>
      </c>
      <c r="D20" s="47" t="s">
        <v>1053</v>
      </c>
      <c r="E20" s="47"/>
      <c r="F20" s="47" t="s">
        <v>1037</v>
      </c>
      <c r="G20" s="48">
        <v>45628</v>
      </c>
      <c r="H20" s="49">
        <f t="shared" ca="1" si="0"/>
        <v>0</v>
      </c>
      <c r="I20" s="43" t="s">
        <v>1417</v>
      </c>
    </row>
    <row r="21" spans="1:9" ht="15" customHeight="1" x14ac:dyDescent="0.3">
      <c r="A21" s="44" t="s">
        <v>1074</v>
      </c>
      <c r="B21" s="45" t="s">
        <v>267</v>
      </c>
      <c r="C21" s="38" t="s">
        <v>1075</v>
      </c>
      <c r="D21" s="38" t="s">
        <v>1076</v>
      </c>
      <c r="E21" s="38" t="s">
        <v>1077</v>
      </c>
      <c r="F21" s="38" t="s">
        <v>1037</v>
      </c>
      <c r="G21" s="41">
        <v>44578</v>
      </c>
      <c r="H21" s="42">
        <f t="shared" ca="1" si="0"/>
        <v>3</v>
      </c>
      <c r="I21" s="43" t="s">
        <v>1080</v>
      </c>
    </row>
    <row r="22" spans="1:9" ht="15" customHeight="1" x14ac:dyDescent="0.3">
      <c r="A22" s="44" t="s">
        <v>1081</v>
      </c>
      <c r="B22" s="58" t="s">
        <v>246</v>
      </c>
      <c r="C22" s="38" t="s">
        <v>1075</v>
      </c>
      <c r="D22" s="38" t="s">
        <v>1082</v>
      </c>
      <c r="E22" s="38"/>
      <c r="F22" s="38" t="s">
        <v>1037</v>
      </c>
      <c r="G22" s="41">
        <v>45231</v>
      </c>
      <c r="H22" s="42">
        <f t="shared" ca="1" si="0"/>
        <v>1</v>
      </c>
      <c r="I22" s="43" t="s">
        <v>1083</v>
      </c>
    </row>
    <row r="23" spans="1:9" ht="15" customHeight="1" x14ac:dyDescent="0.3">
      <c r="A23" s="44" t="s">
        <v>162</v>
      </c>
      <c r="B23" s="58" t="s">
        <v>248</v>
      </c>
      <c r="C23" s="38" t="s">
        <v>1075</v>
      </c>
      <c r="D23" s="38" t="s">
        <v>1075</v>
      </c>
      <c r="E23" s="38"/>
      <c r="F23" s="38" t="s">
        <v>1037</v>
      </c>
      <c r="G23" s="48">
        <v>37746</v>
      </c>
      <c r="H23" s="49">
        <f t="shared" ca="1" si="0"/>
        <v>21</v>
      </c>
      <c r="I23" s="43" t="s">
        <v>1084</v>
      </c>
    </row>
    <row r="24" spans="1:9" ht="15" customHeight="1" x14ac:dyDescent="0.3">
      <c r="A24" s="44" t="s">
        <v>1085</v>
      </c>
      <c r="B24" s="45" t="s">
        <v>257</v>
      </c>
      <c r="C24" s="38" t="s">
        <v>1075</v>
      </c>
      <c r="D24" s="38" t="s">
        <v>1086</v>
      </c>
      <c r="E24" s="38"/>
      <c r="F24" s="38" t="s">
        <v>846</v>
      </c>
      <c r="G24" s="41">
        <v>45390</v>
      </c>
      <c r="H24" s="42">
        <f t="shared" ca="1" si="0"/>
        <v>0</v>
      </c>
      <c r="I24" s="43" t="s">
        <v>1087</v>
      </c>
    </row>
    <row r="25" spans="1:9" ht="15" customHeight="1" x14ac:dyDescent="0.3">
      <c r="A25" s="44" t="s">
        <v>1088</v>
      </c>
      <c r="B25" s="58" t="s">
        <v>246</v>
      </c>
      <c r="C25" s="38" t="s">
        <v>1075</v>
      </c>
      <c r="D25" s="38" t="s">
        <v>1076</v>
      </c>
      <c r="E25" s="38"/>
      <c r="F25" s="38" t="s">
        <v>1037</v>
      </c>
      <c r="G25" s="41">
        <v>44473</v>
      </c>
      <c r="H25" s="42">
        <f t="shared" ca="1" si="0"/>
        <v>3</v>
      </c>
      <c r="I25" s="43" t="s">
        <v>1089</v>
      </c>
    </row>
    <row r="26" spans="1:9" ht="15" customHeight="1" x14ac:dyDescent="0.3">
      <c r="A26" s="44" t="s">
        <v>21</v>
      </c>
      <c r="B26" s="47" t="s">
        <v>244</v>
      </c>
      <c r="C26" s="38" t="s">
        <v>1075</v>
      </c>
      <c r="D26" s="38" t="s">
        <v>1082</v>
      </c>
      <c r="E26" s="38"/>
      <c r="F26" s="38" t="s">
        <v>1037</v>
      </c>
      <c r="G26" s="41">
        <v>42256</v>
      </c>
      <c r="H26" s="42">
        <f t="shared" ca="1" si="0"/>
        <v>9</v>
      </c>
      <c r="I26" s="43" t="s">
        <v>293</v>
      </c>
    </row>
    <row r="27" spans="1:9" ht="15" customHeight="1" x14ac:dyDescent="0.3">
      <c r="A27" s="44" t="s">
        <v>1090</v>
      </c>
      <c r="B27" s="58" t="s">
        <v>247</v>
      </c>
      <c r="C27" s="38" t="s">
        <v>1075</v>
      </c>
      <c r="D27" s="38" t="s">
        <v>1076</v>
      </c>
      <c r="E27" s="38"/>
      <c r="F27" s="38" t="s">
        <v>1037</v>
      </c>
      <c r="G27" s="41">
        <v>45418</v>
      </c>
      <c r="H27" s="42">
        <f t="shared" ca="1" si="0"/>
        <v>0</v>
      </c>
      <c r="I27" s="43" t="s">
        <v>1091</v>
      </c>
    </row>
    <row r="28" spans="1:9" ht="15" customHeight="1" x14ac:dyDescent="0.3">
      <c r="A28" s="44" t="s">
        <v>1078</v>
      </c>
      <c r="B28" s="58" t="s">
        <v>245</v>
      </c>
      <c r="C28" s="38" t="s">
        <v>1075</v>
      </c>
      <c r="D28" s="38" t="s">
        <v>1076</v>
      </c>
      <c r="E28" s="38"/>
      <c r="F28" s="38" t="s">
        <v>1037</v>
      </c>
      <c r="G28" s="41">
        <v>44691</v>
      </c>
      <c r="H28" s="42">
        <f t="shared" ca="1" si="0"/>
        <v>2</v>
      </c>
      <c r="I28" s="43" t="s">
        <v>1092</v>
      </c>
    </row>
    <row r="29" spans="1:9" ht="15" customHeight="1" x14ac:dyDescent="0.3">
      <c r="A29" s="44" t="s">
        <v>1093</v>
      </c>
      <c r="B29" s="45" t="s">
        <v>252</v>
      </c>
      <c r="C29" s="38" t="s">
        <v>1075</v>
      </c>
      <c r="D29" s="38" t="s">
        <v>1076</v>
      </c>
      <c r="E29" s="38"/>
      <c r="F29" s="38" t="s">
        <v>1037</v>
      </c>
      <c r="G29" s="41">
        <v>45287</v>
      </c>
      <c r="H29" s="42">
        <f t="shared" ca="1" si="0"/>
        <v>1</v>
      </c>
      <c r="I29" s="43" t="s">
        <v>1094</v>
      </c>
    </row>
    <row r="30" spans="1:9" ht="15" customHeight="1" x14ac:dyDescent="0.3">
      <c r="A30" s="44" t="s">
        <v>1012</v>
      </c>
      <c r="B30" s="58" t="s">
        <v>257</v>
      </c>
      <c r="C30" s="38" t="s">
        <v>1075</v>
      </c>
      <c r="D30" s="38" t="s">
        <v>1095</v>
      </c>
      <c r="E30" s="38"/>
      <c r="F30" s="38" t="s">
        <v>1096</v>
      </c>
      <c r="G30" s="41">
        <v>44098</v>
      </c>
      <c r="H30" s="42">
        <f t="shared" ca="1" si="0"/>
        <v>4</v>
      </c>
      <c r="I30" s="43" t="s">
        <v>1024</v>
      </c>
    </row>
    <row r="31" spans="1:9" ht="15" customHeight="1" x14ac:dyDescent="0.3">
      <c r="A31" s="44" t="s">
        <v>1097</v>
      </c>
      <c r="B31" s="58" t="s">
        <v>246</v>
      </c>
      <c r="C31" s="38" t="s">
        <v>1075</v>
      </c>
      <c r="D31" s="38" t="s">
        <v>1076</v>
      </c>
      <c r="E31" s="38"/>
      <c r="F31" s="38" t="s">
        <v>1037</v>
      </c>
      <c r="G31" s="41">
        <v>44914</v>
      </c>
      <c r="H31" s="42">
        <f t="shared" ca="1" si="0"/>
        <v>2</v>
      </c>
      <c r="I31" s="43" t="s">
        <v>1098</v>
      </c>
    </row>
    <row r="32" spans="1:9" ht="15" customHeight="1" x14ac:dyDescent="0.3">
      <c r="A32" s="44" t="s">
        <v>1099</v>
      </c>
      <c r="B32" s="45" t="s">
        <v>253</v>
      </c>
      <c r="C32" s="38" t="s">
        <v>1075</v>
      </c>
      <c r="D32" s="38" t="s">
        <v>1075</v>
      </c>
      <c r="E32" s="38"/>
      <c r="F32" s="38" t="s">
        <v>1037</v>
      </c>
      <c r="G32" s="48">
        <v>45261</v>
      </c>
      <c r="H32" s="49">
        <f t="shared" ca="1" si="0"/>
        <v>1</v>
      </c>
      <c r="I32" s="43" t="s">
        <v>1100</v>
      </c>
    </row>
    <row r="33" spans="1:9" ht="15" customHeight="1" x14ac:dyDescent="0.3">
      <c r="A33" s="44" t="s">
        <v>1101</v>
      </c>
      <c r="B33" s="45" t="s">
        <v>240</v>
      </c>
      <c r="C33" s="38" t="s">
        <v>1075</v>
      </c>
      <c r="D33" s="38" t="s">
        <v>1082</v>
      </c>
      <c r="E33" s="38"/>
      <c r="F33" s="38" t="s">
        <v>1037</v>
      </c>
      <c r="G33" s="41">
        <v>45194</v>
      </c>
      <c r="H33" s="42">
        <f t="shared" ca="1" si="0"/>
        <v>1</v>
      </c>
      <c r="I33" s="43" t="s">
        <v>1102</v>
      </c>
    </row>
    <row r="34" spans="1:9" ht="15" customHeight="1" x14ac:dyDescent="0.3">
      <c r="A34" s="44" t="s">
        <v>1079</v>
      </c>
      <c r="B34" s="46" t="s">
        <v>244</v>
      </c>
      <c r="C34" s="38" t="s">
        <v>1075</v>
      </c>
      <c r="D34" s="38" t="s">
        <v>1076</v>
      </c>
      <c r="E34" s="38"/>
      <c r="F34" s="38" t="s">
        <v>1037</v>
      </c>
      <c r="G34" s="41">
        <v>45111</v>
      </c>
      <c r="H34" s="42">
        <f t="shared" ca="1" si="0"/>
        <v>1</v>
      </c>
      <c r="I34" s="43" t="s">
        <v>1103</v>
      </c>
    </row>
    <row r="35" spans="1:9" ht="15" customHeight="1" x14ac:dyDescent="0.3">
      <c r="A35" s="44" t="s">
        <v>1104</v>
      </c>
      <c r="B35" s="46" t="s">
        <v>239</v>
      </c>
      <c r="C35" s="47" t="s">
        <v>1075</v>
      </c>
      <c r="D35" s="47" t="s">
        <v>1076</v>
      </c>
      <c r="E35" s="47"/>
      <c r="F35" s="47" t="s">
        <v>1037</v>
      </c>
      <c r="G35" s="48">
        <v>45516</v>
      </c>
      <c r="H35" s="49">
        <f t="shared" ca="1" si="0"/>
        <v>0</v>
      </c>
      <c r="I35" s="43" t="s">
        <v>1105</v>
      </c>
    </row>
    <row r="36" spans="1:9" ht="15" customHeight="1" x14ac:dyDescent="0.3">
      <c r="A36" s="44" t="s">
        <v>163</v>
      </c>
      <c r="B36" s="47" t="s">
        <v>240</v>
      </c>
      <c r="C36" s="38" t="s">
        <v>1075</v>
      </c>
      <c r="D36" s="38" t="s">
        <v>1082</v>
      </c>
      <c r="E36" s="38"/>
      <c r="F36" s="38" t="s">
        <v>1037</v>
      </c>
      <c r="G36" s="41">
        <v>40505</v>
      </c>
      <c r="H36" s="42">
        <f t="shared" ca="1" si="0"/>
        <v>14</v>
      </c>
      <c r="I36" s="43" t="s">
        <v>294</v>
      </c>
    </row>
    <row r="37" spans="1:9" ht="15" customHeight="1" x14ac:dyDescent="0.3">
      <c r="A37" s="44" t="s">
        <v>1106</v>
      </c>
      <c r="B37" s="45" t="s">
        <v>263</v>
      </c>
      <c r="C37" s="47" t="s">
        <v>1075</v>
      </c>
      <c r="D37" s="47" t="s">
        <v>1107</v>
      </c>
      <c r="E37" s="47"/>
      <c r="F37" s="40" t="s">
        <v>1037</v>
      </c>
      <c r="G37" s="41">
        <v>45036</v>
      </c>
      <c r="H37" s="42">
        <f t="shared" ca="1" si="0"/>
        <v>1</v>
      </c>
      <c r="I37" s="43" t="s">
        <v>1108</v>
      </c>
    </row>
    <row r="38" spans="1:9" ht="15" customHeight="1" x14ac:dyDescent="0.3">
      <c r="A38" s="44" t="s">
        <v>670</v>
      </c>
      <c r="B38" s="58" t="s">
        <v>267</v>
      </c>
      <c r="C38" s="47" t="s">
        <v>1075</v>
      </c>
      <c r="D38" s="47" t="s">
        <v>1109</v>
      </c>
      <c r="E38" s="47"/>
      <c r="F38" s="40" t="s">
        <v>843</v>
      </c>
      <c r="G38" s="41">
        <v>43026</v>
      </c>
      <c r="H38" s="42">
        <f t="shared" ca="1" si="0"/>
        <v>7</v>
      </c>
      <c r="I38" s="43" t="s">
        <v>770</v>
      </c>
    </row>
    <row r="39" spans="1:9" ht="15" customHeight="1" x14ac:dyDescent="0.3">
      <c r="A39" s="44" t="s">
        <v>1110</v>
      </c>
      <c r="B39" s="45" t="s">
        <v>241</v>
      </c>
      <c r="C39" s="38" t="s">
        <v>1111</v>
      </c>
      <c r="D39" s="38" t="s">
        <v>1112</v>
      </c>
      <c r="E39" s="38"/>
      <c r="F39" s="38" t="s">
        <v>1037</v>
      </c>
      <c r="G39" s="48">
        <v>45383</v>
      </c>
      <c r="H39" s="49">
        <f t="shared" ca="1" si="0"/>
        <v>0</v>
      </c>
      <c r="I39" s="43" t="s">
        <v>1113</v>
      </c>
    </row>
    <row r="40" spans="1:9" ht="15" customHeight="1" x14ac:dyDescent="0.3">
      <c r="A40" s="44" t="s">
        <v>1114</v>
      </c>
      <c r="B40" s="45" t="s">
        <v>260</v>
      </c>
      <c r="C40" s="47" t="s">
        <v>1111</v>
      </c>
      <c r="D40" s="40" t="s">
        <v>1111</v>
      </c>
      <c r="E40" s="47"/>
      <c r="F40" s="47" t="s">
        <v>1037</v>
      </c>
      <c r="G40" s="48">
        <v>45078</v>
      </c>
      <c r="H40" s="49">
        <f t="shared" ca="1" si="0"/>
        <v>1</v>
      </c>
      <c r="I40" s="43" t="s">
        <v>1115</v>
      </c>
    </row>
    <row r="41" spans="1:9" ht="15" customHeight="1" x14ac:dyDescent="0.3">
      <c r="A41" s="36" t="s">
        <v>236</v>
      </c>
      <c r="B41" s="53" t="s">
        <v>248</v>
      </c>
      <c r="C41" s="38" t="s">
        <v>1111</v>
      </c>
      <c r="D41" s="39" t="s">
        <v>1112</v>
      </c>
      <c r="E41" s="38"/>
      <c r="F41" s="38" t="s">
        <v>1037</v>
      </c>
      <c r="G41" s="41">
        <v>42261</v>
      </c>
      <c r="H41" s="42">
        <f t="shared" ca="1" si="0"/>
        <v>9</v>
      </c>
      <c r="I41" s="43" t="s">
        <v>365</v>
      </c>
    </row>
    <row r="42" spans="1:9" ht="15" customHeight="1" x14ac:dyDescent="0.3">
      <c r="A42" s="36" t="s">
        <v>1116</v>
      </c>
      <c r="B42" s="53" t="s">
        <v>247</v>
      </c>
      <c r="C42" s="38" t="s">
        <v>1111</v>
      </c>
      <c r="D42" s="39" t="s">
        <v>1112</v>
      </c>
      <c r="E42" s="38"/>
      <c r="F42" s="38" t="s">
        <v>1037</v>
      </c>
      <c r="G42" s="41">
        <v>45362</v>
      </c>
      <c r="H42" s="42">
        <f t="shared" ca="1" si="0"/>
        <v>0</v>
      </c>
      <c r="I42" s="43" t="s">
        <v>1117</v>
      </c>
    </row>
    <row r="43" spans="1:9" ht="15" customHeight="1" x14ac:dyDescent="0.3">
      <c r="A43" s="44" t="s">
        <v>1118</v>
      </c>
      <c r="B43" s="45" t="s">
        <v>261</v>
      </c>
      <c r="C43" s="47" t="s">
        <v>1111</v>
      </c>
      <c r="D43" s="47" t="s">
        <v>1111</v>
      </c>
      <c r="E43" s="47"/>
      <c r="F43" s="47" t="s">
        <v>1037</v>
      </c>
      <c r="G43" s="59">
        <v>45572</v>
      </c>
      <c r="H43" s="49">
        <f t="shared" ca="1" si="0"/>
        <v>0</v>
      </c>
      <c r="I43" s="43" t="s">
        <v>1119</v>
      </c>
    </row>
    <row r="44" spans="1:9" ht="15" customHeight="1" x14ac:dyDescent="0.3">
      <c r="A44" s="36" t="s">
        <v>1120</v>
      </c>
      <c r="B44" s="40" t="s">
        <v>260</v>
      </c>
      <c r="C44" s="38" t="s">
        <v>1122</v>
      </c>
      <c r="D44" s="39" t="s">
        <v>1121</v>
      </c>
      <c r="E44" s="38"/>
      <c r="F44" s="38" t="s">
        <v>1037</v>
      </c>
      <c r="G44" s="41">
        <v>45033</v>
      </c>
      <c r="H44" s="42">
        <f t="shared" ca="1" si="0"/>
        <v>1</v>
      </c>
      <c r="I44" s="43" t="s">
        <v>1123</v>
      </c>
    </row>
    <row r="45" spans="1:9" ht="15" customHeight="1" x14ac:dyDescent="0.3">
      <c r="A45" s="36" t="s">
        <v>1124</v>
      </c>
      <c r="B45" s="40" t="s">
        <v>241</v>
      </c>
      <c r="C45" s="38" t="s">
        <v>1122</v>
      </c>
      <c r="D45" s="39" t="s">
        <v>1125</v>
      </c>
      <c r="E45" s="38"/>
      <c r="F45" s="38" t="s">
        <v>1037</v>
      </c>
      <c r="G45" s="41">
        <v>44152</v>
      </c>
      <c r="H45" s="42">
        <f t="shared" ca="1" si="0"/>
        <v>4</v>
      </c>
      <c r="I45" s="43" t="s">
        <v>1127</v>
      </c>
    </row>
    <row r="46" spans="1:9" ht="15" customHeight="1" x14ac:dyDescent="0.3">
      <c r="A46" s="44" t="s">
        <v>1128</v>
      </c>
      <c r="B46" s="58" t="s">
        <v>253</v>
      </c>
      <c r="C46" s="38" t="s">
        <v>1122</v>
      </c>
      <c r="D46" s="38" t="s">
        <v>1129</v>
      </c>
      <c r="E46" s="38"/>
      <c r="F46" s="38" t="s">
        <v>1037</v>
      </c>
      <c r="G46" s="48">
        <v>45608</v>
      </c>
      <c r="H46" s="49">
        <f t="shared" ca="1" si="0"/>
        <v>0</v>
      </c>
      <c r="I46" s="43" t="s">
        <v>1131</v>
      </c>
    </row>
    <row r="47" spans="1:9" ht="15" customHeight="1" x14ac:dyDescent="0.3">
      <c r="A47" s="36" t="s">
        <v>1006</v>
      </c>
      <c r="B47" s="40" t="s">
        <v>263</v>
      </c>
      <c r="C47" s="38" t="s">
        <v>1122</v>
      </c>
      <c r="D47" s="39" t="s">
        <v>1132</v>
      </c>
      <c r="E47" s="38"/>
      <c r="F47" s="38" t="s">
        <v>1037</v>
      </c>
      <c r="G47" s="41">
        <v>44013</v>
      </c>
      <c r="H47" s="42">
        <f t="shared" ca="1" si="0"/>
        <v>4</v>
      </c>
      <c r="I47" s="43" t="s">
        <v>1133</v>
      </c>
    </row>
    <row r="48" spans="1:9" ht="15" customHeight="1" x14ac:dyDescent="0.3">
      <c r="A48" s="36" t="s">
        <v>160</v>
      </c>
      <c r="B48" s="40" t="s">
        <v>256</v>
      </c>
      <c r="C48" s="38" t="s">
        <v>1122</v>
      </c>
      <c r="D48" s="39" t="s">
        <v>1134</v>
      </c>
      <c r="E48" s="38"/>
      <c r="F48" s="38" t="s">
        <v>1037</v>
      </c>
      <c r="G48" s="41">
        <v>35675</v>
      </c>
      <c r="H48" s="42">
        <f t="shared" ca="1" si="0"/>
        <v>27</v>
      </c>
      <c r="I48" s="43" t="s">
        <v>292</v>
      </c>
    </row>
    <row r="49" spans="1:9" ht="15" customHeight="1" x14ac:dyDescent="0.3">
      <c r="A49" s="36" t="s">
        <v>1135</v>
      </c>
      <c r="B49" s="40" t="s">
        <v>258</v>
      </c>
      <c r="C49" s="38" t="s">
        <v>1122</v>
      </c>
      <c r="D49" s="39" t="s">
        <v>1134</v>
      </c>
      <c r="E49" s="38"/>
      <c r="F49" s="38" t="s">
        <v>1037</v>
      </c>
      <c r="G49" s="41">
        <v>45203</v>
      </c>
      <c r="H49" s="42">
        <f t="shared" ca="1" si="0"/>
        <v>1</v>
      </c>
      <c r="I49" s="43" t="s">
        <v>1136</v>
      </c>
    </row>
    <row r="50" spans="1:9" ht="15" customHeight="1" x14ac:dyDescent="0.3">
      <c r="A50" s="36" t="s">
        <v>1137</v>
      </c>
      <c r="B50" s="40" t="s">
        <v>241</v>
      </c>
      <c r="C50" s="38" t="s">
        <v>1122</v>
      </c>
      <c r="D50" s="39" t="s">
        <v>1125</v>
      </c>
      <c r="E50" s="38"/>
      <c r="F50" s="38" t="s">
        <v>1037</v>
      </c>
      <c r="G50" s="41">
        <v>45208</v>
      </c>
      <c r="H50" s="42">
        <f t="shared" ca="1" si="0"/>
        <v>1</v>
      </c>
      <c r="I50" s="43" t="s">
        <v>1138</v>
      </c>
    </row>
    <row r="51" spans="1:9" ht="15" customHeight="1" x14ac:dyDescent="0.3">
      <c r="A51" s="36" t="s">
        <v>1139</v>
      </c>
      <c r="B51" s="53" t="s">
        <v>259</v>
      </c>
      <c r="C51" s="38" t="s">
        <v>1122</v>
      </c>
      <c r="D51" s="39" t="s">
        <v>1129</v>
      </c>
      <c r="E51" s="38" t="s">
        <v>1140</v>
      </c>
      <c r="F51" s="38" t="s">
        <v>1037</v>
      </c>
      <c r="G51" s="41">
        <v>44291</v>
      </c>
      <c r="H51" s="42">
        <f t="shared" ca="1" si="0"/>
        <v>3</v>
      </c>
      <c r="I51" s="43" t="s">
        <v>1142</v>
      </c>
    </row>
    <row r="52" spans="1:9" ht="15" customHeight="1" x14ac:dyDescent="0.3">
      <c r="A52" s="36" t="s">
        <v>667</v>
      </c>
      <c r="B52" s="40" t="s">
        <v>241</v>
      </c>
      <c r="C52" s="38" t="s">
        <v>1122</v>
      </c>
      <c r="D52" s="39" t="s">
        <v>1125</v>
      </c>
      <c r="E52" s="38"/>
      <c r="F52" s="38" t="s">
        <v>1037</v>
      </c>
      <c r="G52" s="41">
        <v>43266</v>
      </c>
      <c r="H52" s="42">
        <f t="shared" ca="1" si="0"/>
        <v>6</v>
      </c>
      <c r="I52" s="43" t="s">
        <v>765</v>
      </c>
    </row>
    <row r="53" spans="1:9" ht="15" customHeight="1" x14ac:dyDescent="0.3">
      <c r="A53" s="36" t="s">
        <v>1126</v>
      </c>
      <c r="B53" s="40" t="s">
        <v>244</v>
      </c>
      <c r="C53" s="38" t="s">
        <v>1122</v>
      </c>
      <c r="D53" s="39" t="s">
        <v>1125</v>
      </c>
      <c r="E53" s="38"/>
      <c r="F53" s="38" t="s">
        <v>1037</v>
      </c>
      <c r="G53" s="41">
        <v>45139</v>
      </c>
      <c r="H53" s="42">
        <f t="shared" ca="1" si="0"/>
        <v>1</v>
      </c>
      <c r="I53" s="43" t="s">
        <v>1143</v>
      </c>
    </row>
    <row r="54" spans="1:9" ht="15" customHeight="1" x14ac:dyDescent="0.3">
      <c r="A54" s="36" t="s">
        <v>1144</v>
      </c>
      <c r="B54" s="40" t="s">
        <v>248</v>
      </c>
      <c r="C54" s="38" t="s">
        <v>1122</v>
      </c>
      <c r="D54" s="39" t="s">
        <v>1134</v>
      </c>
      <c r="E54" s="38"/>
      <c r="F54" s="38" t="s">
        <v>1037</v>
      </c>
      <c r="G54" s="41">
        <v>44747</v>
      </c>
      <c r="H54" s="42">
        <f t="shared" ca="1" si="0"/>
        <v>2</v>
      </c>
      <c r="I54" s="43" t="s">
        <v>1145</v>
      </c>
    </row>
    <row r="55" spans="1:9" ht="15" customHeight="1" x14ac:dyDescent="0.3">
      <c r="A55" s="36" t="s">
        <v>668</v>
      </c>
      <c r="B55" s="40" t="s">
        <v>267</v>
      </c>
      <c r="C55" s="38" t="s">
        <v>1122</v>
      </c>
      <c r="D55" s="39" t="s">
        <v>1132</v>
      </c>
      <c r="E55" s="38"/>
      <c r="F55" s="38" t="s">
        <v>1037</v>
      </c>
      <c r="G55" s="41">
        <v>43333</v>
      </c>
      <c r="H55" s="42">
        <f t="shared" ca="1" si="0"/>
        <v>6</v>
      </c>
      <c r="I55" s="43" t="s">
        <v>767</v>
      </c>
    </row>
    <row r="56" spans="1:9" ht="15" customHeight="1" x14ac:dyDescent="0.3">
      <c r="A56" s="44" t="s">
        <v>1146</v>
      </c>
      <c r="B56" s="58" t="s">
        <v>247</v>
      </c>
      <c r="C56" s="38" t="s">
        <v>1122</v>
      </c>
      <c r="D56" s="39" t="s">
        <v>1122</v>
      </c>
      <c r="E56" s="38"/>
      <c r="F56" s="38" t="s">
        <v>1037</v>
      </c>
      <c r="G56" s="48">
        <v>45558</v>
      </c>
      <c r="H56" s="49">
        <f t="shared" ca="1" si="0"/>
        <v>0</v>
      </c>
      <c r="I56" s="43" t="s">
        <v>1147</v>
      </c>
    </row>
    <row r="57" spans="1:9" ht="15" customHeight="1" x14ac:dyDescent="0.3">
      <c r="A57" s="44" t="s">
        <v>1141</v>
      </c>
      <c r="B57" s="47" t="s">
        <v>258</v>
      </c>
      <c r="C57" s="38" t="s">
        <v>1122</v>
      </c>
      <c r="D57" s="38" t="s">
        <v>1129</v>
      </c>
      <c r="E57" s="38"/>
      <c r="F57" s="38" t="s">
        <v>1037</v>
      </c>
      <c r="G57" s="48">
        <v>44531</v>
      </c>
      <c r="H57" s="49">
        <f t="shared" ca="1" si="0"/>
        <v>3</v>
      </c>
      <c r="I57" s="43" t="s">
        <v>1148</v>
      </c>
    </row>
    <row r="58" spans="1:9" ht="15" customHeight="1" x14ac:dyDescent="0.3">
      <c r="A58" s="36" t="s">
        <v>1149</v>
      </c>
      <c r="B58" s="40" t="s">
        <v>238</v>
      </c>
      <c r="C58" s="38" t="s">
        <v>1122</v>
      </c>
      <c r="D58" s="39" t="s">
        <v>1125</v>
      </c>
      <c r="E58" s="38"/>
      <c r="F58" s="38" t="s">
        <v>1037</v>
      </c>
      <c r="G58" s="41">
        <v>41029</v>
      </c>
      <c r="H58" s="42">
        <f t="shared" ca="1" si="0"/>
        <v>12</v>
      </c>
      <c r="I58" s="43" t="s">
        <v>290</v>
      </c>
    </row>
    <row r="59" spans="1:9" ht="15" customHeight="1" x14ac:dyDescent="0.3">
      <c r="A59" s="36" t="s">
        <v>159</v>
      </c>
      <c r="B59" s="40" t="s">
        <v>842</v>
      </c>
      <c r="C59" s="47" t="s">
        <v>1122</v>
      </c>
      <c r="D59" s="40" t="s">
        <v>1132</v>
      </c>
      <c r="E59" s="38" t="s">
        <v>391</v>
      </c>
      <c r="F59" s="40" t="s">
        <v>1037</v>
      </c>
      <c r="G59" s="41">
        <v>36389</v>
      </c>
      <c r="H59" s="42">
        <f t="shared" ca="1" si="0"/>
        <v>25</v>
      </c>
      <c r="I59" s="43" t="s">
        <v>291</v>
      </c>
    </row>
    <row r="60" spans="1:9" ht="15" customHeight="1" x14ac:dyDescent="0.3">
      <c r="A60" s="44" t="s">
        <v>1130</v>
      </c>
      <c r="B60" s="47" t="s">
        <v>244</v>
      </c>
      <c r="C60" s="38" t="s">
        <v>1122</v>
      </c>
      <c r="D60" s="39" t="s">
        <v>1129</v>
      </c>
      <c r="E60" s="38"/>
      <c r="F60" s="38" t="s">
        <v>1037</v>
      </c>
      <c r="G60" s="48">
        <v>45559</v>
      </c>
      <c r="H60" s="49">
        <f t="shared" ca="1" si="0"/>
        <v>0</v>
      </c>
      <c r="I60" s="43" t="s">
        <v>1150</v>
      </c>
    </row>
    <row r="61" spans="1:9" ht="15" customHeight="1" x14ac:dyDescent="0.3">
      <c r="A61" s="36" t="s">
        <v>1151</v>
      </c>
      <c r="B61" s="37" t="s">
        <v>258</v>
      </c>
      <c r="C61" s="38" t="s">
        <v>1152</v>
      </c>
      <c r="D61" s="39" t="s">
        <v>1153</v>
      </c>
      <c r="E61" s="38"/>
      <c r="F61" s="38" t="s">
        <v>1037</v>
      </c>
      <c r="G61" s="41">
        <v>45357</v>
      </c>
      <c r="H61" s="42">
        <f t="shared" ca="1" si="0"/>
        <v>0</v>
      </c>
      <c r="I61" s="43" t="s">
        <v>1154</v>
      </c>
    </row>
    <row r="62" spans="1:9" ht="15" customHeight="1" x14ac:dyDescent="0.3">
      <c r="A62" s="36" t="s">
        <v>1155</v>
      </c>
      <c r="B62" s="37" t="s">
        <v>256</v>
      </c>
      <c r="C62" s="38" t="s">
        <v>1152</v>
      </c>
      <c r="D62" s="39" t="s">
        <v>1152</v>
      </c>
      <c r="E62" s="38"/>
      <c r="F62" s="38" t="s">
        <v>1037</v>
      </c>
      <c r="G62" s="41">
        <v>44587</v>
      </c>
      <c r="H62" s="42">
        <f t="shared" ref="H62:H122" ca="1" si="1">IF(G62="","",ROUNDDOWN(DAYS360(G62,TODAY())/360,0))</f>
        <v>3</v>
      </c>
      <c r="I62" s="43" t="s">
        <v>1156</v>
      </c>
    </row>
    <row r="63" spans="1:9" ht="15" customHeight="1" x14ac:dyDescent="0.3">
      <c r="A63" s="36" t="s">
        <v>24</v>
      </c>
      <c r="B63" s="37" t="s">
        <v>260</v>
      </c>
      <c r="C63" s="38" t="s">
        <v>1152</v>
      </c>
      <c r="D63" s="39" t="s">
        <v>1152</v>
      </c>
      <c r="E63" s="38"/>
      <c r="F63" s="38" t="s">
        <v>1037</v>
      </c>
      <c r="G63" s="41">
        <v>41585</v>
      </c>
      <c r="H63" s="42">
        <f t="shared" ca="1" si="1"/>
        <v>11</v>
      </c>
      <c r="I63" s="43" t="s">
        <v>303</v>
      </c>
    </row>
    <row r="64" spans="1:9" ht="15" customHeight="1" x14ac:dyDescent="0.3">
      <c r="A64" s="36" t="s">
        <v>174</v>
      </c>
      <c r="B64" s="37" t="s">
        <v>239</v>
      </c>
      <c r="C64" s="38" t="s">
        <v>1152</v>
      </c>
      <c r="D64" s="39" t="s">
        <v>1157</v>
      </c>
      <c r="E64" s="38"/>
      <c r="F64" s="38" t="s">
        <v>1037</v>
      </c>
      <c r="G64" s="41">
        <v>42537</v>
      </c>
      <c r="H64" s="42">
        <f t="shared" ca="1" si="1"/>
        <v>8</v>
      </c>
      <c r="I64" s="43" t="s">
        <v>305</v>
      </c>
    </row>
    <row r="65" spans="1:9" ht="15" customHeight="1" x14ac:dyDescent="0.3">
      <c r="A65" s="36" t="s">
        <v>26</v>
      </c>
      <c r="B65" s="37" t="s">
        <v>239</v>
      </c>
      <c r="C65" s="38" t="s">
        <v>1152</v>
      </c>
      <c r="D65" s="39" t="s">
        <v>1158</v>
      </c>
      <c r="E65" s="38"/>
      <c r="F65" s="38" t="s">
        <v>1037</v>
      </c>
      <c r="G65" s="41">
        <v>40952</v>
      </c>
      <c r="H65" s="42">
        <f t="shared" ca="1" si="1"/>
        <v>12</v>
      </c>
      <c r="I65" s="43" t="s">
        <v>306</v>
      </c>
    </row>
    <row r="66" spans="1:9" ht="15" customHeight="1" x14ac:dyDescent="0.3">
      <c r="A66" s="36" t="s">
        <v>178</v>
      </c>
      <c r="B66" s="37" t="s">
        <v>256</v>
      </c>
      <c r="C66" s="38" t="s">
        <v>1152</v>
      </c>
      <c r="D66" s="39" t="s">
        <v>1153</v>
      </c>
      <c r="E66" s="38"/>
      <c r="F66" s="38" t="s">
        <v>1037</v>
      </c>
      <c r="G66" s="41">
        <v>35986</v>
      </c>
      <c r="H66" s="42">
        <f t="shared" ca="1" si="1"/>
        <v>26</v>
      </c>
      <c r="I66" s="43" t="s">
        <v>784</v>
      </c>
    </row>
    <row r="67" spans="1:9" s="57" customFormat="1" ht="15" customHeight="1" x14ac:dyDescent="0.3">
      <c r="A67" s="36" t="s">
        <v>1159</v>
      </c>
      <c r="B67" s="37" t="s">
        <v>240</v>
      </c>
      <c r="C67" s="38" t="s">
        <v>1152</v>
      </c>
      <c r="D67" s="39" t="s">
        <v>1160</v>
      </c>
      <c r="E67" s="38"/>
      <c r="F67" s="38" t="s">
        <v>1037</v>
      </c>
      <c r="G67" s="41">
        <v>44117</v>
      </c>
      <c r="H67" s="42">
        <f t="shared" ca="1" si="1"/>
        <v>4</v>
      </c>
      <c r="I67" s="43" t="s">
        <v>1161</v>
      </c>
    </row>
    <row r="68" spans="1:9" ht="15" customHeight="1" x14ac:dyDescent="0.3">
      <c r="A68" s="36" t="s">
        <v>1162</v>
      </c>
      <c r="B68" s="53" t="s">
        <v>253</v>
      </c>
      <c r="C68" s="38" t="s">
        <v>1152</v>
      </c>
      <c r="D68" s="39" t="s">
        <v>1160</v>
      </c>
      <c r="E68" s="38"/>
      <c r="F68" s="38" t="s">
        <v>1037</v>
      </c>
      <c r="G68" s="41">
        <v>45139</v>
      </c>
      <c r="H68" s="42">
        <f t="shared" ca="1" si="1"/>
        <v>1</v>
      </c>
      <c r="I68" s="43" t="s">
        <v>1163</v>
      </c>
    </row>
    <row r="69" spans="1:9" ht="15" customHeight="1" x14ac:dyDescent="0.3">
      <c r="A69" s="36" t="s">
        <v>28</v>
      </c>
      <c r="B69" s="53" t="s">
        <v>239</v>
      </c>
      <c r="C69" s="38" t="s">
        <v>1152</v>
      </c>
      <c r="D69" s="39" t="s">
        <v>1152</v>
      </c>
      <c r="E69" s="38"/>
      <c r="F69" s="38" t="s">
        <v>1037</v>
      </c>
      <c r="G69" s="41">
        <v>41844</v>
      </c>
      <c r="H69" s="42">
        <f t="shared" ca="1" si="1"/>
        <v>10</v>
      </c>
      <c r="I69" s="43" t="s">
        <v>308</v>
      </c>
    </row>
    <row r="70" spans="1:9" ht="15" customHeight="1" x14ac:dyDescent="0.3">
      <c r="A70" s="36" t="s">
        <v>176</v>
      </c>
      <c r="B70" s="37" t="s">
        <v>262</v>
      </c>
      <c r="C70" s="38" t="s">
        <v>1152</v>
      </c>
      <c r="D70" s="39" t="s">
        <v>1158</v>
      </c>
      <c r="E70" s="60"/>
      <c r="F70" s="38" t="s">
        <v>1037</v>
      </c>
      <c r="G70" s="41">
        <v>41323</v>
      </c>
      <c r="H70" s="42">
        <f t="shared" ca="1" si="1"/>
        <v>11</v>
      </c>
      <c r="I70" s="43" t="s">
        <v>307</v>
      </c>
    </row>
    <row r="71" spans="1:9" ht="15" customHeight="1" x14ac:dyDescent="0.3">
      <c r="A71" s="36" t="s">
        <v>177</v>
      </c>
      <c r="B71" s="37" t="s">
        <v>239</v>
      </c>
      <c r="C71" s="38" t="s">
        <v>1152</v>
      </c>
      <c r="D71" s="39" t="s">
        <v>1153</v>
      </c>
      <c r="E71" s="38"/>
      <c r="F71" s="38" t="s">
        <v>1037</v>
      </c>
      <c r="G71" s="41">
        <v>42614</v>
      </c>
      <c r="H71" s="42">
        <f t="shared" ca="1" si="1"/>
        <v>8</v>
      </c>
      <c r="I71" s="43" t="s">
        <v>309</v>
      </c>
    </row>
    <row r="72" spans="1:9" ht="15" customHeight="1" x14ac:dyDescent="0.3">
      <c r="A72" s="36" t="s">
        <v>175</v>
      </c>
      <c r="B72" s="37" t="s">
        <v>258</v>
      </c>
      <c r="C72" s="38" t="s">
        <v>1152</v>
      </c>
      <c r="D72" s="39" t="s">
        <v>1152</v>
      </c>
      <c r="E72" s="38"/>
      <c r="F72" s="38" t="s">
        <v>1037</v>
      </c>
      <c r="G72" s="41">
        <v>42767</v>
      </c>
      <c r="H72" s="42">
        <f t="shared" ca="1" si="1"/>
        <v>7</v>
      </c>
      <c r="I72" s="43" t="s">
        <v>1164</v>
      </c>
    </row>
    <row r="73" spans="1:9" ht="15" customHeight="1" x14ac:dyDescent="0.3">
      <c r="A73" s="44" t="s">
        <v>179</v>
      </c>
      <c r="B73" s="46" t="s">
        <v>239</v>
      </c>
      <c r="C73" s="38" t="s">
        <v>1152</v>
      </c>
      <c r="D73" s="38" t="s">
        <v>1157</v>
      </c>
      <c r="E73" s="38"/>
      <c r="F73" s="38" t="s">
        <v>1037</v>
      </c>
      <c r="G73" s="48">
        <v>42556</v>
      </c>
      <c r="H73" s="49">
        <f t="shared" ca="1" si="1"/>
        <v>8</v>
      </c>
      <c r="I73" s="43" t="s">
        <v>311</v>
      </c>
    </row>
    <row r="74" spans="1:9" ht="15" customHeight="1" x14ac:dyDescent="0.3">
      <c r="A74" s="36" t="s">
        <v>180</v>
      </c>
      <c r="B74" s="37" t="s">
        <v>239</v>
      </c>
      <c r="C74" s="47" t="s">
        <v>1152</v>
      </c>
      <c r="D74" s="40" t="s">
        <v>1157</v>
      </c>
      <c r="E74" s="47"/>
      <c r="F74" s="40" t="s">
        <v>1037</v>
      </c>
      <c r="G74" s="41">
        <v>40203</v>
      </c>
      <c r="H74" s="42">
        <f t="shared" ca="1" si="1"/>
        <v>15</v>
      </c>
      <c r="I74" s="43" t="s">
        <v>312</v>
      </c>
    </row>
    <row r="75" spans="1:9" ht="15" customHeight="1" x14ac:dyDescent="0.3">
      <c r="A75" s="36" t="s">
        <v>181</v>
      </c>
      <c r="B75" s="37" t="s">
        <v>238</v>
      </c>
      <c r="C75" s="47" t="s">
        <v>1152</v>
      </c>
      <c r="D75" s="40" t="s">
        <v>1157</v>
      </c>
      <c r="E75" s="47"/>
      <c r="F75" s="40" t="s">
        <v>1037</v>
      </c>
      <c r="G75" s="41">
        <v>33301</v>
      </c>
      <c r="H75" s="42">
        <f t="shared" ca="1" si="1"/>
        <v>33</v>
      </c>
      <c r="I75" s="43" t="s">
        <v>785</v>
      </c>
    </row>
    <row r="76" spans="1:9" ht="15" customHeight="1" x14ac:dyDescent="0.3">
      <c r="A76" s="36" t="s">
        <v>681</v>
      </c>
      <c r="B76" s="37" t="s">
        <v>253</v>
      </c>
      <c r="C76" s="47" t="s">
        <v>1152</v>
      </c>
      <c r="D76" s="40" t="s">
        <v>1157</v>
      </c>
      <c r="E76" s="47"/>
      <c r="F76" s="40" t="s">
        <v>1037</v>
      </c>
      <c r="G76" s="41">
        <v>42992</v>
      </c>
      <c r="H76" s="42">
        <f t="shared" ca="1" si="1"/>
        <v>7</v>
      </c>
      <c r="I76" s="43" t="s">
        <v>786</v>
      </c>
    </row>
    <row r="77" spans="1:9" ht="15" customHeight="1" x14ac:dyDescent="0.3">
      <c r="A77" s="36" t="s">
        <v>1165</v>
      </c>
      <c r="B77" s="53" t="s">
        <v>239</v>
      </c>
      <c r="C77" s="47" t="s">
        <v>1152</v>
      </c>
      <c r="D77" s="40" t="s">
        <v>1152</v>
      </c>
      <c r="E77" s="47"/>
      <c r="F77" s="40" t="s">
        <v>1037</v>
      </c>
      <c r="G77" s="41">
        <v>45078</v>
      </c>
      <c r="H77" s="42">
        <f t="shared" ca="1" si="1"/>
        <v>1</v>
      </c>
      <c r="I77" s="43" t="s">
        <v>1166</v>
      </c>
    </row>
    <row r="78" spans="1:9" ht="15" customHeight="1" x14ac:dyDescent="0.3">
      <c r="A78" s="44" t="s">
        <v>657</v>
      </c>
      <c r="B78" s="45" t="s">
        <v>262</v>
      </c>
      <c r="C78" s="47" t="s">
        <v>1152</v>
      </c>
      <c r="D78" s="47" t="s">
        <v>1152</v>
      </c>
      <c r="E78" s="47"/>
      <c r="F78" s="47" t="s">
        <v>1037</v>
      </c>
      <c r="G78" s="48">
        <v>43381</v>
      </c>
      <c r="H78" s="49">
        <f t="shared" ca="1" si="1"/>
        <v>6</v>
      </c>
      <c r="I78" s="43" t="s">
        <v>746</v>
      </c>
    </row>
    <row r="79" spans="1:9" ht="15" customHeight="1" x14ac:dyDescent="0.3">
      <c r="A79" s="44" t="s">
        <v>1167</v>
      </c>
      <c r="B79" s="45" t="s">
        <v>259</v>
      </c>
      <c r="C79" s="38" t="s">
        <v>1168</v>
      </c>
      <c r="D79" s="38" t="s">
        <v>1169</v>
      </c>
      <c r="E79" s="38" t="s">
        <v>1170</v>
      </c>
      <c r="F79" s="38" t="s">
        <v>1171</v>
      </c>
      <c r="G79" s="48">
        <v>45414</v>
      </c>
      <c r="H79" s="49">
        <f t="shared" ca="1" si="1"/>
        <v>0</v>
      </c>
      <c r="I79" s="43" t="s">
        <v>1172</v>
      </c>
    </row>
    <row r="80" spans="1:9" ht="15" customHeight="1" x14ac:dyDescent="0.3">
      <c r="A80" s="44" t="s">
        <v>1173</v>
      </c>
      <c r="B80" s="45" t="s">
        <v>253</v>
      </c>
      <c r="C80" s="38" t="s">
        <v>1168</v>
      </c>
      <c r="D80" s="38" t="s">
        <v>1174</v>
      </c>
      <c r="E80" s="47" t="s">
        <v>376</v>
      </c>
      <c r="F80" s="38" t="s">
        <v>1037</v>
      </c>
      <c r="G80" s="48">
        <v>44564</v>
      </c>
      <c r="H80" s="49">
        <f t="shared" ca="1" si="1"/>
        <v>3</v>
      </c>
      <c r="I80" s="43" t="s">
        <v>1175</v>
      </c>
    </row>
    <row r="81" spans="1:9" ht="15" customHeight="1" x14ac:dyDescent="0.3">
      <c r="A81" s="44" t="s">
        <v>1176</v>
      </c>
      <c r="B81" s="45" t="s">
        <v>248</v>
      </c>
      <c r="C81" s="38" t="s">
        <v>1168</v>
      </c>
      <c r="D81" s="38" t="s">
        <v>1177</v>
      </c>
      <c r="E81" s="38"/>
      <c r="F81" s="38" t="s">
        <v>1037</v>
      </c>
      <c r="G81" s="48">
        <v>44585</v>
      </c>
      <c r="H81" s="49">
        <f t="shared" ca="1" si="1"/>
        <v>3</v>
      </c>
      <c r="I81" s="43" t="s">
        <v>1179</v>
      </c>
    </row>
    <row r="82" spans="1:9" ht="15" customHeight="1" x14ac:dyDescent="0.3">
      <c r="A82" s="44" t="s">
        <v>210</v>
      </c>
      <c r="B82" s="45" t="s">
        <v>265</v>
      </c>
      <c r="C82" s="38" t="s">
        <v>1168</v>
      </c>
      <c r="D82" s="38" t="s">
        <v>1174</v>
      </c>
      <c r="E82" s="47" t="s">
        <v>376</v>
      </c>
      <c r="F82" s="38" t="s">
        <v>1037</v>
      </c>
      <c r="G82" s="48">
        <v>35103</v>
      </c>
      <c r="H82" s="49">
        <f t="shared" ca="1" si="1"/>
        <v>28</v>
      </c>
      <c r="I82" s="43" t="s">
        <v>820</v>
      </c>
    </row>
    <row r="83" spans="1:9" ht="15" customHeight="1" x14ac:dyDescent="0.3">
      <c r="A83" s="44" t="s">
        <v>1180</v>
      </c>
      <c r="B83" s="45" t="s">
        <v>253</v>
      </c>
      <c r="C83" s="38" t="s">
        <v>1168</v>
      </c>
      <c r="D83" s="38" t="s">
        <v>1174</v>
      </c>
      <c r="E83" s="47" t="s">
        <v>376</v>
      </c>
      <c r="F83" s="38" t="s">
        <v>1037</v>
      </c>
      <c r="G83" s="48">
        <v>44473</v>
      </c>
      <c r="H83" s="49">
        <f t="shared" ca="1" si="1"/>
        <v>3</v>
      </c>
      <c r="I83" s="43" t="s">
        <v>1181</v>
      </c>
    </row>
    <row r="84" spans="1:9" ht="15" customHeight="1" x14ac:dyDescent="0.3">
      <c r="A84" s="44" t="s">
        <v>222</v>
      </c>
      <c r="B84" s="45" t="s">
        <v>253</v>
      </c>
      <c r="C84" s="38" t="s">
        <v>1168</v>
      </c>
      <c r="D84" s="38" t="s">
        <v>1169</v>
      </c>
      <c r="E84" s="38"/>
      <c r="F84" s="38" t="s">
        <v>1182</v>
      </c>
      <c r="G84" s="48">
        <v>42668</v>
      </c>
      <c r="H84" s="49">
        <f t="shared" ca="1" si="1"/>
        <v>8</v>
      </c>
      <c r="I84" s="43" t="s">
        <v>351</v>
      </c>
    </row>
    <row r="85" spans="1:9" ht="15" customHeight="1" x14ac:dyDescent="0.3">
      <c r="A85" s="44" t="s">
        <v>212</v>
      </c>
      <c r="B85" s="45" t="s">
        <v>253</v>
      </c>
      <c r="C85" s="38" t="s">
        <v>1168</v>
      </c>
      <c r="D85" s="38" t="s">
        <v>1174</v>
      </c>
      <c r="E85" s="47" t="s">
        <v>376</v>
      </c>
      <c r="F85" s="38" t="s">
        <v>1037</v>
      </c>
      <c r="G85" s="48">
        <v>42649</v>
      </c>
      <c r="H85" s="49">
        <f t="shared" ca="1" si="1"/>
        <v>8</v>
      </c>
      <c r="I85" s="43" t="s">
        <v>341</v>
      </c>
    </row>
    <row r="86" spans="1:9" ht="15" customHeight="1" x14ac:dyDescent="0.3">
      <c r="A86" s="44" t="s">
        <v>1183</v>
      </c>
      <c r="B86" s="45" t="s">
        <v>246</v>
      </c>
      <c r="C86" s="38" t="s">
        <v>1168</v>
      </c>
      <c r="D86" s="38" t="s">
        <v>1174</v>
      </c>
      <c r="E86" s="38" t="s">
        <v>1184</v>
      </c>
      <c r="F86" s="38" t="s">
        <v>1037</v>
      </c>
      <c r="G86" s="48">
        <v>45048</v>
      </c>
      <c r="H86" s="49">
        <f t="shared" ca="1" si="1"/>
        <v>1</v>
      </c>
      <c r="I86" s="43" t="s">
        <v>1187</v>
      </c>
    </row>
    <row r="87" spans="1:9" ht="15" customHeight="1" x14ac:dyDescent="0.3">
      <c r="A87" s="44" t="s">
        <v>1188</v>
      </c>
      <c r="B87" s="58" t="s">
        <v>248</v>
      </c>
      <c r="C87" s="38" t="s">
        <v>1168</v>
      </c>
      <c r="D87" s="38" t="s">
        <v>1174</v>
      </c>
      <c r="E87" s="47" t="s">
        <v>376</v>
      </c>
      <c r="F87" s="38" t="s">
        <v>1037</v>
      </c>
      <c r="G87" s="48">
        <v>44585</v>
      </c>
      <c r="H87" s="49">
        <f t="shared" ca="1" si="1"/>
        <v>3</v>
      </c>
      <c r="I87" s="43" t="s">
        <v>1189</v>
      </c>
    </row>
    <row r="88" spans="1:9" ht="15" customHeight="1" x14ac:dyDescent="0.3">
      <c r="A88" s="44" t="s">
        <v>1190</v>
      </c>
      <c r="B88" s="45" t="s">
        <v>259</v>
      </c>
      <c r="C88" s="38" t="s">
        <v>1168</v>
      </c>
      <c r="D88" s="38" t="s">
        <v>1169</v>
      </c>
      <c r="E88" s="38" t="s">
        <v>1191</v>
      </c>
      <c r="F88" s="38" t="s">
        <v>1171</v>
      </c>
      <c r="G88" s="48">
        <v>44587</v>
      </c>
      <c r="H88" s="49">
        <f t="shared" ca="1" si="1"/>
        <v>3</v>
      </c>
      <c r="I88" s="43" t="s">
        <v>1192</v>
      </c>
    </row>
    <row r="89" spans="1:9" ht="15" customHeight="1" x14ac:dyDescent="0.3">
      <c r="A89" s="44" t="s">
        <v>987</v>
      </c>
      <c r="B89" s="45" t="s">
        <v>238</v>
      </c>
      <c r="C89" s="38" t="s">
        <v>1168</v>
      </c>
      <c r="D89" s="38" t="s">
        <v>1174</v>
      </c>
      <c r="E89" s="38" t="s">
        <v>1184</v>
      </c>
      <c r="F89" s="38" t="s">
        <v>1037</v>
      </c>
      <c r="G89" s="48">
        <v>43941</v>
      </c>
      <c r="H89" s="49">
        <f t="shared" ca="1" si="1"/>
        <v>4</v>
      </c>
      <c r="I89" s="43" t="s">
        <v>1193</v>
      </c>
    </row>
    <row r="90" spans="1:9" ht="15" customHeight="1" x14ac:dyDescent="0.3">
      <c r="A90" s="44" t="s">
        <v>218</v>
      </c>
      <c r="B90" s="45" t="s">
        <v>253</v>
      </c>
      <c r="C90" s="38" t="s">
        <v>1168</v>
      </c>
      <c r="D90" s="38" t="s">
        <v>1174</v>
      </c>
      <c r="E90" s="38" t="s">
        <v>102</v>
      </c>
      <c r="F90" s="38" t="s">
        <v>1037</v>
      </c>
      <c r="G90" s="48">
        <v>39491</v>
      </c>
      <c r="H90" s="49">
        <f t="shared" ca="1" si="1"/>
        <v>16</v>
      </c>
      <c r="I90" s="43" t="s">
        <v>347</v>
      </c>
    </row>
    <row r="91" spans="1:9" ht="15" customHeight="1" x14ac:dyDescent="0.3">
      <c r="A91" s="44" t="s">
        <v>227</v>
      </c>
      <c r="B91" s="45" t="s">
        <v>264</v>
      </c>
      <c r="C91" s="38" t="s">
        <v>1168</v>
      </c>
      <c r="D91" s="38" t="s">
        <v>1169</v>
      </c>
      <c r="E91" s="38" t="s">
        <v>1170</v>
      </c>
      <c r="F91" s="38" t="s">
        <v>1171</v>
      </c>
      <c r="G91" s="48">
        <v>40577</v>
      </c>
      <c r="H91" s="49">
        <f t="shared" ca="1" si="1"/>
        <v>13</v>
      </c>
      <c r="I91" s="43" t="s">
        <v>354</v>
      </c>
    </row>
    <row r="92" spans="1:9" ht="15" customHeight="1" x14ac:dyDescent="0.3">
      <c r="A92" s="44" t="s">
        <v>216</v>
      </c>
      <c r="B92" s="45" t="s">
        <v>253</v>
      </c>
      <c r="C92" s="38" t="s">
        <v>1168</v>
      </c>
      <c r="D92" s="38" t="s">
        <v>1174</v>
      </c>
      <c r="E92" s="38" t="s">
        <v>103</v>
      </c>
      <c r="F92" s="38" t="s">
        <v>1037</v>
      </c>
      <c r="G92" s="48">
        <v>42248</v>
      </c>
      <c r="H92" s="49">
        <f t="shared" ca="1" si="1"/>
        <v>9</v>
      </c>
      <c r="I92" s="43" t="s">
        <v>345</v>
      </c>
    </row>
    <row r="93" spans="1:9" ht="15" customHeight="1" x14ac:dyDescent="0.3">
      <c r="A93" s="44" t="s">
        <v>229</v>
      </c>
      <c r="B93" s="45" t="s">
        <v>247</v>
      </c>
      <c r="C93" s="38" t="s">
        <v>1168</v>
      </c>
      <c r="D93" s="38" t="s">
        <v>1196</v>
      </c>
      <c r="E93" s="43"/>
      <c r="F93" s="38" t="s">
        <v>1197</v>
      </c>
      <c r="G93" s="48">
        <v>36962</v>
      </c>
      <c r="H93" s="49">
        <f t="shared" ca="1" si="1"/>
        <v>23</v>
      </c>
      <c r="I93" s="43" t="s">
        <v>356</v>
      </c>
    </row>
    <row r="94" spans="1:9" ht="15" customHeight="1" x14ac:dyDescent="0.3">
      <c r="A94" s="44" t="s">
        <v>1198</v>
      </c>
      <c r="B94" s="45" t="s">
        <v>257</v>
      </c>
      <c r="C94" s="38" t="s">
        <v>1168</v>
      </c>
      <c r="D94" s="38" t="s">
        <v>1199</v>
      </c>
      <c r="E94" s="38"/>
      <c r="F94" s="38" t="s">
        <v>1037</v>
      </c>
      <c r="G94" s="48">
        <v>44291</v>
      </c>
      <c r="H94" s="49">
        <f t="shared" ca="1" si="1"/>
        <v>3</v>
      </c>
      <c r="I94" s="43" t="s">
        <v>1200</v>
      </c>
    </row>
    <row r="95" spans="1:9" ht="15" customHeight="1" x14ac:dyDescent="0.3">
      <c r="A95" s="44" t="s">
        <v>710</v>
      </c>
      <c r="B95" s="45" t="s">
        <v>253</v>
      </c>
      <c r="C95" s="38" t="s">
        <v>1168</v>
      </c>
      <c r="D95" s="38" t="s">
        <v>1174</v>
      </c>
      <c r="E95" s="47" t="s">
        <v>376</v>
      </c>
      <c r="F95" s="38" t="s">
        <v>1037</v>
      </c>
      <c r="G95" s="48">
        <v>43089</v>
      </c>
      <c r="H95" s="49">
        <f t="shared" ca="1" si="1"/>
        <v>7</v>
      </c>
      <c r="I95" s="43" t="s">
        <v>819</v>
      </c>
    </row>
    <row r="96" spans="1:9" ht="15" customHeight="1" x14ac:dyDescent="0.3">
      <c r="A96" s="44" t="s">
        <v>1201</v>
      </c>
      <c r="B96" s="46" t="s">
        <v>253</v>
      </c>
      <c r="C96" s="38" t="s">
        <v>1168</v>
      </c>
      <c r="D96" s="38" t="s">
        <v>1174</v>
      </c>
      <c r="E96" s="38" t="s">
        <v>440</v>
      </c>
      <c r="F96" s="38" t="s">
        <v>1037</v>
      </c>
      <c r="G96" s="48">
        <v>45265</v>
      </c>
      <c r="H96" s="49">
        <f t="shared" ca="1" si="1"/>
        <v>1</v>
      </c>
      <c r="I96" s="43" t="s">
        <v>1203</v>
      </c>
    </row>
    <row r="97" spans="1:9" ht="15" customHeight="1" x14ac:dyDescent="0.3">
      <c r="A97" s="44" t="s">
        <v>718</v>
      </c>
      <c r="B97" s="45" t="s">
        <v>259</v>
      </c>
      <c r="C97" s="38" t="s">
        <v>1168</v>
      </c>
      <c r="D97" s="38" t="s">
        <v>1196</v>
      </c>
      <c r="E97" s="38" t="s">
        <v>1204</v>
      </c>
      <c r="F97" s="38" t="s">
        <v>1197</v>
      </c>
      <c r="G97" s="48">
        <v>42961</v>
      </c>
      <c r="H97" s="49">
        <f t="shared" ca="1" si="1"/>
        <v>7</v>
      </c>
      <c r="I97" s="43" t="s">
        <v>829</v>
      </c>
    </row>
    <row r="98" spans="1:9" ht="15" customHeight="1" x14ac:dyDescent="0.3">
      <c r="A98" s="44" t="s">
        <v>221</v>
      </c>
      <c r="B98" s="45" t="s">
        <v>255</v>
      </c>
      <c r="C98" s="38" t="s">
        <v>1168</v>
      </c>
      <c r="D98" s="38" t="s">
        <v>1169</v>
      </c>
      <c r="E98" s="38"/>
      <c r="F98" s="38" t="s">
        <v>1182</v>
      </c>
      <c r="G98" s="48">
        <v>37747</v>
      </c>
      <c r="H98" s="49">
        <f t="shared" ca="1" si="1"/>
        <v>21</v>
      </c>
      <c r="I98" s="43" t="s">
        <v>350</v>
      </c>
    </row>
    <row r="99" spans="1:9" ht="15" customHeight="1" x14ac:dyDescent="0.3">
      <c r="A99" s="44" t="s">
        <v>191</v>
      </c>
      <c r="B99" s="58" t="s">
        <v>253</v>
      </c>
      <c r="C99" s="38" t="s">
        <v>1168</v>
      </c>
      <c r="D99" s="38" t="s">
        <v>1174</v>
      </c>
      <c r="E99" s="38" t="s">
        <v>1184</v>
      </c>
      <c r="F99" s="38" t="s">
        <v>1037</v>
      </c>
      <c r="G99" s="48">
        <v>40774</v>
      </c>
      <c r="H99" s="49">
        <f t="shared" ca="1" si="1"/>
        <v>13</v>
      </c>
      <c r="I99" s="43" t="s">
        <v>321</v>
      </c>
    </row>
    <row r="100" spans="1:9" ht="15" customHeight="1" x14ac:dyDescent="0.3">
      <c r="A100" s="44" t="s">
        <v>214</v>
      </c>
      <c r="B100" s="45" t="s">
        <v>257</v>
      </c>
      <c r="C100" s="38" t="s">
        <v>1168</v>
      </c>
      <c r="D100" s="38" t="s">
        <v>1174</v>
      </c>
      <c r="E100" s="38"/>
      <c r="F100" s="38" t="s">
        <v>1037</v>
      </c>
      <c r="G100" s="48">
        <v>40339</v>
      </c>
      <c r="H100" s="49">
        <f t="shared" ca="1" si="1"/>
        <v>14</v>
      </c>
      <c r="I100" s="43" t="s">
        <v>343</v>
      </c>
    </row>
    <row r="101" spans="1:9" ht="15" customHeight="1" x14ac:dyDescent="0.3">
      <c r="A101" s="44" t="s">
        <v>1194</v>
      </c>
      <c r="B101" s="45" t="s">
        <v>257</v>
      </c>
      <c r="C101" s="38" t="s">
        <v>1168</v>
      </c>
      <c r="D101" s="38" t="s">
        <v>1174</v>
      </c>
      <c r="E101" s="38"/>
      <c r="F101" s="38" t="s">
        <v>1037</v>
      </c>
      <c r="G101" s="48">
        <v>45238</v>
      </c>
      <c r="H101" s="49">
        <f t="shared" ca="1" si="1"/>
        <v>1</v>
      </c>
      <c r="I101" s="43" t="s">
        <v>1206</v>
      </c>
    </row>
    <row r="102" spans="1:9" ht="15" customHeight="1" x14ac:dyDescent="0.3">
      <c r="A102" s="44" t="s">
        <v>1207</v>
      </c>
      <c r="B102" s="45" t="s">
        <v>255</v>
      </c>
      <c r="C102" s="38" t="s">
        <v>1168</v>
      </c>
      <c r="D102" s="38" t="s">
        <v>1208</v>
      </c>
      <c r="E102" s="38"/>
      <c r="F102" s="38" t="s">
        <v>41</v>
      </c>
      <c r="G102" s="48">
        <v>45167</v>
      </c>
      <c r="H102" s="49">
        <f t="shared" ca="1" si="1"/>
        <v>1</v>
      </c>
      <c r="I102" s="43" t="s">
        <v>1209</v>
      </c>
    </row>
    <row r="103" spans="1:9" ht="15" customHeight="1" x14ac:dyDescent="0.3">
      <c r="A103" s="44" t="s">
        <v>38</v>
      </c>
      <c r="B103" s="58" t="s">
        <v>261</v>
      </c>
      <c r="C103" s="38" t="s">
        <v>1168</v>
      </c>
      <c r="D103" s="38" t="s">
        <v>1168</v>
      </c>
      <c r="E103" s="38"/>
      <c r="F103" s="38" t="s">
        <v>1037</v>
      </c>
      <c r="G103" s="48">
        <v>42845</v>
      </c>
      <c r="H103" s="49">
        <f t="shared" ca="1" si="1"/>
        <v>7</v>
      </c>
      <c r="I103" s="43" t="s">
        <v>1210</v>
      </c>
    </row>
    <row r="104" spans="1:9" ht="15" customHeight="1" x14ac:dyDescent="0.3">
      <c r="A104" s="44" t="s">
        <v>232</v>
      </c>
      <c r="B104" s="45" t="s">
        <v>253</v>
      </c>
      <c r="C104" s="38" t="s">
        <v>1168</v>
      </c>
      <c r="D104" s="38" t="s">
        <v>1196</v>
      </c>
      <c r="E104" s="38"/>
      <c r="F104" s="38" t="s">
        <v>1197</v>
      </c>
      <c r="G104" s="48">
        <v>41550</v>
      </c>
      <c r="H104" s="49">
        <f t="shared" ca="1" si="1"/>
        <v>11</v>
      </c>
      <c r="I104" s="43" t="s">
        <v>359</v>
      </c>
    </row>
    <row r="105" spans="1:9" ht="15" customHeight="1" x14ac:dyDescent="0.3">
      <c r="A105" s="44" t="s">
        <v>1202</v>
      </c>
      <c r="B105" s="45" t="s">
        <v>240</v>
      </c>
      <c r="C105" s="38" t="s">
        <v>1168</v>
      </c>
      <c r="D105" s="38" t="s">
        <v>1174</v>
      </c>
      <c r="E105" s="38" t="s">
        <v>1211</v>
      </c>
      <c r="F105" s="38" t="s">
        <v>1037</v>
      </c>
      <c r="G105" s="48">
        <v>44963</v>
      </c>
      <c r="H105" s="49">
        <f t="shared" ca="1" si="1"/>
        <v>1</v>
      </c>
      <c r="I105" s="43" t="s">
        <v>1212</v>
      </c>
    </row>
    <row r="106" spans="1:9" ht="15" customHeight="1" x14ac:dyDescent="0.3">
      <c r="A106" s="44" t="s">
        <v>1213</v>
      </c>
      <c r="B106" s="45" t="s">
        <v>257</v>
      </c>
      <c r="C106" s="38" t="s">
        <v>1168</v>
      </c>
      <c r="D106" s="38" t="s">
        <v>1174</v>
      </c>
      <c r="E106" s="38"/>
      <c r="F106" s="38" t="s">
        <v>1037</v>
      </c>
      <c r="G106" s="48">
        <v>42241</v>
      </c>
      <c r="H106" s="49">
        <f t="shared" ca="1" si="1"/>
        <v>9</v>
      </c>
      <c r="I106" s="43" t="s">
        <v>348</v>
      </c>
    </row>
    <row r="107" spans="1:9" ht="15" customHeight="1" x14ac:dyDescent="0.3">
      <c r="A107" s="44" t="s">
        <v>1214</v>
      </c>
      <c r="B107" s="45" t="s">
        <v>259</v>
      </c>
      <c r="C107" s="38" t="s">
        <v>1168</v>
      </c>
      <c r="D107" s="38" t="s">
        <v>1196</v>
      </c>
      <c r="E107" s="38" t="s">
        <v>116</v>
      </c>
      <c r="F107" s="38" t="s">
        <v>1197</v>
      </c>
      <c r="G107" s="48">
        <v>44747</v>
      </c>
      <c r="H107" s="49">
        <f t="shared" ca="1" si="1"/>
        <v>2</v>
      </c>
      <c r="I107" s="43" t="s">
        <v>1215</v>
      </c>
    </row>
    <row r="108" spans="1:9" ht="15" customHeight="1" x14ac:dyDescent="0.3">
      <c r="A108" s="44" t="s">
        <v>1216</v>
      </c>
      <c r="B108" s="45" t="s">
        <v>253</v>
      </c>
      <c r="C108" s="38" t="s">
        <v>1168</v>
      </c>
      <c r="D108" s="38" t="s">
        <v>1174</v>
      </c>
      <c r="E108" s="47" t="s">
        <v>1217</v>
      </c>
      <c r="F108" s="38" t="s">
        <v>1037</v>
      </c>
      <c r="G108" s="48">
        <v>44896</v>
      </c>
      <c r="H108" s="49">
        <f t="shared" ca="1" si="1"/>
        <v>2</v>
      </c>
      <c r="I108" s="43" t="s">
        <v>1219</v>
      </c>
    </row>
    <row r="109" spans="1:9" ht="15" customHeight="1" x14ac:dyDescent="0.3">
      <c r="A109" s="44" t="s">
        <v>1220</v>
      </c>
      <c r="B109" s="58" t="s">
        <v>247</v>
      </c>
      <c r="C109" s="38" t="s">
        <v>1168</v>
      </c>
      <c r="D109" s="38" t="s">
        <v>1177</v>
      </c>
      <c r="E109" s="38"/>
      <c r="F109" s="38" t="s">
        <v>1037</v>
      </c>
      <c r="G109" s="48">
        <v>44587</v>
      </c>
      <c r="H109" s="49">
        <f t="shared" ca="1" si="1"/>
        <v>3</v>
      </c>
      <c r="I109" s="43" t="s">
        <v>1221</v>
      </c>
    </row>
    <row r="110" spans="1:9" ht="15" customHeight="1" x14ac:dyDescent="0.3">
      <c r="A110" s="44" t="s">
        <v>1195</v>
      </c>
      <c r="B110" s="45" t="s">
        <v>257</v>
      </c>
      <c r="C110" s="38" t="s">
        <v>1168</v>
      </c>
      <c r="D110" s="38" t="s">
        <v>1174</v>
      </c>
      <c r="E110" s="38"/>
      <c r="F110" s="38" t="s">
        <v>1037</v>
      </c>
      <c r="G110" s="48">
        <v>44753</v>
      </c>
      <c r="H110" s="49">
        <f t="shared" ca="1" si="1"/>
        <v>2</v>
      </c>
      <c r="I110" s="43" t="s">
        <v>1222</v>
      </c>
    </row>
    <row r="111" spans="1:9" ht="15" customHeight="1" x14ac:dyDescent="0.3">
      <c r="A111" s="44" t="s">
        <v>231</v>
      </c>
      <c r="B111" s="45" t="s">
        <v>253</v>
      </c>
      <c r="C111" s="38" t="s">
        <v>1168</v>
      </c>
      <c r="D111" s="38" t="s">
        <v>1196</v>
      </c>
      <c r="E111" s="38" t="s">
        <v>116</v>
      </c>
      <c r="F111" s="38" t="s">
        <v>1197</v>
      </c>
      <c r="G111" s="48">
        <v>39744</v>
      </c>
      <c r="H111" s="49">
        <f t="shared" ca="1" si="1"/>
        <v>16</v>
      </c>
      <c r="I111" s="43" t="s">
        <v>358</v>
      </c>
    </row>
    <row r="112" spans="1:9" ht="15" customHeight="1" x14ac:dyDescent="0.3">
      <c r="A112" s="44" t="s">
        <v>1223</v>
      </c>
      <c r="B112" s="45" t="s">
        <v>248</v>
      </c>
      <c r="C112" s="47" t="s">
        <v>1168</v>
      </c>
      <c r="D112" s="38" t="s">
        <v>1174</v>
      </c>
      <c r="E112" s="47" t="s">
        <v>376</v>
      </c>
      <c r="F112" s="47" t="s">
        <v>1037</v>
      </c>
      <c r="G112" s="48">
        <v>45463</v>
      </c>
      <c r="H112" s="49">
        <f t="shared" ca="1" si="1"/>
        <v>0</v>
      </c>
      <c r="I112" s="43" t="s">
        <v>1224</v>
      </c>
    </row>
    <row r="113" spans="1:9" ht="15" customHeight="1" x14ac:dyDescent="0.3">
      <c r="A113" s="44" t="s">
        <v>990</v>
      </c>
      <c r="B113" s="45" t="s">
        <v>253</v>
      </c>
      <c r="C113" s="38" t="s">
        <v>1168</v>
      </c>
      <c r="D113" s="38" t="s">
        <v>1169</v>
      </c>
      <c r="E113" s="43"/>
      <c r="F113" s="38" t="s">
        <v>1171</v>
      </c>
      <c r="G113" s="48">
        <v>43941</v>
      </c>
      <c r="H113" s="49">
        <f t="shared" ca="1" si="1"/>
        <v>4</v>
      </c>
      <c r="I113" s="43" t="s">
        <v>1225</v>
      </c>
    </row>
    <row r="114" spans="1:9" ht="15" customHeight="1" x14ac:dyDescent="0.3">
      <c r="A114" s="61" t="s">
        <v>1178</v>
      </c>
      <c r="B114" s="58" t="s">
        <v>239</v>
      </c>
      <c r="C114" s="38" t="s">
        <v>1168</v>
      </c>
      <c r="D114" s="38" t="s">
        <v>1177</v>
      </c>
      <c r="E114" s="38"/>
      <c r="F114" s="38" t="s">
        <v>1037</v>
      </c>
      <c r="G114" s="59">
        <v>45264</v>
      </c>
      <c r="H114" s="49">
        <f t="shared" ca="1" si="1"/>
        <v>1</v>
      </c>
      <c r="I114" s="43" t="s">
        <v>1226</v>
      </c>
    </row>
    <row r="115" spans="1:9" ht="15" customHeight="1" x14ac:dyDescent="0.3">
      <c r="A115" s="44" t="s">
        <v>1227</v>
      </c>
      <c r="B115" s="45" t="s">
        <v>253</v>
      </c>
      <c r="C115" s="38" t="s">
        <v>1168</v>
      </c>
      <c r="D115" s="38" t="s">
        <v>1174</v>
      </c>
      <c r="E115" s="38" t="s">
        <v>1184</v>
      </c>
      <c r="F115" s="38" t="s">
        <v>1037</v>
      </c>
      <c r="G115" s="48">
        <v>44126</v>
      </c>
      <c r="H115" s="49">
        <f t="shared" ca="1" si="1"/>
        <v>4</v>
      </c>
      <c r="I115" s="43" t="s">
        <v>1228</v>
      </c>
    </row>
    <row r="116" spans="1:9" ht="15" customHeight="1" x14ac:dyDescent="0.3">
      <c r="A116" s="44" t="s">
        <v>1229</v>
      </c>
      <c r="B116" s="45" t="s">
        <v>248</v>
      </c>
      <c r="C116" s="38" t="s">
        <v>1168</v>
      </c>
      <c r="D116" s="38" t="s">
        <v>1174</v>
      </c>
      <c r="E116" s="47" t="s">
        <v>1230</v>
      </c>
      <c r="F116" s="38" t="s">
        <v>1037</v>
      </c>
      <c r="G116" s="48">
        <v>44291</v>
      </c>
      <c r="H116" s="49">
        <f t="shared" ca="1" si="1"/>
        <v>3</v>
      </c>
      <c r="I116" s="43" t="s">
        <v>1231</v>
      </c>
    </row>
    <row r="117" spans="1:9" ht="15" customHeight="1" x14ac:dyDescent="0.3">
      <c r="A117" s="44" t="s">
        <v>204</v>
      </c>
      <c r="B117" s="45" t="s">
        <v>248</v>
      </c>
      <c r="C117" s="38" t="s">
        <v>1168</v>
      </c>
      <c r="D117" s="38" t="s">
        <v>1174</v>
      </c>
      <c r="E117" s="38" t="s">
        <v>103</v>
      </c>
      <c r="F117" s="38" t="s">
        <v>1037</v>
      </c>
      <c r="G117" s="48">
        <v>39846</v>
      </c>
      <c r="H117" s="49">
        <f t="shared" ca="1" si="1"/>
        <v>15</v>
      </c>
      <c r="I117" s="43" t="s">
        <v>335</v>
      </c>
    </row>
    <row r="118" spans="1:9" ht="15" customHeight="1" x14ac:dyDescent="0.3">
      <c r="A118" s="44" t="s">
        <v>720</v>
      </c>
      <c r="B118" s="45" t="s">
        <v>253</v>
      </c>
      <c r="C118" s="38" t="s">
        <v>1168</v>
      </c>
      <c r="D118" s="38" t="s">
        <v>1196</v>
      </c>
      <c r="E118" s="38" t="s">
        <v>116</v>
      </c>
      <c r="F118" s="38" t="s">
        <v>1197</v>
      </c>
      <c r="G118" s="48">
        <v>43014</v>
      </c>
      <c r="H118" s="49">
        <f t="shared" ca="1" si="1"/>
        <v>7</v>
      </c>
      <c r="I118" s="43" t="s">
        <v>831</v>
      </c>
    </row>
    <row r="119" spans="1:9" ht="15" customHeight="1" x14ac:dyDescent="0.3">
      <c r="A119" s="44" t="s">
        <v>1185</v>
      </c>
      <c r="B119" s="45" t="s">
        <v>240</v>
      </c>
      <c r="C119" s="38" t="s">
        <v>1168</v>
      </c>
      <c r="D119" s="38" t="s">
        <v>1174</v>
      </c>
      <c r="E119" s="38" t="s">
        <v>1184</v>
      </c>
      <c r="F119" s="38" t="s">
        <v>1037</v>
      </c>
      <c r="G119" s="48">
        <v>44291</v>
      </c>
      <c r="H119" s="49">
        <f t="shared" ca="1" si="1"/>
        <v>3</v>
      </c>
      <c r="I119" s="43" t="s">
        <v>1232</v>
      </c>
    </row>
    <row r="120" spans="1:9" ht="15" customHeight="1" x14ac:dyDescent="0.3">
      <c r="A120" s="44" t="s">
        <v>717</v>
      </c>
      <c r="B120" s="45" t="s">
        <v>259</v>
      </c>
      <c r="C120" s="38" t="s">
        <v>1168</v>
      </c>
      <c r="D120" s="38" t="s">
        <v>1169</v>
      </c>
      <c r="E120" s="38" t="s">
        <v>1233</v>
      </c>
      <c r="F120" s="38" t="s">
        <v>1171</v>
      </c>
      <c r="G120" s="48">
        <v>38047</v>
      </c>
      <c r="H120" s="49">
        <f t="shared" ca="1" si="1"/>
        <v>20</v>
      </c>
      <c r="I120" s="43" t="s">
        <v>1234</v>
      </c>
    </row>
    <row r="121" spans="1:9" ht="15" customHeight="1" x14ac:dyDescent="0.3">
      <c r="A121" s="44" t="s">
        <v>1205</v>
      </c>
      <c r="B121" s="58" t="s">
        <v>260</v>
      </c>
      <c r="C121" s="38" t="s">
        <v>1168</v>
      </c>
      <c r="D121" s="38" t="s">
        <v>1168</v>
      </c>
      <c r="E121" s="38"/>
      <c r="F121" s="38" t="s">
        <v>1037</v>
      </c>
      <c r="G121" s="48">
        <v>45042</v>
      </c>
      <c r="H121" s="49">
        <f t="shared" ca="1" si="1"/>
        <v>1</v>
      </c>
      <c r="I121" s="43" t="s">
        <v>1235</v>
      </c>
    </row>
    <row r="122" spans="1:9" ht="15" customHeight="1" x14ac:dyDescent="0.3">
      <c r="A122" s="44" t="s">
        <v>208</v>
      </c>
      <c r="B122" s="45" t="s">
        <v>252</v>
      </c>
      <c r="C122" s="47" t="s">
        <v>1168</v>
      </c>
      <c r="D122" s="38" t="s">
        <v>1174</v>
      </c>
      <c r="E122" s="47" t="s">
        <v>376</v>
      </c>
      <c r="F122" s="47" t="s">
        <v>1037</v>
      </c>
      <c r="G122" s="48">
        <v>32266</v>
      </c>
      <c r="H122" s="49">
        <f t="shared" ca="1" si="1"/>
        <v>36</v>
      </c>
      <c r="I122" s="43" t="s">
        <v>817</v>
      </c>
    </row>
    <row r="123" spans="1:9" ht="15" customHeight="1" x14ac:dyDescent="0.3">
      <c r="A123" s="44" t="s">
        <v>1236</v>
      </c>
      <c r="B123" s="45" t="s">
        <v>261</v>
      </c>
      <c r="C123" s="47" t="s">
        <v>1168</v>
      </c>
      <c r="D123" s="47" t="s">
        <v>1208</v>
      </c>
      <c r="E123" s="47"/>
      <c r="F123" s="47" t="s">
        <v>41</v>
      </c>
      <c r="G123" s="48">
        <v>45194</v>
      </c>
      <c r="H123" s="49">
        <f t="shared" ref="H123:H182" ca="1" si="2">IF(G123="","",ROUNDDOWN(DAYS360(G123,TODAY())/360,0))</f>
        <v>1</v>
      </c>
      <c r="I123" s="43" t="s">
        <v>1237</v>
      </c>
    </row>
    <row r="124" spans="1:9" ht="15" customHeight="1" x14ac:dyDescent="0.3">
      <c r="A124" s="44" t="s">
        <v>1238</v>
      </c>
      <c r="B124" s="45" t="s">
        <v>239</v>
      </c>
      <c r="C124" s="47" t="s">
        <v>1168</v>
      </c>
      <c r="D124" s="47" t="s">
        <v>1168</v>
      </c>
      <c r="E124" s="47"/>
      <c r="F124" s="47" t="s">
        <v>1037</v>
      </c>
      <c r="G124" s="48">
        <v>45167</v>
      </c>
      <c r="H124" s="49">
        <f t="shared" ca="1" si="2"/>
        <v>1</v>
      </c>
      <c r="I124" s="43" t="s">
        <v>1239</v>
      </c>
    </row>
    <row r="125" spans="1:9" ht="15" customHeight="1" x14ac:dyDescent="0.3">
      <c r="A125" s="44" t="s">
        <v>1240</v>
      </c>
      <c r="B125" s="45" t="s">
        <v>248</v>
      </c>
      <c r="C125" s="47" t="s">
        <v>1168</v>
      </c>
      <c r="D125" s="47" t="s">
        <v>1177</v>
      </c>
      <c r="E125" s="47"/>
      <c r="F125" s="47" t="s">
        <v>1037</v>
      </c>
      <c r="G125" s="48">
        <v>44578</v>
      </c>
      <c r="H125" s="49">
        <f t="shared" ca="1" si="2"/>
        <v>3</v>
      </c>
      <c r="I125" s="43" t="s">
        <v>1241</v>
      </c>
    </row>
    <row r="126" spans="1:9" ht="15" customHeight="1" x14ac:dyDescent="0.3">
      <c r="A126" s="44" t="s">
        <v>1242</v>
      </c>
      <c r="B126" s="45" t="s">
        <v>253</v>
      </c>
      <c r="C126" s="47" t="s">
        <v>1168</v>
      </c>
      <c r="D126" s="47" t="s">
        <v>1169</v>
      </c>
      <c r="E126" s="47"/>
      <c r="F126" s="47" t="s">
        <v>1171</v>
      </c>
      <c r="G126" s="48">
        <v>44585</v>
      </c>
      <c r="H126" s="49">
        <f t="shared" ca="1" si="2"/>
        <v>3</v>
      </c>
      <c r="I126" s="43" t="s">
        <v>1243</v>
      </c>
    </row>
    <row r="127" spans="1:9" ht="15" customHeight="1" x14ac:dyDescent="0.3">
      <c r="A127" s="44" t="s">
        <v>168</v>
      </c>
      <c r="B127" s="45" t="s">
        <v>258</v>
      </c>
      <c r="C127" s="47" t="s">
        <v>1168</v>
      </c>
      <c r="D127" s="47" t="s">
        <v>1244</v>
      </c>
      <c r="E127" s="47"/>
      <c r="F127" s="47" t="s">
        <v>1197</v>
      </c>
      <c r="G127" s="48">
        <v>40101</v>
      </c>
      <c r="H127" s="49">
        <f t="shared" ca="1" si="2"/>
        <v>15</v>
      </c>
      <c r="I127" s="43" t="s">
        <v>298</v>
      </c>
    </row>
    <row r="128" spans="1:9" ht="15" customHeight="1" x14ac:dyDescent="0.3">
      <c r="A128" s="44" t="s">
        <v>213</v>
      </c>
      <c r="B128" s="45" t="s">
        <v>266</v>
      </c>
      <c r="C128" s="47" t="s">
        <v>1168</v>
      </c>
      <c r="D128" s="38" t="s">
        <v>1174</v>
      </c>
      <c r="E128" s="47" t="s">
        <v>376</v>
      </c>
      <c r="F128" s="47" t="s">
        <v>1037</v>
      </c>
      <c r="G128" s="48">
        <v>42720</v>
      </c>
      <c r="H128" s="49">
        <f t="shared" ca="1" si="2"/>
        <v>8</v>
      </c>
      <c r="I128" s="43" t="s">
        <v>342</v>
      </c>
    </row>
    <row r="129" spans="1:9" ht="15" customHeight="1" x14ac:dyDescent="0.3">
      <c r="A129" s="44" t="s">
        <v>1218</v>
      </c>
      <c r="B129" s="45" t="s">
        <v>240</v>
      </c>
      <c r="C129" s="47" t="s">
        <v>1168</v>
      </c>
      <c r="D129" s="47" t="s">
        <v>1168</v>
      </c>
      <c r="E129" s="47"/>
      <c r="F129" s="47" t="s">
        <v>1037</v>
      </c>
      <c r="G129" s="48">
        <v>44930</v>
      </c>
      <c r="H129" s="49">
        <f t="shared" ca="1" si="2"/>
        <v>2</v>
      </c>
      <c r="I129" s="43" t="s">
        <v>1245</v>
      </c>
    </row>
    <row r="130" spans="1:9" ht="15" customHeight="1" x14ac:dyDescent="0.3">
      <c r="A130" s="44" t="s">
        <v>1186</v>
      </c>
      <c r="B130" s="58" t="s">
        <v>244</v>
      </c>
      <c r="C130" s="47" t="s">
        <v>1168</v>
      </c>
      <c r="D130" s="47" t="s">
        <v>1174</v>
      </c>
      <c r="E130" s="47"/>
      <c r="F130" s="47" t="s">
        <v>1037</v>
      </c>
      <c r="G130" s="62">
        <v>45034</v>
      </c>
      <c r="H130" s="49">
        <f t="shared" ca="1" si="2"/>
        <v>1</v>
      </c>
      <c r="I130" s="43" t="s">
        <v>1247</v>
      </c>
    </row>
    <row r="131" spans="1:9" ht="15" customHeight="1" x14ac:dyDescent="0.3">
      <c r="A131" s="44" t="s">
        <v>709</v>
      </c>
      <c r="B131" s="45" t="s">
        <v>238</v>
      </c>
      <c r="C131" s="47" t="s">
        <v>1168</v>
      </c>
      <c r="D131" s="38" t="s">
        <v>1174</v>
      </c>
      <c r="E131" s="47" t="s">
        <v>376</v>
      </c>
      <c r="F131" s="47" t="s">
        <v>1037</v>
      </c>
      <c r="G131" s="48">
        <v>43118</v>
      </c>
      <c r="H131" s="49">
        <f t="shared" ca="1" si="2"/>
        <v>7</v>
      </c>
      <c r="I131" s="43" t="s">
        <v>818</v>
      </c>
    </row>
    <row r="132" spans="1:9" ht="15" customHeight="1" x14ac:dyDescent="0.3">
      <c r="A132" s="44" t="s">
        <v>1248</v>
      </c>
      <c r="B132" s="45" t="s">
        <v>248</v>
      </c>
      <c r="C132" s="47" t="s">
        <v>1168</v>
      </c>
      <c r="D132" s="38" t="s">
        <v>1174</v>
      </c>
      <c r="E132" s="47" t="s">
        <v>376</v>
      </c>
      <c r="F132" s="47" t="s">
        <v>1037</v>
      </c>
      <c r="G132" s="48">
        <v>44753</v>
      </c>
      <c r="H132" s="49">
        <f t="shared" ca="1" si="2"/>
        <v>2</v>
      </c>
      <c r="I132" s="43" t="s">
        <v>1249</v>
      </c>
    </row>
    <row r="133" spans="1:9" ht="15" customHeight="1" x14ac:dyDescent="0.3">
      <c r="A133" s="44" t="s">
        <v>230</v>
      </c>
      <c r="B133" s="45" t="s">
        <v>253</v>
      </c>
      <c r="C133" s="47" t="s">
        <v>1168</v>
      </c>
      <c r="D133" s="38" t="s">
        <v>1196</v>
      </c>
      <c r="E133" s="38" t="s">
        <v>116</v>
      </c>
      <c r="F133" s="47" t="s">
        <v>1197</v>
      </c>
      <c r="G133" s="48">
        <v>41675</v>
      </c>
      <c r="H133" s="49">
        <f t="shared" ca="1" si="2"/>
        <v>10</v>
      </c>
      <c r="I133" s="43" t="s">
        <v>357</v>
      </c>
    </row>
    <row r="134" spans="1:9" ht="15" customHeight="1" x14ac:dyDescent="0.3">
      <c r="A134" s="44" t="s">
        <v>714</v>
      </c>
      <c r="B134" s="45" t="s">
        <v>253</v>
      </c>
      <c r="C134" s="47" t="s">
        <v>1168</v>
      </c>
      <c r="D134" s="38" t="s">
        <v>1174</v>
      </c>
      <c r="E134" s="38" t="s">
        <v>103</v>
      </c>
      <c r="F134" s="47" t="s">
        <v>1037</v>
      </c>
      <c r="G134" s="48">
        <v>43396</v>
      </c>
      <c r="H134" s="49">
        <f t="shared" ca="1" si="2"/>
        <v>6</v>
      </c>
      <c r="I134" s="43" t="s">
        <v>824</v>
      </c>
    </row>
    <row r="135" spans="1:9" ht="15" customHeight="1" x14ac:dyDescent="0.3">
      <c r="A135" s="44" t="s">
        <v>1250</v>
      </c>
      <c r="B135" s="45" t="s">
        <v>240</v>
      </c>
      <c r="C135" s="63" t="s">
        <v>1168</v>
      </c>
      <c r="D135" s="63" t="s">
        <v>1199</v>
      </c>
      <c r="E135" s="63"/>
      <c r="F135" s="63" t="s">
        <v>1037</v>
      </c>
      <c r="G135" s="48">
        <v>43754</v>
      </c>
      <c r="H135" s="49">
        <f t="shared" ca="1" si="2"/>
        <v>5</v>
      </c>
      <c r="I135" s="43" t="s">
        <v>1251</v>
      </c>
    </row>
    <row r="136" spans="1:9" ht="15" customHeight="1" x14ac:dyDescent="0.3">
      <c r="A136" s="44" t="s">
        <v>1252</v>
      </c>
      <c r="B136" s="45" t="s">
        <v>253</v>
      </c>
      <c r="C136" s="38" t="s">
        <v>1168</v>
      </c>
      <c r="D136" s="38" t="s">
        <v>1168</v>
      </c>
      <c r="E136" s="38"/>
      <c r="F136" s="38" t="s">
        <v>1037</v>
      </c>
      <c r="G136" s="48">
        <v>45638</v>
      </c>
      <c r="H136" s="49">
        <f t="shared" ca="1" si="2"/>
        <v>0</v>
      </c>
      <c r="I136" s="43" t="s">
        <v>1418</v>
      </c>
    </row>
    <row r="137" spans="1:9" s="64" customFormat="1" ht="15" customHeight="1" x14ac:dyDescent="0.3">
      <c r="A137" s="44" t="s">
        <v>209</v>
      </c>
      <c r="B137" s="45" t="s">
        <v>262</v>
      </c>
      <c r="C137" s="47" t="s">
        <v>1168</v>
      </c>
      <c r="D137" s="38" t="s">
        <v>1174</v>
      </c>
      <c r="E137" s="47" t="s">
        <v>376</v>
      </c>
      <c r="F137" s="47" t="s">
        <v>1037</v>
      </c>
      <c r="G137" s="48">
        <v>35143</v>
      </c>
      <c r="H137" s="49">
        <f t="shared" ca="1" si="2"/>
        <v>28</v>
      </c>
      <c r="I137" s="43" t="s">
        <v>339</v>
      </c>
    </row>
    <row r="138" spans="1:9" ht="15" customHeight="1" x14ac:dyDescent="0.3">
      <c r="A138" s="44" t="s">
        <v>1253</v>
      </c>
      <c r="B138" s="45" t="s">
        <v>248</v>
      </c>
      <c r="C138" s="47" t="s">
        <v>1168</v>
      </c>
      <c r="D138" s="38" t="s">
        <v>1174</v>
      </c>
      <c r="E138" s="47" t="s">
        <v>376</v>
      </c>
      <c r="F138" s="47" t="s">
        <v>1037</v>
      </c>
      <c r="G138" s="48">
        <v>44823</v>
      </c>
      <c r="H138" s="49">
        <f t="shared" ca="1" si="2"/>
        <v>2</v>
      </c>
      <c r="I138" s="43" t="s">
        <v>1254</v>
      </c>
    </row>
    <row r="139" spans="1:9" ht="15" customHeight="1" x14ac:dyDescent="0.3">
      <c r="A139" s="36" t="s">
        <v>155</v>
      </c>
      <c r="B139" s="37" t="s">
        <v>256</v>
      </c>
      <c r="C139" s="38" t="s">
        <v>1255</v>
      </c>
      <c r="D139" s="39" t="s">
        <v>1256</v>
      </c>
      <c r="E139" s="38"/>
      <c r="F139" s="38" t="s">
        <v>1037</v>
      </c>
      <c r="G139" s="41">
        <v>42180</v>
      </c>
      <c r="H139" s="42">
        <f t="shared" ca="1" si="2"/>
        <v>9</v>
      </c>
      <c r="I139" s="43" t="s">
        <v>1257</v>
      </c>
    </row>
    <row r="140" spans="1:9" ht="15" customHeight="1" x14ac:dyDescent="0.3">
      <c r="A140" s="36" t="s">
        <v>1258</v>
      </c>
      <c r="B140" s="37" t="s">
        <v>252</v>
      </c>
      <c r="C140" s="38" t="s">
        <v>1255</v>
      </c>
      <c r="D140" s="39" t="s">
        <v>1256</v>
      </c>
      <c r="E140" s="38"/>
      <c r="F140" s="38" t="s">
        <v>1037</v>
      </c>
      <c r="G140" s="41">
        <v>44214</v>
      </c>
      <c r="H140" s="42">
        <f t="shared" ca="1" si="2"/>
        <v>4</v>
      </c>
      <c r="I140" s="43" t="s">
        <v>1259</v>
      </c>
    </row>
    <row r="141" spans="1:9" ht="15" customHeight="1" x14ac:dyDescent="0.3">
      <c r="A141" s="36" t="s">
        <v>1260</v>
      </c>
      <c r="B141" s="37" t="s">
        <v>247</v>
      </c>
      <c r="C141" s="38" t="s">
        <v>1255</v>
      </c>
      <c r="D141" s="39" t="s">
        <v>1256</v>
      </c>
      <c r="E141" s="38"/>
      <c r="F141" s="38" t="s">
        <v>1037</v>
      </c>
      <c r="G141" s="41">
        <v>44578</v>
      </c>
      <c r="H141" s="42">
        <f t="shared" ca="1" si="2"/>
        <v>3</v>
      </c>
      <c r="I141" s="43" t="s">
        <v>1261</v>
      </c>
    </row>
    <row r="142" spans="1:9" ht="15" customHeight="1" x14ac:dyDescent="0.3">
      <c r="A142" s="44" t="s">
        <v>1262</v>
      </c>
      <c r="B142" s="46" t="s">
        <v>240</v>
      </c>
      <c r="C142" s="38" t="s">
        <v>1255</v>
      </c>
      <c r="D142" s="38" t="s">
        <v>1263</v>
      </c>
      <c r="E142" s="38"/>
      <c r="F142" s="38" t="s">
        <v>1037</v>
      </c>
      <c r="G142" s="48">
        <v>45414</v>
      </c>
      <c r="H142" s="49">
        <f t="shared" ca="1" si="2"/>
        <v>0</v>
      </c>
      <c r="I142" s="43" t="s">
        <v>1264</v>
      </c>
    </row>
    <row r="143" spans="1:9" s="56" customFormat="1" ht="15" customHeight="1" x14ac:dyDescent="0.3">
      <c r="A143" s="36" t="s">
        <v>666</v>
      </c>
      <c r="B143" s="37" t="s">
        <v>241</v>
      </c>
      <c r="C143" s="38" t="s">
        <v>1255</v>
      </c>
      <c r="D143" s="39" t="s">
        <v>1256</v>
      </c>
      <c r="E143" s="38"/>
      <c r="F143" s="38" t="s">
        <v>1037</v>
      </c>
      <c r="G143" s="41">
        <v>43567</v>
      </c>
      <c r="H143" s="42">
        <f t="shared" ca="1" si="2"/>
        <v>5</v>
      </c>
      <c r="I143" s="43" t="s">
        <v>762</v>
      </c>
    </row>
    <row r="144" spans="1:9" ht="15" customHeight="1" x14ac:dyDescent="0.3">
      <c r="A144" s="36" t="s">
        <v>157</v>
      </c>
      <c r="B144" s="37" t="s">
        <v>247</v>
      </c>
      <c r="C144" s="47" t="s">
        <v>1255</v>
      </c>
      <c r="D144" s="40" t="s">
        <v>1263</v>
      </c>
      <c r="E144" s="47"/>
      <c r="F144" s="40" t="s">
        <v>1037</v>
      </c>
      <c r="G144" s="41">
        <v>42935</v>
      </c>
      <c r="H144" s="42">
        <f t="shared" ca="1" si="2"/>
        <v>7</v>
      </c>
      <c r="I144" s="43" t="s">
        <v>288</v>
      </c>
    </row>
    <row r="145" spans="1:9" ht="15" customHeight="1" x14ac:dyDescent="0.3">
      <c r="A145" s="44" t="s">
        <v>126</v>
      </c>
      <c r="B145" s="47" t="s">
        <v>243</v>
      </c>
      <c r="C145" s="38" t="s">
        <v>1265</v>
      </c>
      <c r="D145" s="38" t="s">
        <v>1266</v>
      </c>
      <c r="E145" s="38"/>
      <c r="F145" s="38" t="s">
        <v>1037</v>
      </c>
      <c r="G145" s="41">
        <v>35310</v>
      </c>
      <c r="H145" s="42">
        <f t="shared" ca="1" si="2"/>
        <v>28</v>
      </c>
      <c r="I145" s="43" t="s">
        <v>733</v>
      </c>
    </row>
    <row r="146" spans="1:9" ht="15" customHeight="1" x14ac:dyDescent="0.3">
      <c r="A146" s="44" t="s">
        <v>1268</v>
      </c>
      <c r="B146" s="47" t="s">
        <v>260</v>
      </c>
      <c r="C146" s="38" t="s">
        <v>1265</v>
      </c>
      <c r="D146" s="38" t="s">
        <v>1265</v>
      </c>
      <c r="E146" s="38"/>
      <c r="F146" s="38" t="s">
        <v>1037</v>
      </c>
      <c r="G146" s="41">
        <v>44655</v>
      </c>
      <c r="H146" s="42">
        <f t="shared" ca="1" si="2"/>
        <v>2</v>
      </c>
      <c r="I146" s="43" t="s">
        <v>1269</v>
      </c>
    </row>
    <row r="147" spans="1:9" ht="15" customHeight="1" x14ac:dyDescent="0.3">
      <c r="A147" s="44" t="s">
        <v>1270</v>
      </c>
      <c r="B147" s="47" t="s">
        <v>258</v>
      </c>
      <c r="C147" s="38" t="s">
        <v>1265</v>
      </c>
      <c r="D147" s="38" t="s">
        <v>1271</v>
      </c>
      <c r="E147" s="38"/>
      <c r="F147" s="38" t="s">
        <v>1037</v>
      </c>
      <c r="G147" s="41">
        <v>44914</v>
      </c>
      <c r="H147" s="42">
        <f t="shared" ca="1" si="2"/>
        <v>2</v>
      </c>
      <c r="I147" s="43" t="s">
        <v>1272</v>
      </c>
    </row>
    <row r="148" spans="1:9" ht="15" customHeight="1" x14ac:dyDescent="0.3">
      <c r="A148" s="44" t="s">
        <v>1273</v>
      </c>
      <c r="B148" s="47" t="s">
        <v>258</v>
      </c>
      <c r="C148" s="38" t="s">
        <v>1265</v>
      </c>
      <c r="D148" s="38" t="s">
        <v>1265</v>
      </c>
      <c r="E148" s="38"/>
      <c r="F148" s="38" t="s">
        <v>1037</v>
      </c>
      <c r="G148" s="48">
        <v>44743</v>
      </c>
      <c r="H148" s="49">
        <f t="shared" ca="1" si="2"/>
        <v>2</v>
      </c>
      <c r="I148" s="43" t="s">
        <v>1274</v>
      </c>
    </row>
    <row r="149" spans="1:9" ht="15" customHeight="1" x14ac:dyDescent="0.3">
      <c r="A149" s="44" t="s">
        <v>1267</v>
      </c>
      <c r="B149" s="47" t="s">
        <v>258</v>
      </c>
      <c r="C149" s="38" t="s">
        <v>1265</v>
      </c>
      <c r="D149" s="38" t="s">
        <v>1266</v>
      </c>
      <c r="E149" s="38"/>
      <c r="F149" s="38" t="s">
        <v>1037</v>
      </c>
      <c r="G149" s="41">
        <v>44627</v>
      </c>
      <c r="H149" s="42">
        <f t="shared" ca="1" si="2"/>
        <v>2</v>
      </c>
      <c r="I149" s="43" t="s">
        <v>1275</v>
      </c>
    </row>
    <row r="150" spans="1:9" ht="15" customHeight="1" x14ac:dyDescent="0.3">
      <c r="A150" s="44" t="s">
        <v>1276</v>
      </c>
      <c r="B150" s="47" t="s">
        <v>241</v>
      </c>
      <c r="C150" s="38" t="s">
        <v>1265</v>
      </c>
      <c r="D150" s="38" t="s">
        <v>1265</v>
      </c>
      <c r="E150" s="38"/>
      <c r="F150" s="38" t="s">
        <v>1037</v>
      </c>
      <c r="G150" s="48">
        <v>45489</v>
      </c>
      <c r="H150" s="49">
        <f t="shared" ca="1" si="2"/>
        <v>0</v>
      </c>
      <c r="I150" s="43" t="s">
        <v>1277</v>
      </c>
    </row>
    <row r="151" spans="1:9" ht="15" customHeight="1" x14ac:dyDescent="0.35">
      <c r="A151" s="44" t="s">
        <v>1278</v>
      </c>
      <c r="B151" s="45" t="s">
        <v>262</v>
      </c>
      <c r="C151" s="47" t="s">
        <v>1265</v>
      </c>
      <c r="D151" s="47" t="s">
        <v>1265</v>
      </c>
      <c r="E151" s="47"/>
      <c r="F151" s="47" t="s">
        <v>1037</v>
      </c>
      <c r="G151" s="48">
        <v>45643</v>
      </c>
      <c r="H151" s="49">
        <f t="shared" ca="1" si="2"/>
        <v>0</v>
      </c>
      <c r="I151" s="65" t="s">
        <v>1279</v>
      </c>
    </row>
    <row r="152" spans="1:9" ht="15" customHeight="1" x14ac:dyDescent="0.3">
      <c r="A152" s="44" t="s">
        <v>651</v>
      </c>
      <c r="B152" s="47" t="s">
        <v>242</v>
      </c>
      <c r="C152" s="38" t="s">
        <v>1265</v>
      </c>
      <c r="D152" s="38" t="s">
        <v>1266</v>
      </c>
      <c r="E152" s="38"/>
      <c r="F152" s="38" t="s">
        <v>1037</v>
      </c>
      <c r="G152" s="41">
        <v>43542</v>
      </c>
      <c r="H152" s="42">
        <f t="shared" ca="1" si="2"/>
        <v>5</v>
      </c>
      <c r="I152" s="43" t="s">
        <v>1280</v>
      </c>
    </row>
    <row r="153" spans="1:9" ht="15" customHeight="1" x14ac:dyDescent="0.3">
      <c r="A153" s="44" t="s">
        <v>127</v>
      </c>
      <c r="B153" s="47" t="s">
        <v>238</v>
      </c>
      <c r="C153" s="47" t="s">
        <v>1265</v>
      </c>
      <c r="D153" s="47" t="s">
        <v>1266</v>
      </c>
      <c r="E153" s="47"/>
      <c r="F153" s="40" t="s">
        <v>1037</v>
      </c>
      <c r="G153" s="41">
        <v>36207</v>
      </c>
      <c r="H153" s="42">
        <f t="shared" ca="1" si="2"/>
        <v>25</v>
      </c>
      <c r="I153" s="43" t="s">
        <v>734</v>
      </c>
    </row>
    <row r="154" spans="1:9" ht="15" customHeight="1" x14ac:dyDescent="0.3">
      <c r="A154" s="44" t="s">
        <v>1281</v>
      </c>
      <c r="B154" s="47" t="s">
        <v>258</v>
      </c>
      <c r="C154" s="47" t="s">
        <v>1265</v>
      </c>
      <c r="D154" s="47" t="s">
        <v>1282</v>
      </c>
      <c r="E154" s="47"/>
      <c r="F154" s="40" t="s">
        <v>1037</v>
      </c>
      <c r="G154" s="41">
        <v>45244</v>
      </c>
      <c r="H154" s="42">
        <f t="shared" ca="1" si="2"/>
        <v>1</v>
      </c>
      <c r="I154" s="43" t="s">
        <v>1283</v>
      </c>
    </row>
    <row r="155" spans="1:9" ht="15" customHeight="1" x14ac:dyDescent="0.3">
      <c r="A155" s="44" t="s">
        <v>183</v>
      </c>
      <c r="B155" s="47" t="s">
        <v>264</v>
      </c>
      <c r="C155" s="38" t="s">
        <v>1284</v>
      </c>
      <c r="D155" s="38" t="s">
        <v>1285</v>
      </c>
      <c r="E155" s="38" t="s">
        <v>1286</v>
      </c>
      <c r="F155" s="38" t="s">
        <v>1037</v>
      </c>
      <c r="G155" s="41">
        <v>40203</v>
      </c>
      <c r="H155" s="42">
        <f t="shared" ca="1" si="2"/>
        <v>15</v>
      </c>
      <c r="I155" s="43" t="s">
        <v>315</v>
      </c>
    </row>
    <row r="156" spans="1:9" ht="15" customHeight="1" x14ac:dyDescent="0.3">
      <c r="A156" s="44" t="s">
        <v>1287</v>
      </c>
      <c r="B156" s="58" t="s">
        <v>239</v>
      </c>
      <c r="C156" s="38" t="s">
        <v>1284</v>
      </c>
      <c r="D156" s="38" t="s">
        <v>1284</v>
      </c>
      <c r="E156" s="38"/>
      <c r="F156" s="38" t="s">
        <v>1037</v>
      </c>
      <c r="G156" s="66">
        <v>44470</v>
      </c>
      <c r="H156" s="42">
        <f t="shared" ca="1" si="2"/>
        <v>3</v>
      </c>
      <c r="I156" s="43" t="s">
        <v>1288</v>
      </c>
    </row>
    <row r="157" spans="1:9" ht="15" customHeight="1" x14ac:dyDescent="0.3">
      <c r="A157" s="44" t="s">
        <v>1289</v>
      </c>
      <c r="B157" s="58" t="s">
        <v>253</v>
      </c>
      <c r="C157" s="38" t="s">
        <v>1284</v>
      </c>
      <c r="D157" s="38" t="s">
        <v>1284</v>
      </c>
      <c r="E157" s="38" t="s">
        <v>1290</v>
      </c>
      <c r="F157" s="38" t="s">
        <v>1037</v>
      </c>
      <c r="G157" s="41">
        <v>45167</v>
      </c>
      <c r="H157" s="42">
        <f t="shared" ca="1" si="2"/>
        <v>1</v>
      </c>
      <c r="I157" s="43" t="s">
        <v>1292</v>
      </c>
    </row>
    <row r="158" spans="1:9" ht="15" customHeight="1" x14ac:dyDescent="0.3">
      <c r="A158" s="44" t="s">
        <v>1293</v>
      </c>
      <c r="B158" s="45" t="s">
        <v>253</v>
      </c>
      <c r="C158" s="38" t="s">
        <v>1284</v>
      </c>
      <c r="D158" s="38" t="s">
        <v>1294</v>
      </c>
      <c r="E158" s="38"/>
      <c r="F158" s="38" t="s">
        <v>1037</v>
      </c>
      <c r="G158" s="41">
        <v>45265</v>
      </c>
      <c r="H158" s="42">
        <f t="shared" ca="1" si="2"/>
        <v>1</v>
      </c>
      <c r="I158" s="43" t="s">
        <v>1296</v>
      </c>
    </row>
    <row r="159" spans="1:9" ht="15" customHeight="1" x14ac:dyDescent="0.3">
      <c r="A159" s="44" t="s">
        <v>1297</v>
      </c>
      <c r="B159" s="47" t="s">
        <v>247</v>
      </c>
      <c r="C159" s="38" t="s">
        <v>1284</v>
      </c>
      <c r="D159" s="38" t="s">
        <v>1285</v>
      </c>
      <c r="E159" s="38"/>
      <c r="F159" s="38" t="s">
        <v>1037</v>
      </c>
      <c r="G159" s="48">
        <v>45614</v>
      </c>
      <c r="H159" s="49">
        <f t="shared" ca="1" si="2"/>
        <v>0</v>
      </c>
      <c r="I159" s="43" t="s">
        <v>1419</v>
      </c>
    </row>
    <row r="160" spans="1:9" ht="15" customHeight="1" x14ac:dyDescent="0.3">
      <c r="A160" s="44" t="s">
        <v>1299</v>
      </c>
      <c r="B160" s="58" t="s">
        <v>267</v>
      </c>
      <c r="C160" s="38" t="s">
        <v>1284</v>
      </c>
      <c r="D160" s="38" t="s">
        <v>1300</v>
      </c>
      <c r="E160" s="38"/>
      <c r="F160" s="38" t="s">
        <v>1037</v>
      </c>
      <c r="G160" s="41">
        <v>44587</v>
      </c>
      <c r="H160" s="42">
        <f t="shared" ca="1" si="2"/>
        <v>3</v>
      </c>
      <c r="I160" s="43" t="s">
        <v>1301</v>
      </c>
    </row>
    <row r="161" spans="1:9" ht="15" customHeight="1" x14ac:dyDescent="0.3">
      <c r="A161" s="44" t="s">
        <v>974</v>
      </c>
      <c r="B161" s="46" t="s">
        <v>250</v>
      </c>
      <c r="C161" s="38" t="s">
        <v>1284</v>
      </c>
      <c r="D161" s="38" t="s">
        <v>1300</v>
      </c>
      <c r="E161" s="38"/>
      <c r="F161" s="38" t="s">
        <v>1037</v>
      </c>
      <c r="G161" s="41">
        <v>43895</v>
      </c>
      <c r="H161" s="42">
        <f t="shared" ca="1" si="2"/>
        <v>4</v>
      </c>
      <c r="I161" s="43" t="s">
        <v>1302</v>
      </c>
    </row>
    <row r="162" spans="1:9" ht="15" customHeight="1" x14ac:dyDescent="0.3">
      <c r="A162" s="44" t="s">
        <v>165</v>
      </c>
      <c r="B162" s="47" t="s">
        <v>257</v>
      </c>
      <c r="C162" s="38" t="s">
        <v>1284</v>
      </c>
      <c r="D162" s="38" t="s">
        <v>1285</v>
      </c>
      <c r="E162" s="38"/>
      <c r="F162" s="38" t="s">
        <v>1037</v>
      </c>
      <c r="G162" s="41">
        <v>41338</v>
      </c>
      <c r="H162" s="42">
        <f t="shared" ca="1" si="2"/>
        <v>11</v>
      </c>
      <c r="I162" s="43" t="s">
        <v>296</v>
      </c>
    </row>
    <row r="163" spans="1:9" ht="15" customHeight="1" x14ac:dyDescent="0.3">
      <c r="A163" s="44" t="s">
        <v>196</v>
      </c>
      <c r="B163" s="58" t="s">
        <v>247</v>
      </c>
      <c r="C163" s="38" t="s">
        <v>1284</v>
      </c>
      <c r="D163" s="38" t="s">
        <v>1285</v>
      </c>
      <c r="E163" s="38"/>
      <c r="F163" s="38" t="s">
        <v>1037</v>
      </c>
      <c r="G163" s="48">
        <v>41757</v>
      </c>
      <c r="H163" s="49">
        <f t="shared" ca="1" si="2"/>
        <v>10</v>
      </c>
      <c r="I163" s="43" t="s">
        <v>836</v>
      </c>
    </row>
    <row r="164" spans="1:9" ht="15" customHeight="1" x14ac:dyDescent="0.3">
      <c r="A164" s="44" t="s">
        <v>1303</v>
      </c>
      <c r="B164" s="46" t="s">
        <v>242</v>
      </c>
      <c r="C164" s="47" t="s">
        <v>1284</v>
      </c>
      <c r="D164" s="47" t="s">
        <v>1300</v>
      </c>
      <c r="E164" s="47"/>
      <c r="F164" s="40" t="s">
        <v>1037</v>
      </c>
      <c r="G164" s="41">
        <v>44951</v>
      </c>
      <c r="H164" s="42">
        <f t="shared" ca="1" si="2"/>
        <v>2</v>
      </c>
      <c r="I164" s="43" t="s">
        <v>1304</v>
      </c>
    </row>
    <row r="165" spans="1:9" ht="15" customHeight="1" x14ac:dyDescent="0.3">
      <c r="A165" s="44" t="s">
        <v>1305</v>
      </c>
      <c r="B165" s="58" t="s">
        <v>1306</v>
      </c>
      <c r="C165" s="47" t="s">
        <v>1284</v>
      </c>
      <c r="D165" s="47" t="s">
        <v>1307</v>
      </c>
      <c r="E165" s="47"/>
      <c r="F165" s="40" t="s">
        <v>1037</v>
      </c>
      <c r="G165" s="41">
        <v>45231</v>
      </c>
      <c r="H165" s="42">
        <f t="shared" ca="1" si="2"/>
        <v>1</v>
      </c>
      <c r="I165" s="43" t="s">
        <v>1308</v>
      </c>
    </row>
    <row r="166" spans="1:9" ht="15" customHeight="1" x14ac:dyDescent="0.3">
      <c r="A166" s="44" t="s">
        <v>1295</v>
      </c>
      <c r="B166" s="46" t="s">
        <v>263</v>
      </c>
      <c r="C166" s="47" t="s">
        <v>1284</v>
      </c>
      <c r="D166" s="47" t="s">
        <v>1300</v>
      </c>
      <c r="E166" s="47"/>
      <c r="F166" s="47" t="s">
        <v>1037</v>
      </c>
      <c r="G166" s="48">
        <v>44763</v>
      </c>
      <c r="H166" s="49">
        <f t="shared" ca="1" si="2"/>
        <v>2</v>
      </c>
      <c r="I166" s="43" t="s">
        <v>1309</v>
      </c>
    </row>
    <row r="167" spans="1:9" ht="15" customHeight="1" x14ac:dyDescent="0.3">
      <c r="A167" s="44" t="s">
        <v>1310</v>
      </c>
      <c r="B167" s="58" t="s">
        <v>253</v>
      </c>
      <c r="C167" s="47" t="s">
        <v>1284</v>
      </c>
      <c r="D167" s="47" t="s">
        <v>1300</v>
      </c>
      <c r="E167" s="47"/>
      <c r="F167" s="40" t="s">
        <v>1037</v>
      </c>
      <c r="G167" s="41">
        <v>45231</v>
      </c>
      <c r="H167" s="42">
        <f t="shared" ca="1" si="2"/>
        <v>1</v>
      </c>
      <c r="I167" s="43" t="s">
        <v>1311</v>
      </c>
    </row>
    <row r="168" spans="1:9" ht="15" customHeight="1" x14ac:dyDescent="0.3">
      <c r="A168" s="44" t="s">
        <v>1291</v>
      </c>
      <c r="B168" s="58" t="s">
        <v>245</v>
      </c>
      <c r="C168" s="47" t="s">
        <v>1152</v>
      </c>
      <c r="D168" s="47" t="s">
        <v>1152</v>
      </c>
      <c r="E168" s="47"/>
      <c r="F168" s="47" t="s">
        <v>1037</v>
      </c>
      <c r="G168" s="48">
        <v>44033</v>
      </c>
      <c r="H168" s="49">
        <f t="shared" ca="1" si="2"/>
        <v>4</v>
      </c>
      <c r="I168" s="43" t="s">
        <v>1312</v>
      </c>
    </row>
    <row r="169" spans="1:9" ht="15" customHeight="1" x14ac:dyDescent="0.3">
      <c r="A169" s="44" t="s">
        <v>1298</v>
      </c>
      <c r="B169" s="47" t="s">
        <v>239</v>
      </c>
      <c r="C169" s="38" t="s">
        <v>1284</v>
      </c>
      <c r="D169" s="38" t="s">
        <v>1285</v>
      </c>
      <c r="E169" s="38"/>
      <c r="F169" s="38" t="s">
        <v>1037</v>
      </c>
      <c r="G169" s="48">
        <v>44516</v>
      </c>
      <c r="H169" s="49">
        <f t="shared" ca="1" si="2"/>
        <v>3</v>
      </c>
      <c r="I169" s="43" t="s">
        <v>1313</v>
      </c>
    </row>
    <row r="170" spans="1:9" ht="15" customHeight="1" x14ac:dyDescent="0.3">
      <c r="A170" s="44" t="s">
        <v>190</v>
      </c>
      <c r="B170" s="58" t="s">
        <v>248</v>
      </c>
      <c r="C170" s="47" t="s">
        <v>1314</v>
      </c>
      <c r="D170" s="38" t="s">
        <v>1315</v>
      </c>
      <c r="E170" s="38" t="s">
        <v>1316</v>
      </c>
      <c r="F170" s="38" t="s">
        <v>1037</v>
      </c>
      <c r="G170" s="41">
        <v>35066</v>
      </c>
      <c r="H170" s="42">
        <f t="shared" ca="1" si="2"/>
        <v>29</v>
      </c>
      <c r="I170" s="43" t="s">
        <v>1317</v>
      </c>
    </row>
    <row r="171" spans="1:9" ht="15" customHeight="1" x14ac:dyDescent="0.3">
      <c r="A171" s="44" t="s">
        <v>1318</v>
      </c>
      <c r="B171" s="47" t="s">
        <v>263</v>
      </c>
      <c r="C171" s="47" t="s">
        <v>1314</v>
      </c>
      <c r="D171" s="47" t="s">
        <v>1319</v>
      </c>
      <c r="E171" s="47"/>
      <c r="F171" s="47" t="s">
        <v>1037</v>
      </c>
      <c r="G171" s="62">
        <v>45544</v>
      </c>
      <c r="H171" s="49">
        <f t="shared" ca="1" si="2"/>
        <v>0</v>
      </c>
      <c r="I171" s="43" t="s">
        <v>1320</v>
      </c>
    </row>
    <row r="172" spans="1:9" ht="15" customHeight="1" x14ac:dyDescent="0.3">
      <c r="A172" s="44" t="s">
        <v>693</v>
      </c>
      <c r="B172" s="58" t="s">
        <v>259</v>
      </c>
      <c r="C172" s="47" t="s">
        <v>1314</v>
      </c>
      <c r="D172" s="47" t="s">
        <v>1315</v>
      </c>
      <c r="E172" s="38" t="s">
        <v>1321</v>
      </c>
      <c r="F172" s="38" t="s">
        <v>1037</v>
      </c>
      <c r="G172" s="41">
        <v>38149</v>
      </c>
      <c r="H172" s="42">
        <f t="shared" ca="1" si="2"/>
        <v>20</v>
      </c>
      <c r="I172" s="43" t="s">
        <v>323</v>
      </c>
    </row>
    <row r="173" spans="1:9" s="64" customFormat="1" ht="15" customHeight="1" x14ac:dyDescent="0.3">
      <c r="A173" s="44" t="s">
        <v>1322</v>
      </c>
      <c r="B173" s="58" t="s">
        <v>253</v>
      </c>
      <c r="C173" s="47" t="s">
        <v>1314</v>
      </c>
      <c r="D173" s="38" t="s">
        <v>1323</v>
      </c>
      <c r="E173" s="38"/>
      <c r="F173" s="38" t="s">
        <v>1037</v>
      </c>
      <c r="G173" s="41">
        <v>45414</v>
      </c>
      <c r="H173" s="42">
        <f t="shared" ca="1" si="2"/>
        <v>0</v>
      </c>
      <c r="I173" s="43" t="s">
        <v>1325</v>
      </c>
    </row>
    <row r="174" spans="1:9" ht="15" customHeight="1" x14ac:dyDescent="0.3">
      <c r="A174" s="44" t="s">
        <v>1326</v>
      </c>
      <c r="B174" s="45" t="s">
        <v>253</v>
      </c>
      <c r="C174" s="47" t="s">
        <v>1314</v>
      </c>
      <c r="D174" s="38" t="s">
        <v>1315</v>
      </c>
      <c r="E174" s="38"/>
      <c r="F174" s="38" t="s">
        <v>1037</v>
      </c>
      <c r="G174" s="41">
        <v>45265</v>
      </c>
      <c r="H174" s="42">
        <f t="shared" ca="1" si="2"/>
        <v>1</v>
      </c>
      <c r="I174" s="43" t="s">
        <v>1328</v>
      </c>
    </row>
    <row r="175" spans="1:9" s="56" customFormat="1" ht="15" customHeight="1" x14ac:dyDescent="0.3">
      <c r="A175" s="67" t="s">
        <v>184</v>
      </c>
      <c r="B175" s="68" t="s">
        <v>246</v>
      </c>
      <c r="C175" s="70" t="s">
        <v>1314</v>
      </c>
      <c r="D175" s="69" t="s">
        <v>1329</v>
      </c>
      <c r="E175" s="69"/>
      <c r="F175" s="69" t="s">
        <v>1037</v>
      </c>
      <c r="G175" s="71">
        <v>41079</v>
      </c>
      <c r="H175" s="72">
        <f t="shared" ca="1" si="2"/>
        <v>12</v>
      </c>
      <c r="I175" s="73" t="s">
        <v>316</v>
      </c>
    </row>
    <row r="176" spans="1:9" ht="15" customHeight="1" x14ac:dyDescent="0.3">
      <c r="A176" s="44" t="s">
        <v>1327</v>
      </c>
      <c r="B176" s="46" t="s">
        <v>239</v>
      </c>
      <c r="C176" s="47" t="s">
        <v>1314</v>
      </c>
      <c r="D176" s="47" t="s">
        <v>1315</v>
      </c>
      <c r="E176" s="47"/>
      <c r="F176" s="47" t="s">
        <v>1037</v>
      </c>
      <c r="G176" s="48">
        <v>44327</v>
      </c>
      <c r="H176" s="49">
        <f t="shared" ca="1" si="2"/>
        <v>3</v>
      </c>
      <c r="I176" s="43" t="s">
        <v>1331</v>
      </c>
    </row>
    <row r="177" spans="1:9" ht="15" customHeight="1" x14ac:dyDescent="0.3">
      <c r="A177" s="44" t="s">
        <v>687</v>
      </c>
      <c r="B177" s="58" t="s">
        <v>257</v>
      </c>
      <c r="C177" s="47" t="s">
        <v>1314</v>
      </c>
      <c r="D177" s="38" t="s">
        <v>1315</v>
      </c>
      <c r="E177" s="38" t="s">
        <v>422</v>
      </c>
      <c r="F177" s="38" t="s">
        <v>1037</v>
      </c>
      <c r="G177" s="41">
        <v>43003</v>
      </c>
      <c r="H177" s="42">
        <f t="shared" ca="1" si="2"/>
        <v>7</v>
      </c>
      <c r="I177" s="43" t="s">
        <v>792</v>
      </c>
    </row>
    <row r="178" spans="1:9" ht="15" customHeight="1" x14ac:dyDescent="0.3">
      <c r="A178" s="44" t="s">
        <v>705</v>
      </c>
      <c r="B178" s="58" t="s">
        <v>256</v>
      </c>
      <c r="C178" s="47" t="s">
        <v>1314</v>
      </c>
      <c r="D178" s="47" t="s">
        <v>1319</v>
      </c>
      <c r="E178" s="38" t="s">
        <v>1332</v>
      </c>
      <c r="F178" s="38" t="s">
        <v>1037</v>
      </c>
      <c r="G178" s="41">
        <v>40840</v>
      </c>
      <c r="H178" s="42">
        <f t="shared" ca="1" si="2"/>
        <v>13</v>
      </c>
      <c r="I178" s="43" t="s">
        <v>328</v>
      </c>
    </row>
    <row r="179" spans="1:9" ht="15" customHeight="1" x14ac:dyDescent="0.3">
      <c r="A179" s="44" t="s">
        <v>695</v>
      </c>
      <c r="B179" s="58" t="s">
        <v>247</v>
      </c>
      <c r="C179" s="47" t="s">
        <v>1314</v>
      </c>
      <c r="D179" s="38" t="s">
        <v>1315</v>
      </c>
      <c r="E179" s="38" t="s">
        <v>1333</v>
      </c>
      <c r="F179" s="38" t="s">
        <v>1037</v>
      </c>
      <c r="G179" s="41">
        <v>42949</v>
      </c>
      <c r="H179" s="42">
        <f t="shared" ca="1" si="2"/>
        <v>7</v>
      </c>
      <c r="I179" s="43" t="s">
        <v>803</v>
      </c>
    </row>
    <row r="180" spans="1:9" ht="15" customHeight="1" x14ac:dyDescent="0.3">
      <c r="A180" s="44" t="s">
        <v>198</v>
      </c>
      <c r="B180" s="58" t="s">
        <v>248</v>
      </c>
      <c r="C180" s="47" t="s">
        <v>1314</v>
      </c>
      <c r="D180" s="38" t="s">
        <v>1315</v>
      </c>
      <c r="E180" s="38" t="s">
        <v>1333</v>
      </c>
      <c r="F180" s="38" t="s">
        <v>1037</v>
      </c>
      <c r="G180" s="41">
        <v>42492</v>
      </c>
      <c r="H180" s="42">
        <f t="shared" ca="1" si="2"/>
        <v>8</v>
      </c>
      <c r="I180" s="43" t="s">
        <v>326</v>
      </c>
    </row>
    <row r="181" spans="1:9" ht="15" customHeight="1" x14ac:dyDescent="0.3">
      <c r="A181" s="44" t="s">
        <v>1330</v>
      </c>
      <c r="B181" s="46" t="s">
        <v>239</v>
      </c>
      <c r="C181" s="47" t="s">
        <v>1314</v>
      </c>
      <c r="D181" s="47" t="s">
        <v>1329</v>
      </c>
      <c r="E181" s="47"/>
      <c r="F181" s="47" t="s">
        <v>1037</v>
      </c>
      <c r="G181" s="48">
        <v>45463</v>
      </c>
      <c r="H181" s="49">
        <f t="shared" ca="1" si="2"/>
        <v>0</v>
      </c>
      <c r="I181" s="43" t="s">
        <v>1334</v>
      </c>
    </row>
    <row r="182" spans="1:9" ht="15" customHeight="1" x14ac:dyDescent="0.3">
      <c r="A182" s="44" t="s">
        <v>185</v>
      </c>
      <c r="B182" s="46" t="s">
        <v>255</v>
      </c>
      <c r="C182" s="47" t="s">
        <v>1314</v>
      </c>
      <c r="D182" s="38" t="s">
        <v>1329</v>
      </c>
      <c r="E182" s="38" t="s">
        <v>1335</v>
      </c>
      <c r="F182" s="38" t="s">
        <v>1037</v>
      </c>
      <c r="G182" s="41">
        <v>40581</v>
      </c>
      <c r="H182" s="42">
        <f t="shared" ca="1" si="2"/>
        <v>13</v>
      </c>
      <c r="I182" s="43" t="s">
        <v>317</v>
      </c>
    </row>
    <row r="183" spans="1:9" ht="15" customHeight="1" x14ac:dyDescent="0.3">
      <c r="A183" s="44" t="s">
        <v>187</v>
      </c>
      <c r="B183" s="46" t="s">
        <v>255</v>
      </c>
      <c r="C183" s="47" t="s">
        <v>1314</v>
      </c>
      <c r="D183" s="38" t="s">
        <v>1329</v>
      </c>
      <c r="E183" s="38" t="s">
        <v>1335</v>
      </c>
      <c r="F183" s="38" t="s">
        <v>1037</v>
      </c>
      <c r="G183" s="41">
        <v>39520</v>
      </c>
      <c r="H183" s="42">
        <f t="shared" ref="H183:H245" ca="1" si="3">IF(G183="","",ROUNDDOWN(DAYS360(G183,TODAY())/360,0))</f>
        <v>16</v>
      </c>
      <c r="I183" s="43" t="s">
        <v>318</v>
      </c>
    </row>
    <row r="184" spans="1:9" ht="15" customHeight="1" x14ac:dyDescent="0.3">
      <c r="A184" s="44" t="s">
        <v>688</v>
      </c>
      <c r="B184" s="58" t="s">
        <v>257</v>
      </c>
      <c r="C184" s="47" t="s">
        <v>1314</v>
      </c>
      <c r="D184" s="38" t="s">
        <v>1315</v>
      </c>
      <c r="E184" s="38" t="s">
        <v>1321</v>
      </c>
      <c r="F184" s="38" t="s">
        <v>1037</v>
      </c>
      <c r="G184" s="41">
        <v>43346</v>
      </c>
      <c r="H184" s="42">
        <f t="shared" ca="1" si="3"/>
        <v>6</v>
      </c>
      <c r="I184" s="43" t="s">
        <v>795</v>
      </c>
    </row>
    <row r="185" spans="1:9" ht="15" customHeight="1" x14ac:dyDescent="0.3">
      <c r="A185" s="44" t="s">
        <v>692</v>
      </c>
      <c r="B185" s="58" t="s">
        <v>259</v>
      </c>
      <c r="C185" s="47" t="s">
        <v>1314</v>
      </c>
      <c r="D185" s="47" t="s">
        <v>1315</v>
      </c>
      <c r="E185" s="38" t="s">
        <v>1321</v>
      </c>
      <c r="F185" s="38" t="s">
        <v>1037</v>
      </c>
      <c r="G185" s="41">
        <v>43663</v>
      </c>
      <c r="H185" s="42">
        <f t="shared" ca="1" si="3"/>
        <v>5</v>
      </c>
      <c r="I185" s="43" t="s">
        <v>800</v>
      </c>
    </row>
    <row r="186" spans="1:9" ht="15" customHeight="1" x14ac:dyDescent="0.3">
      <c r="A186" s="44" t="s">
        <v>1336</v>
      </c>
      <c r="B186" s="45" t="s">
        <v>253</v>
      </c>
      <c r="C186" s="47" t="s">
        <v>1314</v>
      </c>
      <c r="D186" s="47" t="s">
        <v>1329</v>
      </c>
      <c r="E186" s="38" t="s">
        <v>1335</v>
      </c>
      <c r="F186" s="47" t="s">
        <v>1037</v>
      </c>
      <c r="G186" s="48">
        <v>45572</v>
      </c>
      <c r="H186" s="49">
        <f t="shared" ca="1" si="3"/>
        <v>0</v>
      </c>
      <c r="I186" s="43" t="s">
        <v>1337</v>
      </c>
    </row>
    <row r="187" spans="1:9" ht="15" customHeight="1" x14ac:dyDescent="0.3">
      <c r="A187" s="44" t="s">
        <v>702</v>
      </c>
      <c r="B187" s="58" t="s">
        <v>257</v>
      </c>
      <c r="C187" s="47" t="s">
        <v>1314</v>
      </c>
      <c r="D187" s="38" t="s">
        <v>1319</v>
      </c>
      <c r="E187" s="38" t="s">
        <v>1332</v>
      </c>
      <c r="F187" s="38" t="s">
        <v>1037</v>
      </c>
      <c r="G187" s="41">
        <v>43227</v>
      </c>
      <c r="H187" s="42">
        <f t="shared" ca="1" si="3"/>
        <v>6</v>
      </c>
      <c r="I187" s="43" t="s">
        <v>810</v>
      </c>
    </row>
    <row r="188" spans="1:9" ht="15" customHeight="1" x14ac:dyDescent="0.3">
      <c r="A188" s="44" t="s">
        <v>698</v>
      </c>
      <c r="B188" s="58" t="s">
        <v>252</v>
      </c>
      <c r="C188" s="47" t="s">
        <v>1314</v>
      </c>
      <c r="D188" s="38" t="s">
        <v>1329</v>
      </c>
      <c r="E188" s="38"/>
      <c r="F188" s="38" t="s">
        <v>1037</v>
      </c>
      <c r="G188" s="41">
        <v>42969</v>
      </c>
      <c r="H188" s="42">
        <f t="shared" ca="1" si="3"/>
        <v>7</v>
      </c>
      <c r="I188" s="43" t="s">
        <v>806</v>
      </c>
    </row>
    <row r="189" spans="1:9" ht="15" customHeight="1" x14ac:dyDescent="0.3">
      <c r="A189" s="44" t="s">
        <v>1338</v>
      </c>
      <c r="B189" s="58" t="s">
        <v>253</v>
      </c>
      <c r="C189" s="47" t="s">
        <v>1314</v>
      </c>
      <c r="D189" s="38" t="s">
        <v>1315</v>
      </c>
      <c r="E189" s="38" t="s">
        <v>1316</v>
      </c>
      <c r="F189" s="38" t="s">
        <v>1037</v>
      </c>
      <c r="G189" s="41">
        <v>45231</v>
      </c>
      <c r="H189" s="42">
        <f t="shared" ca="1" si="3"/>
        <v>1</v>
      </c>
      <c r="I189" s="43" t="s">
        <v>1339</v>
      </c>
    </row>
    <row r="190" spans="1:9" ht="15" customHeight="1" x14ac:dyDescent="0.3">
      <c r="A190" s="44" t="s">
        <v>1340</v>
      </c>
      <c r="B190" s="58" t="s">
        <v>252</v>
      </c>
      <c r="C190" s="47" t="s">
        <v>1314</v>
      </c>
      <c r="D190" s="47" t="s">
        <v>1319</v>
      </c>
      <c r="E190" s="38" t="s">
        <v>1332</v>
      </c>
      <c r="F190" s="38" t="s">
        <v>1037</v>
      </c>
      <c r="G190" s="48">
        <v>45418</v>
      </c>
      <c r="H190" s="49">
        <f t="shared" ca="1" si="3"/>
        <v>0</v>
      </c>
      <c r="I190" s="43" t="s">
        <v>1341</v>
      </c>
    </row>
    <row r="191" spans="1:9" ht="15" customHeight="1" x14ac:dyDescent="0.3">
      <c r="A191" s="44" t="s">
        <v>696</v>
      </c>
      <c r="B191" s="58" t="s">
        <v>257</v>
      </c>
      <c r="C191" s="47" t="s">
        <v>1314</v>
      </c>
      <c r="D191" s="38" t="s">
        <v>1315</v>
      </c>
      <c r="E191" s="38" t="s">
        <v>1333</v>
      </c>
      <c r="F191" s="38" t="s">
        <v>1037</v>
      </c>
      <c r="G191" s="48">
        <v>43161</v>
      </c>
      <c r="H191" s="49">
        <f t="shared" ca="1" si="3"/>
        <v>6</v>
      </c>
      <c r="I191" s="43" t="s">
        <v>804</v>
      </c>
    </row>
    <row r="192" spans="1:9" ht="15" customHeight="1" x14ac:dyDescent="0.3">
      <c r="A192" s="44" t="s">
        <v>685</v>
      </c>
      <c r="B192" s="47" t="s">
        <v>257</v>
      </c>
      <c r="C192" s="47" t="s">
        <v>1314</v>
      </c>
      <c r="D192" s="38" t="s">
        <v>1329</v>
      </c>
      <c r="E192" s="38" t="s">
        <v>1335</v>
      </c>
      <c r="F192" s="38" t="s">
        <v>1037</v>
      </c>
      <c r="G192" s="41">
        <v>43521</v>
      </c>
      <c r="H192" s="42">
        <f t="shared" ca="1" si="3"/>
        <v>5</v>
      </c>
      <c r="I192" s="43" t="s">
        <v>790</v>
      </c>
    </row>
    <row r="193" spans="1:9" ht="15" customHeight="1" x14ac:dyDescent="0.3">
      <c r="A193" s="44" t="s">
        <v>690</v>
      </c>
      <c r="B193" s="58" t="s">
        <v>262</v>
      </c>
      <c r="C193" s="47" t="s">
        <v>1314</v>
      </c>
      <c r="D193" s="38" t="s">
        <v>1323</v>
      </c>
      <c r="E193" s="38" t="s">
        <v>97</v>
      </c>
      <c r="F193" s="38" t="s">
        <v>1037</v>
      </c>
      <c r="G193" s="41">
        <v>42950</v>
      </c>
      <c r="H193" s="42">
        <f t="shared" ca="1" si="3"/>
        <v>7</v>
      </c>
      <c r="I193" s="43" t="s">
        <v>797</v>
      </c>
    </row>
    <row r="194" spans="1:9" ht="15" customHeight="1" x14ac:dyDescent="0.3">
      <c r="A194" s="44" t="s">
        <v>195</v>
      </c>
      <c r="B194" s="58" t="s">
        <v>247</v>
      </c>
      <c r="C194" s="47" t="s">
        <v>1314</v>
      </c>
      <c r="D194" s="38" t="s">
        <v>1315</v>
      </c>
      <c r="E194" s="38" t="s">
        <v>1333</v>
      </c>
      <c r="F194" s="38" t="s">
        <v>1037</v>
      </c>
      <c r="G194" s="41">
        <v>37201</v>
      </c>
      <c r="H194" s="42">
        <f t="shared" ca="1" si="3"/>
        <v>23</v>
      </c>
      <c r="I194" s="43" t="s">
        <v>1342</v>
      </c>
    </row>
    <row r="195" spans="1:9" ht="15" customHeight="1" x14ac:dyDescent="0.3">
      <c r="A195" s="44" t="s">
        <v>703</v>
      </c>
      <c r="B195" s="58" t="s">
        <v>245</v>
      </c>
      <c r="C195" s="47" t="s">
        <v>1314</v>
      </c>
      <c r="D195" s="38" t="s">
        <v>1319</v>
      </c>
      <c r="E195" s="38" t="s">
        <v>1343</v>
      </c>
      <c r="F195" s="38" t="s">
        <v>1037</v>
      </c>
      <c r="G195" s="41">
        <v>43348</v>
      </c>
      <c r="H195" s="42">
        <f t="shared" ca="1" si="3"/>
        <v>6</v>
      </c>
      <c r="I195" s="43" t="s">
        <v>811</v>
      </c>
    </row>
    <row r="196" spans="1:9" ht="15" customHeight="1" x14ac:dyDescent="0.3">
      <c r="A196" s="44" t="s">
        <v>701</v>
      </c>
      <c r="B196" s="47" t="s">
        <v>263</v>
      </c>
      <c r="C196" s="47" t="s">
        <v>1314</v>
      </c>
      <c r="D196" s="38" t="s">
        <v>1319</v>
      </c>
      <c r="E196" s="38" t="s">
        <v>1343</v>
      </c>
      <c r="F196" s="38" t="s">
        <v>1037</v>
      </c>
      <c r="G196" s="41">
        <v>43256</v>
      </c>
      <c r="H196" s="42">
        <f t="shared" ca="1" si="3"/>
        <v>6</v>
      </c>
      <c r="I196" s="43" t="s">
        <v>809</v>
      </c>
    </row>
    <row r="197" spans="1:9" ht="15" customHeight="1" x14ac:dyDescent="0.3">
      <c r="A197" s="44" t="s">
        <v>1344</v>
      </c>
      <c r="B197" s="46" t="s">
        <v>260</v>
      </c>
      <c r="C197" s="47" t="s">
        <v>1314</v>
      </c>
      <c r="D197" s="38" t="s">
        <v>1345</v>
      </c>
      <c r="E197" s="38"/>
      <c r="F197" s="38" t="s">
        <v>1037</v>
      </c>
      <c r="G197" s="48">
        <v>45681</v>
      </c>
      <c r="H197" s="49">
        <f t="shared" ca="1" si="3"/>
        <v>0</v>
      </c>
      <c r="I197" s="43" t="s">
        <v>1420</v>
      </c>
    </row>
    <row r="198" spans="1:9" ht="15" customHeight="1" x14ac:dyDescent="0.3">
      <c r="A198" s="44" t="s">
        <v>189</v>
      </c>
      <c r="B198" s="58" t="s">
        <v>247</v>
      </c>
      <c r="C198" s="47" t="s">
        <v>1314</v>
      </c>
      <c r="D198" s="38" t="s">
        <v>1315</v>
      </c>
      <c r="E198" s="38" t="s">
        <v>1316</v>
      </c>
      <c r="F198" s="38" t="s">
        <v>1037</v>
      </c>
      <c r="G198" s="41">
        <v>39959</v>
      </c>
      <c r="H198" s="42">
        <f t="shared" ca="1" si="3"/>
        <v>15</v>
      </c>
      <c r="I198" s="43" t="s">
        <v>320</v>
      </c>
    </row>
    <row r="199" spans="1:9" ht="15" customHeight="1" x14ac:dyDescent="0.3">
      <c r="A199" s="44" t="s">
        <v>186</v>
      </c>
      <c r="B199" s="58" t="s">
        <v>257</v>
      </c>
      <c r="C199" s="47" t="s">
        <v>1314</v>
      </c>
      <c r="D199" s="38" t="s">
        <v>1323</v>
      </c>
      <c r="E199" s="38"/>
      <c r="F199" s="38" t="s">
        <v>1037</v>
      </c>
      <c r="G199" s="41">
        <v>36244</v>
      </c>
      <c r="H199" s="42">
        <f t="shared" ca="1" si="3"/>
        <v>25</v>
      </c>
      <c r="I199" s="43" t="s">
        <v>794</v>
      </c>
    </row>
    <row r="200" spans="1:9" ht="15" customHeight="1" x14ac:dyDescent="0.3">
      <c r="A200" s="44" t="s">
        <v>1346</v>
      </c>
      <c r="B200" s="45" t="s">
        <v>257</v>
      </c>
      <c r="C200" s="47" t="s">
        <v>1168</v>
      </c>
      <c r="D200" s="38" t="s">
        <v>1174</v>
      </c>
      <c r="E200" s="38" t="s">
        <v>1246</v>
      </c>
      <c r="F200" s="38" t="s">
        <v>1037</v>
      </c>
      <c r="G200" s="48">
        <v>45265</v>
      </c>
      <c r="H200" s="49">
        <f t="shared" ca="1" si="3"/>
        <v>1</v>
      </c>
      <c r="I200" s="43" t="s">
        <v>1347</v>
      </c>
    </row>
    <row r="201" spans="1:9" ht="15" customHeight="1" x14ac:dyDescent="0.3">
      <c r="A201" s="44" t="s">
        <v>689</v>
      </c>
      <c r="B201" s="58" t="s">
        <v>255</v>
      </c>
      <c r="C201" s="47" t="s">
        <v>1314</v>
      </c>
      <c r="D201" s="38" t="s">
        <v>1323</v>
      </c>
      <c r="E201" s="38" t="s">
        <v>97</v>
      </c>
      <c r="F201" s="38" t="s">
        <v>1037</v>
      </c>
      <c r="G201" s="41">
        <v>43003</v>
      </c>
      <c r="H201" s="42">
        <f t="shared" ca="1" si="3"/>
        <v>7</v>
      </c>
      <c r="I201" s="43" t="s">
        <v>796</v>
      </c>
    </row>
    <row r="202" spans="1:9" ht="15" customHeight="1" x14ac:dyDescent="0.3">
      <c r="A202" s="44" t="s">
        <v>1348</v>
      </c>
      <c r="B202" s="58" t="s">
        <v>247</v>
      </c>
      <c r="C202" s="47" t="s">
        <v>1314</v>
      </c>
      <c r="D202" s="38" t="s">
        <v>1315</v>
      </c>
      <c r="E202" s="38" t="s">
        <v>1316</v>
      </c>
      <c r="F202" s="38" t="s">
        <v>1037</v>
      </c>
      <c r="G202" s="41">
        <v>44383</v>
      </c>
      <c r="H202" s="42">
        <f t="shared" ca="1" si="3"/>
        <v>3</v>
      </c>
      <c r="I202" s="43" t="s">
        <v>1349</v>
      </c>
    </row>
    <row r="203" spans="1:9" ht="15" customHeight="1" x14ac:dyDescent="0.3">
      <c r="A203" s="44" t="s">
        <v>199</v>
      </c>
      <c r="B203" s="58" t="s">
        <v>252</v>
      </c>
      <c r="C203" s="47" t="s">
        <v>1314</v>
      </c>
      <c r="D203" s="47" t="s">
        <v>1319</v>
      </c>
      <c r="E203" s="38" t="s">
        <v>1332</v>
      </c>
      <c r="F203" s="40" t="s">
        <v>1037</v>
      </c>
      <c r="G203" s="41">
        <v>41795</v>
      </c>
      <c r="H203" s="42">
        <f t="shared" ca="1" si="3"/>
        <v>10</v>
      </c>
      <c r="I203" s="43" t="s">
        <v>327</v>
      </c>
    </row>
    <row r="204" spans="1:9" ht="15" customHeight="1" x14ac:dyDescent="0.3">
      <c r="A204" s="44" t="s">
        <v>194</v>
      </c>
      <c r="B204" s="58" t="s">
        <v>259</v>
      </c>
      <c r="C204" s="47" t="s">
        <v>1314</v>
      </c>
      <c r="D204" s="47" t="s">
        <v>1315</v>
      </c>
      <c r="E204" s="38" t="s">
        <v>1321</v>
      </c>
      <c r="F204" s="40" t="s">
        <v>1037</v>
      </c>
      <c r="G204" s="41">
        <v>38384</v>
      </c>
      <c r="H204" s="42">
        <f t="shared" ca="1" si="3"/>
        <v>19</v>
      </c>
      <c r="I204" s="43" t="s">
        <v>324</v>
      </c>
    </row>
    <row r="205" spans="1:9" ht="15" customHeight="1" x14ac:dyDescent="0.3">
      <c r="A205" s="44" t="s">
        <v>192</v>
      </c>
      <c r="B205" s="58" t="s">
        <v>243</v>
      </c>
      <c r="C205" s="47" t="s">
        <v>1314</v>
      </c>
      <c r="D205" s="47" t="s">
        <v>1315</v>
      </c>
      <c r="E205" s="38" t="s">
        <v>1321</v>
      </c>
      <c r="F205" s="40" t="s">
        <v>1037</v>
      </c>
      <c r="G205" s="41">
        <v>35115</v>
      </c>
      <c r="H205" s="42">
        <f t="shared" ca="1" si="3"/>
        <v>28</v>
      </c>
      <c r="I205" s="43" t="s">
        <v>1350</v>
      </c>
    </row>
    <row r="206" spans="1:9" ht="15" customHeight="1" x14ac:dyDescent="0.3">
      <c r="A206" s="44" t="s">
        <v>697</v>
      </c>
      <c r="B206" s="58" t="s">
        <v>250</v>
      </c>
      <c r="C206" s="47" t="s">
        <v>1314</v>
      </c>
      <c r="D206" s="47" t="s">
        <v>1323</v>
      </c>
      <c r="E206" s="47"/>
      <c r="F206" s="40" t="s">
        <v>1037</v>
      </c>
      <c r="G206" s="41">
        <v>43129</v>
      </c>
      <c r="H206" s="42">
        <f t="shared" ca="1" si="3"/>
        <v>7</v>
      </c>
      <c r="I206" s="43" t="s">
        <v>805</v>
      </c>
    </row>
    <row r="207" spans="1:9" ht="15" customHeight="1" x14ac:dyDescent="0.3">
      <c r="A207" s="44" t="s">
        <v>1324</v>
      </c>
      <c r="B207" s="58" t="s">
        <v>239</v>
      </c>
      <c r="C207" s="47" t="s">
        <v>1314</v>
      </c>
      <c r="D207" s="47" t="s">
        <v>1323</v>
      </c>
      <c r="E207" s="47"/>
      <c r="F207" s="40" t="s">
        <v>1037</v>
      </c>
      <c r="G207" s="66">
        <v>45033</v>
      </c>
      <c r="H207" s="42">
        <f t="shared" ca="1" si="3"/>
        <v>1</v>
      </c>
      <c r="I207" s="43" t="s">
        <v>1351</v>
      </c>
    </row>
    <row r="208" spans="1:9" ht="15" customHeight="1" x14ac:dyDescent="0.3">
      <c r="A208" s="44" t="s">
        <v>1352</v>
      </c>
      <c r="B208" s="45" t="s">
        <v>255</v>
      </c>
      <c r="C208" s="47" t="s">
        <v>1314</v>
      </c>
      <c r="D208" s="47" t="s">
        <v>1319</v>
      </c>
      <c r="E208" s="38" t="s">
        <v>1332</v>
      </c>
      <c r="F208" s="40" t="s">
        <v>1037</v>
      </c>
      <c r="G208" s="41">
        <v>45265</v>
      </c>
      <c r="H208" s="42">
        <f t="shared" ca="1" si="3"/>
        <v>1</v>
      </c>
      <c r="I208" s="43" t="s">
        <v>1353</v>
      </c>
    </row>
    <row r="209" spans="1:9" ht="15" customHeight="1" x14ac:dyDescent="0.3">
      <c r="A209" s="44" t="s">
        <v>704</v>
      </c>
      <c r="B209" s="58" t="s">
        <v>252</v>
      </c>
      <c r="C209" s="47" t="s">
        <v>1314</v>
      </c>
      <c r="D209" s="38" t="s">
        <v>1319</v>
      </c>
      <c r="E209" s="38" t="s">
        <v>1343</v>
      </c>
      <c r="F209" s="40" t="s">
        <v>1037</v>
      </c>
      <c r="G209" s="41">
        <v>43607</v>
      </c>
      <c r="H209" s="42">
        <f t="shared" ca="1" si="3"/>
        <v>5</v>
      </c>
      <c r="I209" s="43" t="s">
        <v>812</v>
      </c>
    </row>
    <row r="210" spans="1:9" ht="15" customHeight="1" x14ac:dyDescent="0.3">
      <c r="A210" s="44" t="s">
        <v>660</v>
      </c>
      <c r="B210" s="44" t="s">
        <v>243</v>
      </c>
      <c r="C210" s="38" t="s">
        <v>1354</v>
      </c>
      <c r="D210" s="38" t="s">
        <v>1355</v>
      </c>
      <c r="E210" s="38" t="s">
        <v>1356</v>
      </c>
      <c r="F210" s="38" t="s">
        <v>1037</v>
      </c>
      <c r="G210" s="41">
        <v>43559</v>
      </c>
      <c r="H210" s="42">
        <f t="shared" ca="1" si="3"/>
        <v>5</v>
      </c>
      <c r="I210" s="43" t="s">
        <v>754</v>
      </c>
    </row>
    <row r="211" spans="1:9" ht="15" customHeight="1" x14ac:dyDescent="0.3">
      <c r="A211" s="44" t="s">
        <v>170</v>
      </c>
      <c r="B211" s="45" t="s">
        <v>248</v>
      </c>
      <c r="C211" s="38" t="s">
        <v>1354</v>
      </c>
      <c r="D211" s="47" t="s">
        <v>1357</v>
      </c>
      <c r="E211" s="47" t="s">
        <v>1358</v>
      </c>
      <c r="F211" s="38" t="s">
        <v>1037</v>
      </c>
      <c r="G211" s="41">
        <v>40973</v>
      </c>
      <c r="H211" s="42">
        <f t="shared" ca="1" si="3"/>
        <v>12</v>
      </c>
      <c r="I211" s="43" t="s">
        <v>299</v>
      </c>
    </row>
    <row r="212" spans="1:9" ht="15" customHeight="1" x14ac:dyDescent="0.3">
      <c r="A212" s="44" t="s">
        <v>1359</v>
      </c>
      <c r="B212" s="45" t="s">
        <v>262</v>
      </c>
      <c r="C212" s="38" t="s">
        <v>1354</v>
      </c>
      <c r="D212" s="47" t="s">
        <v>1360</v>
      </c>
      <c r="E212" s="47" t="s">
        <v>77</v>
      </c>
      <c r="F212" s="38" t="s">
        <v>1037</v>
      </c>
      <c r="G212" s="41">
        <v>40781</v>
      </c>
      <c r="H212" s="42">
        <f t="shared" ca="1" si="3"/>
        <v>13</v>
      </c>
      <c r="I212" s="43" t="s">
        <v>286</v>
      </c>
    </row>
    <row r="213" spans="1:9" ht="15" customHeight="1" x14ac:dyDescent="0.3">
      <c r="A213" s="44" t="s">
        <v>11</v>
      </c>
      <c r="B213" s="46" t="s">
        <v>260</v>
      </c>
      <c r="C213" s="38" t="s">
        <v>1354</v>
      </c>
      <c r="D213" s="38" t="s">
        <v>1354</v>
      </c>
      <c r="E213" s="38"/>
      <c r="F213" s="38" t="s">
        <v>1037</v>
      </c>
      <c r="G213" s="41">
        <v>42845</v>
      </c>
      <c r="H213" s="42">
        <f t="shared" ca="1" si="3"/>
        <v>7</v>
      </c>
      <c r="I213" s="43" t="s">
        <v>272</v>
      </c>
    </row>
    <row r="214" spans="1:9" ht="15" customHeight="1" x14ac:dyDescent="0.3">
      <c r="A214" s="44" t="s">
        <v>1361</v>
      </c>
      <c r="B214" s="45" t="s">
        <v>245</v>
      </c>
      <c r="C214" s="38" t="s">
        <v>1354</v>
      </c>
      <c r="D214" s="38" t="s">
        <v>1357</v>
      </c>
      <c r="E214" s="38" t="s">
        <v>1362</v>
      </c>
      <c r="F214" s="38" t="s">
        <v>1037</v>
      </c>
      <c r="G214" s="41">
        <v>44244</v>
      </c>
      <c r="H214" s="42">
        <f t="shared" ca="1" si="3"/>
        <v>3</v>
      </c>
      <c r="I214" s="43" t="s">
        <v>1363</v>
      </c>
    </row>
    <row r="215" spans="1:9" ht="15" customHeight="1" x14ac:dyDescent="0.3">
      <c r="A215" s="44" t="s">
        <v>659</v>
      </c>
      <c r="B215" s="45" t="s">
        <v>257</v>
      </c>
      <c r="C215" s="38" t="s">
        <v>1354</v>
      </c>
      <c r="D215" s="38" t="s">
        <v>1355</v>
      </c>
      <c r="E215" s="38" t="s">
        <v>1364</v>
      </c>
      <c r="F215" s="38" t="s">
        <v>1037</v>
      </c>
      <c r="G215" s="41">
        <v>43497</v>
      </c>
      <c r="H215" s="42">
        <f t="shared" ca="1" si="3"/>
        <v>5</v>
      </c>
      <c r="I215" s="43" t="s">
        <v>752</v>
      </c>
    </row>
    <row r="216" spans="1:9" ht="15" customHeight="1" x14ac:dyDescent="0.3">
      <c r="A216" s="44" t="s">
        <v>1365</v>
      </c>
      <c r="B216" s="45" t="s">
        <v>239</v>
      </c>
      <c r="C216" s="38" t="s">
        <v>1354</v>
      </c>
      <c r="D216" s="38" t="s">
        <v>1360</v>
      </c>
      <c r="E216" s="38"/>
      <c r="F216" s="38" t="s">
        <v>1037</v>
      </c>
      <c r="G216" s="41">
        <v>44459</v>
      </c>
      <c r="H216" s="42">
        <f t="shared" ca="1" si="3"/>
        <v>3</v>
      </c>
      <c r="I216" s="43" t="s">
        <v>1366</v>
      </c>
    </row>
    <row r="217" spans="1:9" s="57" customFormat="1" ht="15" customHeight="1" x14ac:dyDescent="0.3">
      <c r="A217" s="44" t="s">
        <v>135</v>
      </c>
      <c r="B217" s="46" t="s">
        <v>239</v>
      </c>
      <c r="C217" s="47" t="s">
        <v>1354</v>
      </c>
      <c r="D217" s="47" t="s">
        <v>1355</v>
      </c>
      <c r="E217" s="47"/>
      <c r="F217" s="40" t="s">
        <v>1037</v>
      </c>
      <c r="G217" s="41">
        <v>45463</v>
      </c>
      <c r="H217" s="42">
        <f t="shared" ca="1" si="3"/>
        <v>0</v>
      </c>
      <c r="I217" s="43" t="s">
        <v>755</v>
      </c>
    </row>
    <row r="218" spans="1:9" ht="15" customHeight="1" x14ac:dyDescent="0.3">
      <c r="A218" s="44" t="s">
        <v>167</v>
      </c>
      <c r="B218" s="45" t="s">
        <v>246</v>
      </c>
      <c r="C218" s="38" t="s">
        <v>1354</v>
      </c>
      <c r="D218" s="38" t="s">
        <v>1357</v>
      </c>
      <c r="E218" s="47" t="s">
        <v>1358</v>
      </c>
      <c r="F218" s="38" t="s">
        <v>1037</v>
      </c>
      <c r="G218" s="41">
        <v>34610</v>
      </c>
      <c r="H218" s="42">
        <f t="shared" ca="1" si="3"/>
        <v>30</v>
      </c>
      <c r="I218" s="43" t="s">
        <v>780</v>
      </c>
    </row>
    <row r="219" spans="1:9" s="57" customFormat="1" ht="15" customHeight="1" x14ac:dyDescent="0.3">
      <c r="A219" s="44" t="s">
        <v>146</v>
      </c>
      <c r="B219" s="45" t="s">
        <v>253</v>
      </c>
      <c r="C219" s="38" t="s">
        <v>1354</v>
      </c>
      <c r="D219" s="38" t="s">
        <v>1360</v>
      </c>
      <c r="E219" s="45" t="s">
        <v>74</v>
      </c>
      <c r="F219" s="38" t="s">
        <v>1037</v>
      </c>
      <c r="G219" s="41">
        <v>36314</v>
      </c>
      <c r="H219" s="42">
        <f t="shared" ca="1" si="3"/>
        <v>25</v>
      </c>
      <c r="I219" s="43" t="s">
        <v>743</v>
      </c>
    </row>
    <row r="220" spans="1:9" ht="15" customHeight="1" x14ac:dyDescent="0.3">
      <c r="A220" s="44" t="s">
        <v>1367</v>
      </c>
      <c r="B220" s="45" t="s">
        <v>252</v>
      </c>
      <c r="C220" s="47" t="s">
        <v>1354</v>
      </c>
      <c r="D220" s="47" t="s">
        <v>1355</v>
      </c>
      <c r="E220" s="47" t="s">
        <v>1368</v>
      </c>
      <c r="F220" s="47" t="s">
        <v>1037</v>
      </c>
      <c r="G220" s="48">
        <v>45572</v>
      </c>
      <c r="H220" s="49">
        <f t="shared" ca="1" si="3"/>
        <v>0</v>
      </c>
      <c r="I220" s="43" t="s">
        <v>1370</v>
      </c>
    </row>
    <row r="221" spans="1:9" ht="15" customHeight="1" x14ac:dyDescent="0.3">
      <c r="A221" s="44" t="s">
        <v>661</v>
      </c>
      <c r="B221" s="45" t="s">
        <v>250</v>
      </c>
      <c r="C221" s="38" t="s">
        <v>1354</v>
      </c>
      <c r="D221" s="38" t="s">
        <v>1355</v>
      </c>
      <c r="E221" s="38" t="s">
        <v>63</v>
      </c>
      <c r="F221" s="38" t="s">
        <v>1037</v>
      </c>
      <c r="G221" s="41">
        <v>43248</v>
      </c>
      <c r="H221" s="42">
        <f t="shared" ca="1" si="3"/>
        <v>6</v>
      </c>
      <c r="I221" s="43" t="s">
        <v>756</v>
      </c>
    </row>
    <row r="222" spans="1:9" ht="15" customHeight="1" x14ac:dyDescent="0.3">
      <c r="A222" s="44" t="s">
        <v>133</v>
      </c>
      <c r="B222" s="45" t="s">
        <v>247</v>
      </c>
      <c r="C222" s="38" t="s">
        <v>1354</v>
      </c>
      <c r="D222" s="38" t="s">
        <v>1357</v>
      </c>
      <c r="E222" s="38"/>
      <c r="F222" s="38" t="s">
        <v>1037</v>
      </c>
      <c r="G222" s="41">
        <v>40175</v>
      </c>
      <c r="H222" s="42">
        <f t="shared" ca="1" si="3"/>
        <v>15</v>
      </c>
      <c r="I222" s="43" t="s">
        <v>275</v>
      </c>
    </row>
    <row r="223" spans="1:9" ht="15" customHeight="1" x14ac:dyDescent="0.3">
      <c r="A223" s="44" t="s">
        <v>1371</v>
      </c>
      <c r="B223" s="44" t="s">
        <v>253</v>
      </c>
      <c r="C223" s="38" t="s">
        <v>1354</v>
      </c>
      <c r="D223" s="38" t="s">
        <v>1355</v>
      </c>
      <c r="E223" s="38" t="s">
        <v>1356</v>
      </c>
      <c r="F223" s="38" t="s">
        <v>1037</v>
      </c>
      <c r="G223" s="41">
        <v>44747</v>
      </c>
      <c r="H223" s="42">
        <f t="shared" ca="1" si="3"/>
        <v>2</v>
      </c>
      <c r="I223" s="43" t="s">
        <v>1372</v>
      </c>
    </row>
    <row r="224" spans="1:9" ht="15" customHeight="1" x14ac:dyDescent="0.3">
      <c r="A224" s="44" t="s">
        <v>171</v>
      </c>
      <c r="B224" s="45" t="s">
        <v>243</v>
      </c>
      <c r="C224" s="38" t="s">
        <v>1354</v>
      </c>
      <c r="D224" s="47" t="s">
        <v>1357</v>
      </c>
      <c r="E224" s="47" t="s">
        <v>1358</v>
      </c>
      <c r="F224" s="38" t="s">
        <v>1037</v>
      </c>
      <c r="G224" s="41">
        <v>41703</v>
      </c>
      <c r="H224" s="42">
        <f t="shared" ca="1" si="3"/>
        <v>10</v>
      </c>
      <c r="I224" s="43" t="s">
        <v>300</v>
      </c>
    </row>
    <row r="225" spans="1:9" ht="15" customHeight="1" x14ac:dyDescent="0.3">
      <c r="A225" s="44" t="s">
        <v>148</v>
      </c>
      <c r="B225" s="45" t="s">
        <v>238</v>
      </c>
      <c r="C225" s="38" t="s">
        <v>1354</v>
      </c>
      <c r="D225" s="38" t="s">
        <v>1360</v>
      </c>
      <c r="E225" s="45" t="s">
        <v>74</v>
      </c>
      <c r="F225" s="38" t="s">
        <v>1037</v>
      </c>
      <c r="G225" s="41">
        <v>35258</v>
      </c>
      <c r="H225" s="42">
        <f t="shared" ca="1" si="3"/>
        <v>28</v>
      </c>
      <c r="I225" s="43" t="s">
        <v>745</v>
      </c>
    </row>
    <row r="226" spans="1:9" ht="15" customHeight="1" x14ac:dyDescent="0.3">
      <c r="A226" s="44" t="s">
        <v>153</v>
      </c>
      <c r="B226" s="45" t="s">
        <v>254</v>
      </c>
      <c r="C226" s="38" t="s">
        <v>1354</v>
      </c>
      <c r="D226" s="38" t="s">
        <v>1360</v>
      </c>
      <c r="E226" s="47" t="s">
        <v>77</v>
      </c>
      <c r="F226" s="38" t="s">
        <v>1037</v>
      </c>
      <c r="G226" s="41">
        <v>36654</v>
      </c>
      <c r="H226" s="42">
        <f t="shared" ca="1" si="3"/>
        <v>24</v>
      </c>
      <c r="I226" s="43" t="s">
        <v>749</v>
      </c>
    </row>
    <row r="227" spans="1:9" ht="15" customHeight="1" x14ac:dyDescent="0.3">
      <c r="A227" s="44" t="s">
        <v>1373</v>
      </c>
      <c r="B227" s="45" t="s">
        <v>253</v>
      </c>
      <c r="C227" s="38" t="s">
        <v>1354</v>
      </c>
      <c r="D227" s="38" t="s">
        <v>1357</v>
      </c>
      <c r="E227" s="38" t="s">
        <v>1362</v>
      </c>
      <c r="F227" s="38" t="s">
        <v>1037</v>
      </c>
      <c r="G227" s="41">
        <v>44718</v>
      </c>
      <c r="H227" s="42">
        <f t="shared" ca="1" si="3"/>
        <v>2</v>
      </c>
      <c r="I227" s="43" t="s">
        <v>1374</v>
      </c>
    </row>
    <row r="228" spans="1:9" ht="15" customHeight="1" x14ac:dyDescent="0.3">
      <c r="A228" s="44" t="s">
        <v>1369</v>
      </c>
      <c r="B228" s="45" t="s">
        <v>261</v>
      </c>
      <c r="C228" s="38" t="s">
        <v>1354</v>
      </c>
      <c r="D228" s="38" t="s">
        <v>1355</v>
      </c>
      <c r="E228" s="47" t="s">
        <v>1368</v>
      </c>
      <c r="F228" s="38" t="s">
        <v>1037</v>
      </c>
      <c r="G228" s="41">
        <v>44193</v>
      </c>
      <c r="H228" s="42">
        <f t="shared" ca="1" si="3"/>
        <v>4</v>
      </c>
      <c r="I228" s="43" t="s">
        <v>1375</v>
      </c>
    </row>
    <row r="229" spans="1:9" ht="15" customHeight="1" x14ac:dyDescent="0.3">
      <c r="A229" s="44" t="s">
        <v>1376</v>
      </c>
      <c r="B229" s="44" t="s">
        <v>255</v>
      </c>
      <c r="C229" s="38" t="s">
        <v>1354</v>
      </c>
      <c r="D229" s="38" t="s">
        <v>1355</v>
      </c>
      <c r="E229" s="38" t="s">
        <v>1356</v>
      </c>
      <c r="F229" s="38" t="s">
        <v>1037</v>
      </c>
      <c r="G229" s="41">
        <v>44383</v>
      </c>
      <c r="H229" s="42">
        <f t="shared" ca="1" si="3"/>
        <v>3</v>
      </c>
      <c r="I229" s="43" t="s">
        <v>1377</v>
      </c>
    </row>
    <row r="230" spans="1:9" s="64" customFormat="1" ht="15" customHeight="1" x14ac:dyDescent="0.3">
      <c r="A230" s="44" t="s">
        <v>139</v>
      </c>
      <c r="B230" s="45" t="s">
        <v>255</v>
      </c>
      <c r="C230" s="38" t="s">
        <v>1354</v>
      </c>
      <c r="D230" s="47" t="s">
        <v>1355</v>
      </c>
      <c r="E230" s="47" t="s">
        <v>1368</v>
      </c>
      <c r="F230" s="38" t="s">
        <v>1037</v>
      </c>
      <c r="G230" s="41">
        <v>41703</v>
      </c>
      <c r="H230" s="42">
        <f t="shared" ca="1" si="3"/>
        <v>10</v>
      </c>
      <c r="I230" s="43" t="s">
        <v>281</v>
      </c>
    </row>
    <row r="231" spans="1:9" ht="15" customHeight="1" x14ac:dyDescent="0.3">
      <c r="A231" s="44" t="s">
        <v>136</v>
      </c>
      <c r="B231" s="45" t="s">
        <v>257</v>
      </c>
      <c r="C231" s="38" t="s">
        <v>1354</v>
      </c>
      <c r="D231" s="38" t="s">
        <v>1355</v>
      </c>
      <c r="E231" s="38" t="s">
        <v>63</v>
      </c>
      <c r="F231" s="38" t="s">
        <v>1037</v>
      </c>
      <c r="G231" s="41">
        <v>42299</v>
      </c>
      <c r="H231" s="42">
        <f t="shared" ca="1" si="3"/>
        <v>9</v>
      </c>
      <c r="I231" s="43" t="s">
        <v>278</v>
      </c>
    </row>
    <row r="232" spans="1:9" ht="15" customHeight="1" x14ac:dyDescent="0.3">
      <c r="A232" s="44" t="s">
        <v>719</v>
      </c>
      <c r="B232" s="45" t="s">
        <v>253</v>
      </c>
      <c r="C232" s="38" t="s">
        <v>1354</v>
      </c>
      <c r="D232" s="38" t="s">
        <v>1360</v>
      </c>
      <c r="E232" s="44" t="s">
        <v>1378</v>
      </c>
      <c r="F232" s="38" t="s">
        <v>1037</v>
      </c>
      <c r="G232" s="41">
        <v>43367</v>
      </c>
      <c r="H232" s="42">
        <f t="shared" ca="1" si="3"/>
        <v>6</v>
      </c>
      <c r="I232" s="43" t="s">
        <v>830</v>
      </c>
    </row>
    <row r="233" spans="1:9" ht="15" customHeight="1" x14ac:dyDescent="0.3">
      <c r="A233" s="44" t="s">
        <v>1379</v>
      </c>
      <c r="B233" s="45" t="s">
        <v>253</v>
      </c>
      <c r="C233" s="38" t="s">
        <v>1354</v>
      </c>
      <c r="D233" s="47" t="s">
        <v>1360</v>
      </c>
      <c r="E233" s="47" t="s">
        <v>77</v>
      </c>
      <c r="F233" s="38" t="s">
        <v>1037</v>
      </c>
      <c r="G233" s="41">
        <v>44578</v>
      </c>
      <c r="H233" s="42">
        <f t="shared" ca="1" si="3"/>
        <v>3</v>
      </c>
      <c r="I233" s="43" t="s">
        <v>1380</v>
      </c>
    </row>
    <row r="234" spans="1:9" ht="16" customHeight="1" x14ac:dyDescent="0.3">
      <c r="A234" s="44" t="s">
        <v>134</v>
      </c>
      <c r="B234" s="45" t="s">
        <v>253</v>
      </c>
      <c r="C234" s="38" t="s">
        <v>1354</v>
      </c>
      <c r="D234" s="47" t="s">
        <v>1357</v>
      </c>
      <c r="E234" s="47" t="s">
        <v>1358</v>
      </c>
      <c r="F234" s="38" t="s">
        <v>1037</v>
      </c>
      <c r="G234" s="41">
        <v>36678</v>
      </c>
      <c r="H234" s="42">
        <f t="shared" ca="1" si="3"/>
        <v>24</v>
      </c>
      <c r="I234" s="43" t="s">
        <v>277</v>
      </c>
    </row>
    <row r="235" spans="1:9" s="64" customFormat="1" ht="15" customHeight="1" x14ac:dyDescent="0.3">
      <c r="A235" s="44" t="s">
        <v>1381</v>
      </c>
      <c r="B235" s="45" t="s">
        <v>255</v>
      </c>
      <c r="C235" s="55" t="s">
        <v>1354</v>
      </c>
      <c r="D235" s="47" t="s">
        <v>1355</v>
      </c>
      <c r="E235" s="47" t="s">
        <v>1368</v>
      </c>
      <c r="F235" s="54" t="s">
        <v>1037</v>
      </c>
      <c r="G235" s="41">
        <v>44585</v>
      </c>
      <c r="H235" s="42">
        <f t="shared" ca="1" si="3"/>
        <v>3</v>
      </c>
      <c r="I235" s="43" t="s">
        <v>1382</v>
      </c>
    </row>
    <row r="236" spans="1:9" s="57" customFormat="1" ht="15" customHeight="1" x14ac:dyDescent="0.3">
      <c r="A236" s="44" t="s">
        <v>154</v>
      </c>
      <c r="B236" s="45" t="s">
        <v>238</v>
      </c>
      <c r="C236" s="47" t="s">
        <v>1354</v>
      </c>
      <c r="D236" s="47" t="s">
        <v>1360</v>
      </c>
      <c r="E236" s="45" t="s">
        <v>74</v>
      </c>
      <c r="F236" s="40" t="s">
        <v>1037</v>
      </c>
      <c r="G236" s="41">
        <v>35982</v>
      </c>
      <c r="H236" s="42">
        <f t="shared" ca="1" si="3"/>
        <v>26</v>
      </c>
      <c r="I236" s="43" t="s">
        <v>750</v>
      </c>
    </row>
    <row r="237" spans="1:9" ht="15" customHeight="1" x14ac:dyDescent="0.3">
      <c r="A237" s="44" t="s">
        <v>716</v>
      </c>
      <c r="B237" s="45" t="s">
        <v>262</v>
      </c>
      <c r="C237" s="47" t="s">
        <v>1354</v>
      </c>
      <c r="D237" s="47" t="s">
        <v>1360</v>
      </c>
      <c r="E237" s="47" t="s">
        <v>77</v>
      </c>
      <c r="F237" s="40" t="s">
        <v>1037</v>
      </c>
      <c r="G237" s="41">
        <v>43650</v>
      </c>
      <c r="H237" s="42">
        <f t="shared" ca="1" si="3"/>
        <v>5</v>
      </c>
      <c r="I237" s="43" t="s">
        <v>828</v>
      </c>
    </row>
    <row r="238" spans="1:9" ht="15" customHeight="1" x14ac:dyDescent="0.3">
      <c r="A238" s="44" t="s">
        <v>149</v>
      </c>
      <c r="B238" s="45" t="s">
        <v>238</v>
      </c>
      <c r="C238" s="47" t="s">
        <v>1354</v>
      </c>
      <c r="D238" s="47" t="s">
        <v>1360</v>
      </c>
      <c r="E238" s="45" t="s">
        <v>74</v>
      </c>
      <c r="F238" s="40" t="s">
        <v>1037</v>
      </c>
      <c r="G238" s="41">
        <v>40998</v>
      </c>
      <c r="H238" s="42">
        <f t="shared" ca="1" si="3"/>
        <v>12</v>
      </c>
      <c r="I238" s="43" t="s">
        <v>285</v>
      </c>
    </row>
    <row r="239" spans="1:9" s="57" customFormat="1" ht="15" customHeight="1" x14ac:dyDescent="0.3">
      <c r="A239" s="44" t="s">
        <v>1383</v>
      </c>
      <c r="B239" s="45" t="s">
        <v>256</v>
      </c>
      <c r="C239" s="47" t="s">
        <v>1354</v>
      </c>
      <c r="D239" s="38" t="s">
        <v>1355</v>
      </c>
      <c r="E239" s="38" t="s">
        <v>63</v>
      </c>
      <c r="F239" s="40" t="s">
        <v>1037</v>
      </c>
      <c r="G239" s="41">
        <v>45294</v>
      </c>
      <c r="H239" s="42">
        <f t="shared" ca="1" si="3"/>
        <v>1</v>
      </c>
      <c r="I239" s="43" t="s">
        <v>1384</v>
      </c>
    </row>
    <row r="240" spans="1:9" ht="15" customHeight="1" x14ac:dyDescent="0.3">
      <c r="A240" s="44" t="s">
        <v>1385</v>
      </c>
      <c r="B240" s="45" t="s">
        <v>243</v>
      </c>
      <c r="C240" s="47" t="s">
        <v>1354</v>
      </c>
      <c r="D240" s="38" t="s">
        <v>1355</v>
      </c>
      <c r="E240" s="38" t="s">
        <v>63</v>
      </c>
      <c r="F240" s="40" t="s">
        <v>1037</v>
      </c>
      <c r="G240" s="41">
        <v>44747</v>
      </c>
      <c r="H240" s="42">
        <f t="shared" ca="1" si="3"/>
        <v>2</v>
      </c>
      <c r="I240" s="43" t="s">
        <v>1386</v>
      </c>
    </row>
    <row r="241" spans="1:9" ht="15" customHeight="1" x14ac:dyDescent="0.3">
      <c r="A241" s="44" t="s">
        <v>131</v>
      </c>
      <c r="B241" s="45" t="s">
        <v>239</v>
      </c>
      <c r="C241" s="47" t="s">
        <v>1354</v>
      </c>
      <c r="D241" s="47" t="s">
        <v>1357</v>
      </c>
      <c r="E241" s="47"/>
      <c r="F241" s="40" t="s">
        <v>1037</v>
      </c>
      <c r="G241" s="41">
        <v>38701</v>
      </c>
      <c r="H241" s="42">
        <f t="shared" ca="1" si="3"/>
        <v>19</v>
      </c>
      <c r="I241" s="43" t="s">
        <v>273</v>
      </c>
    </row>
    <row r="242" spans="1:9" ht="15" customHeight="1" x14ac:dyDescent="0.3">
      <c r="A242" s="44" t="s">
        <v>169</v>
      </c>
      <c r="B242" s="45" t="s">
        <v>238</v>
      </c>
      <c r="C242" s="47" t="s">
        <v>1354</v>
      </c>
      <c r="D242" s="47" t="s">
        <v>1357</v>
      </c>
      <c r="E242" s="47" t="s">
        <v>1358</v>
      </c>
      <c r="F242" s="40" t="s">
        <v>1037</v>
      </c>
      <c r="G242" s="41">
        <v>38607</v>
      </c>
      <c r="H242" s="42">
        <f t="shared" ca="1" si="3"/>
        <v>19</v>
      </c>
      <c r="I242" s="43" t="s">
        <v>781</v>
      </c>
    </row>
    <row r="243" spans="1:9" s="57" customFormat="1" ht="15" customHeight="1" x14ac:dyDescent="0.3">
      <c r="A243" s="44" t="s">
        <v>145</v>
      </c>
      <c r="B243" s="45" t="s">
        <v>254</v>
      </c>
      <c r="C243" s="45" t="s">
        <v>1354</v>
      </c>
      <c r="D243" s="45" t="s">
        <v>1360</v>
      </c>
      <c r="E243" s="45" t="s">
        <v>74</v>
      </c>
      <c r="F243" s="53" t="s">
        <v>1037</v>
      </c>
      <c r="G243" s="41">
        <v>34456</v>
      </c>
      <c r="H243" s="42">
        <f t="shared" ca="1" si="3"/>
        <v>30</v>
      </c>
      <c r="I243" s="43" t="s">
        <v>742</v>
      </c>
    </row>
    <row r="244" spans="1:9" ht="15" customHeight="1" x14ac:dyDescent="0.3">
      <c r="A244" s="44" t="s">
        <v>1387</v>
      </c>
      <c r="B244" s="45" t="s">
        <v>252</v>
      </c>
      <c r="C244" s="47" t="s">
        <v>1354</v>
      </c>
      <c r="D244" s="38" t="s">
        <v>1355</v>
      </c>
      <c r="E244" s="38" t="s">
        <v>63</v>
      </c>
      <c r="F244" s="47" t="s">
        <v>1037</v>
      </c>
      <c r="G244" s="48">
        <v>42444</v>
      </c>
      <c r="H244" s="49">
        <f t="shared" ca="1" si="3"/>
        <v>8</v>
      </c>
      <c r="I244" s="43" t="s">
        <v>280</v>
      </c>
    </row>
    <row r="245" spans="1:9" ht="15" customHeight="1" x14ac:dyDescent="0.3">
      <c r="A245" s="44" t="s">
        <v>1388</v>
      </c>
      <c r="B245" s="46" t="s">
        <v>252</v>
      </c>
      <c r="C245" s="47" t="s">
        <v>1354</v>
      </c>
      <c r="D245" s="47" t="s">
        <v>1360</v>
      </c>
      <c r="E245" s="44" t="s">
        <v>1378</v>
      </c>
      <c r="F245" s="40" t="s">
        <v>1037</v>
      </c>
      <c r="G245" s="41">
        <v>45231</v>
      </c>
      <c r="H245" s="42">
        <f t="shared" ca="1" si="3"/>
        <v>1</v>
      </c>
      <c r="I245" s="43" t="s">
        <v>1389</v>
      </c>
    </row>
    <row r="246" spans="1:9" ht="15" customHeight="1" x14ac:dyDescent="0.3">
      <c r="A246" s="44" t="s">
        <v>137</v>
      </c>
      <c r="B246" s="45" t="s">
        <v>252</v>
      </c>
      <c r="C246" s="47" t="s">
        <v>1354</v>
      </c>
      <c r="D246" s="47" t="s">
        <v>1355</v>
      </c>
      <c r="E246" s="47"/>
      <c r="F246" s="40" t="s">
        <v>1037</v>
      </c>
      <c r="G246" s="41">
        <v>41113</v>
      </c>
      <c r="H246" s="42">
        <f t="shared" ref="H246:H263" ca="1" si="4">IF(G246="","",ROUNDDOWN(DAYS360(G246,TODAY())/360,0))</f>
        <v>12</v>
      </c>
      <c r="I246" s="43" t="s">
        <v>279</v>
      </c>
    </row>
    <row r="247" spans="1:9" ht="15" customHeight="1" x14ac:dyDescent="0.3">
      <c r="A247" s="44" t="s">
        <v>215</v>
      </c>
      <c r="B247" s="45" t="s">
        <v>261</v>
      </c>
      <c r="C247" s="47" t="s">
        <v>1354</v>
      </c>
      <c r="D247" s="47" t="s">
        <v>1360</v>
      </c>
      <c r="E247" s="47"/>
      <c r="F247" s="40" t="s">
        <v>1037</v>
      </c>
      <c r="G247" s="41">
        <v>41808</v>
      </c>
      <c r="H247" s="42">
        <f t="shared" ca="1" si="4"/>
        <v>10</v>
      </c>
      <c r="I247" s="43" t="s">
        <v>344</v>
      </c>
    </row>
    <row r="248" spans="1:9" ht="15" customHeight="1" x14ac:dyDescent="0.3">
      <c r="A248" s="44" t="s">
        <v>956</v>
      </c>
      <c r="B248" s="45" t="s">
        <v>252</v>
      </c>
      <c r="C248" s="47" t="s">
        <v>1354</v>
      </c>
      <c r="D248" s="47" t="s">
        <v>1357</v>
      </c>
      <c r="E248" s="47"/>
      <c r="F248" s="40" t="s">
        <v>1037</v>
      </c>
      <c r="G248" s="41">
        <v>43713</v>
      </c>
      <c r="H248" s="42">
        <f t="shared" ca="1" si="4"/>
        <v>5</v>
      </c>
      <c r="I248" s="43" t="s">
        <v>1390</v>
      </c>
    </row>
    <row r="249" spans="1:9" ht="15" customHeight="1" x14ac:dyDescent="0.3">
      <c r="A249" s="44" t="s">
        <v>1391</v>
      </c>
      <c r="B249" s="58" t="s">
        <v>258</v>
      </c>
      <c r="C249" s="47" t="s">
        <v>1354</v>
      </c>
      <c r="D249" s="47" t="s">
        <v>1354</v>
      </c>
      <c r="E249" s="47"/>
      <c r="F249" s="47" t="s">
        <v>1037</v>
      </c>
      <c r="G249" s="48">
        <v>45057</v>
      </c>
      <c r="H249" s="49">
        <f t="shared" ca="1" si="4"/>
        <v>1</v>
      </c>
      <c r="I249" s="43" t="s">
        <v>1392</v>
      </c>
    </row>
    <row r="250" spans="1:9" ht="15" customHeight="1" x14ac:dyDescent="0.3">
      <c r="A250" s="44" t="s">
        <v>1393</v>
      </c>
      <c r="B250" s="45" t="s">
        <v>256</v>
      </c>
      <c r="C250" s="47" t="s">
        <v>1354</v>
      </c>
      <c r="D250" s="47" t="s">
        <v>1355</v>
      </c>
      <c r="E250" s="47" t="s">
        <v>1368</v>
      </c>
      <c r="F250" s="40" t="s">
        <v>1037</v>
      </c>
      <c r="G250" s="41">
        <v>43278</v>
      </c>
      <c r="H250" s="42">
        <f t="shared" ca="1" si="4"/>
        <v>6</v>
      </c>
      <c r="I250" s="43" t="s">
        <v>751</v>
      </c>
    </row>
    <row r="251" spans="1:9" ht="15" customHeight="1" x14ac:dyDescent="0.3">
      <c r="A251" s="44" t="s">
        <v>724</v>
      </c>
      <c r="B251" s="58" t="s">
        <v>240</v>
      </c>
      <c r="C251" s="38" t="s">
        <v>1394</v>
      </c>
      <c r="D251" s="38" t="s">
        <v>1395</v>
      </c>
      <c r="E251" s="38"/>
      <c r="F251" s="38" t="s">
        <v>1037</v>
      </c>
      <c r="G251" s="48">
        <v>43500</v>
      </c>
      <c r="H251" s="49">
        <f t="shared" ca="1" si="4"/>
        <v>5</v>
      </c>
      <c r="I251" s="43" t="s">
        <v>835</v>
      </c>
    </row>
    <row r="252" spans="1:9" ht="15" customHeight="1" x14ac:dyDescent="0.3">
      <c r="A252" s="44" t="s">
        <v>1396</v>
      </c>
      <c r="B252" s="58" t="s">
        <v>263</v>
      </c>
      <c r="C252" s="47" t="s">
        <v>1394</v>
      </c>
      <c r="D252" s="47" t="s">
        <v>1395</v>
      </c>
      <c r="E252" s="47"/>
      <c r="F252" s="47" t="s">
        <v>1037</v>
      </c>
      <c r="G252" s="48">
        <v>45505</v>
      </c>
      <c r="H252" s="49">
        <f t="shared" ca="1" si="4"/>
        <v>0</v>
      </c>
      <c r="I252" s="43" t="s">
        <v>1397</v>
      </c>
    </row>
    <row r="253" spans="1:9" ht="15" customHeight="1" x14ac:dyDescent="0.3">
      <c r="A253" s="44" t="s">
        <v>234</v>
      </c>
      <c r="B253" s="58" t="s">
        <v>265</v>
      </c>
      <c r="C253" s="38" t="s">
        <v>1394</v>
      </c>
      <c r="D253" s="38" t="s">
        <v>1394</v>
      </c>
      <c r="E253" s="38"/>
      <c r="F253" s="38" t="s">
        <v>1037</v>
      </c>
      <c r="G253" s="41">
        <v>35955</v>
      </c>
      <c r="H253" s="42">
        <f t="shared" ca="1" si="4"/>
        <v>26</v>
      </c>
      <c r="I253" s="43" t="s">
        <v>363</v>
      </c>
    </row>
    <row r="254" spans="1:9" ht="15" customHeight="1" x14ac:dyDescent="0.3">
      <c r="A254" s="44" t="s">
        <v>1398</v>
      </c>
      <c r="B254" s="58" t="s">
        <v>258</v>
      </c>
      <c r="C254" s="38" t="s">
        <v>1394</v>
      </c>
      <c r="D254" s="38" t="s">
        <v>1399</v>
      </c>
      <c r="E254" s="38"/>
      <c r="F254" s="38" t="s">
        <v>1037</v>
      </c>
      <c r="G254" s="41">
        <v>45078</v>
      </c>
      <c r="H254" s="42">
        <f t="shared" ca="1" si="4"/>
        <v>1</v>
      </c>
      <c r="I254" s="43" t="s">
        <v>1401</v>
      </c>
    </row>
    <row r="255" spans="1:9" ht="15" customHeight="1" x14ac:dyDescent="0.3">
      <c r="A255" s="44" t="s">
        <v>727</v>
      </c>
      <c r="B255" s="58" t="s">
        <v>247</v>
      </c>
      <c r="C255" s="38" t="s">
        <v>1394</v>
      </c>
      <c r="D255" s="38" t="s">
        <v>1399</v>
      </c>
      <c r="E255" s="38"/>
      <c r="F255" s="38" t="s">
        <v>1037</v>
      </c>
      <c r="G255" s="41">
        <v>43458</v>
      </c>
      <c r="H255" s="42">
        <f t="shared" ca="1" si="4"/>
        <v>6</v>
      </c>
      <c r="I255" s="43" t="s">
        <v>839</v>
      </c>
    </row>
    <row r="256" spans="1:9" ht="15" customHeight="1" x14ac:dyDescent="0.3">
      <c r="A256" s="44" t="s">
        <v>1402</v>
      </c>
      <c r="B256" s="58" t="s">
        <v>239</v>
      </c>
      <c r="C256" s="38" t="s">
        <v>1394</v>
      </c>
      <c r="D256" s="38" t="s">
        <v>1394</v>
      </c>
      <c r="E256" s="38"/>
      <c r="F256" s="38" t="s">
        <v>1037</v>
      </c>
      <c r="G256" s="41">
        <v>45327</v>
      </c>
      <c r="H256" s="42">
        <f t="shared" ca="1" si="4"/>
        <v>0</v>
      </c>
      <c r="I256" s="43" t="s">
        <v>1404</v>
      </c>
    </row>
    <row r="257" spans="1:9" ht="15" customHeight="1" x14ac:dyDescent="0.3">
      <c r="A257" s="44" t="s">
        <v>1405</v>
      </c>
      <c r="B257" s="58" t="s">
        <v>256</v>
      </c>
      <c r="C257" s="38" t="s">
        <v>1394</v>
      </c>
      <c r="D257" s="38" t="s">
        <v>1406</v>
      </c>
      <c r="E257" s="38"/>
      <c r="F257" s="38" t="s">
        <v>1037</v>
      </c>
      <c r="G257" s="41">
        <v>45231</v>
      </c>
      <c r="H257" s="42">
        <f t="shared" ca="1" si="4"/>
        <v>1</v>
      </c>
      <c r="I257" s="43" t="s">
        <v>1407</v>
      </c>
    </row>
    <row r="258" spans="1:9" ht="15" customHeight="1" x14ac:dyDescent="0.3">
      <c r="A258" s="44" t="s">
        <v>1408</v>
      </c>
      <c r="B258" s="58" t="s">
        <v>250</v>
      </c>
      <c r="C258" s="38" t="s">
        <v>1394</v>
      </c>
      <c r="D258" s="38" t="s">
        <v>1403</v>
      </c>
      <c r="E258" s="38"/>
      <c r="F258" s="38" t="s">
        <v>1037</v>
      </c>
      <c r="G258" s="41">
        <v>45126</v>
      </c>
      <c r="H258" s="42">
        <f t="shared" ca="1" si="4"/>
        <v>1</v>
      </c>
      <c r="I258" s="43" t="s">
        <v>1409</v>
      </c>
    </row>
    <row r="259" spans="1:9" ht="15" customHeight="1" x14ac:dyDescent="0.3">
      <c r="A259" s="44" t="s">
        <v>1410</v>
      </c>
      <c r="B259" s="58" t="s">
        <v>248</v>
      </c>
      <c r="C259" s="38" t="s">
        <v>1394</v>
      </c>
      <c r="D259" s="38" t="s">
        <v>1411</v>
      </c>
      <c r="E259" s="38"/>
      <c r="F259" s="38" t="s">
        <v>1037</v>
      </c>
      <c r="G259" s="41">
        <v>44473</v>
      </c>
      <c r="H259" s="42">
        <f t="shared" ca="1" si="4"/>
        <v>3</v>
      </c>
      <c r="I259" s="43" t="s">
        <v>1412</v>
      </c>
    </row>
    <row r="260" spans="1:9" ht="15" customHeight="1" x14ac:dyDescent="0.3">
      <c r="A260" s="44" t="s">
        <v>1413</v>
      </c>
      <c r="B260" s="58" t="s">
        <v>258</v>
      </c>
      <c r="C260" s="47" t="s">
        <v>1394</v>
      </c>
      <c r="D260" s="47" t="s">
        <v>1395</v>
      </c>
      <c r="E260" s="47"/>
      <c r="F260" s="40" t="s">
        <v>1037</v>
      </c>
      <c r="G260" s="41">
        <v>45323</v>
      </c>
      <c r="H260" s="42">
        <f t="shared" ca="1" si="4"/>
        <v>0</v>
      </c>
      <c r="I260" s="43" t="s">
        <v>1414</v>
      </c>
    </row>
    <row r="261" spans="1:9" ht="15" customHeight="1" x14ac:dyDescent="0.3">
      <c r="A261" s="44" t="s">
        <v>725</v>
      </c>
      <c r="B261" s="58" t="s">
        <v>263</v>
      </c>
      <c r="C261" s="47" t="s">
        <v>1394</v>
      </c>
      <c r="D261" s="47" t="s">
        <v>1411</v>
      </c>
      <c r="E261" s="47"/>
      <c r="F261" s="40" t="s">
        <v>1037</v>
      </c>
      <c r="G261" s="41">
        <v>42963</v>
      </c>
      <c r="H261" s="42">
        <f t="shared" ca="1" si="4"/>
        <v>7</v>
      </c>
      <c r="I261" s="43" t="s">
        <v>837</v>
      </c>
    </row>
    <row r="262" spans="1:9" ht="15" customHeight="1" x14ac:dyDescent="0.3">
      <c r="A262" s="44" t="s">
        <v>1056</v>
      </c>
      <c r="B262" s="58" t="s">
        <v>260</v>
      </c>
      <c r="C262" s="47" t="s">
        <v>1394</v>
      </c>
      <c r="D262" s="47" t="s">
        <v>1394</v>
      </c>
      <c r="E262" s="47"/>
      <c r="F262" s="40" t="s">
        <v>1037</v>
      </c>
      <c r="G262" s="41">
        <v>45026</v>
      </c>
      <c r="H262" s="42">
        <f t="shared" ca="1" si="4"/>
        <v>1</v>
      </c>
      <c r="I262" s="43" t="s">
        <v>1415</v>
      </c>
    </row>
    <row r="263" spans="1:9" ht="15" customHeight="1" x14ac:dyDescent="0.3">
      <c r="A263" s="44" t="s">
        <v>1400</v>
      </c>
      <c r="B263" s="58" t="s">
        <v>263</v>
      </c>
      <c r="C263" s="47" t="s">
        <v>1394</v>
      </c>
      <c r="D263" s="47" t="s">
        <v>1406</v>
      </c>
      <c r="E263" s="47"/>
      <c r="F263" s="40" t="s">
        <v>1037</v>
      </c>
      <c r="G263" s="41">
        <v>45064</v>
      </c>
      <c r="H263" s="42">
        <f t="shared" ca="1" si="4"/>
        <v>1</v>
      </c>
      <c r="I263" s="43" t="s">
        <v>1416</v>
      </c>
    </row>
    <row r="264" spans="1:9" ht="10.5" customHeight="1" x14ac:dyDescent="0.3"/>
  </sheetData>
  <autoFilter ref="A1:I263" xr:uid="{53DC3312-29C2-4BBA-8E9C-5793B6243AC0}"/>
  <hyperlinks>
    <hyperlink ref="I151" r:id="rId1" xr:uid="{7BD529AA-7AC1-4AF5-BF79-9BD1E7BEAB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Cargos Principales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Ordonez Luz Mila</dc:creator>
  <cp:lastModifiedBy>Rodriguez Cristancho Andrea Carolina</cp:lastModifiedBy>
  <cp:lastPrinted>2019-09-24T14:49:17Z</cp:lastPrinted>
  <dcterms:created xsi:type="dcterms:W3CDTF">2017-06-12T17:14:08Z</dcterms:created>
  <dcterms:modified xsi:type="dcterms:W3CDTF">2025-01-29T15:16:10Z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