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diana.rugeles\AppData\Local\Microsoft\Windows\INetCache\Content.Outlook\3RAIS450\"/>
    </mc:Choice>
  </mc:AlternateContent>
  <xr:revisionPtr revIDLastSave="0" documentId="13_ncr:1_{3A8ECF16-56B8-4E73-865A-B6FA9130B2C7}" xr6:coauthVersionLast="47" xr6:coauthVersionMax="47" xr10:uidLastSave="{00000000-0000-0000-0000-000000000000}"/>
  <workbookProtection workbookAlgorithmName="SHA-512" workbookHashValue="KSbwoNSuF4HZV/lSUGd4tw86Juz4a8bU7BzegdeeGX5KGU0gzHVZpVEFVJ77pZAfTQCfJimFxP3uxHybLZiiQQ==" workbookSaltValue="yN4/VRACpRn2y949Me/ibA==" workbookSpinCount="100000" lockStructure="1"/>
  <bookViews>
    <workbookView xWindow="-110" yWindow="-110" windowWidth="19420" windowHeight="10300" tabRatio="726" firstSheet="1" activeTab="6" xr2:uid="{00000000-000D-0000-FFFF-FFFF00000000}"/>
  </bookViews>
  <sheets>
    <sheet name="julio" sheetId="9" state="hidden" r:id="rId1"/>
    <sheet name="Consolidado" sheetId="2" r:id="rId2"/>
    <sheet name="Inversión" sheetId="1" r:id="rId3"/>
    <sheet name="Funcionamiento" sheetId="13" r:id="rId4"/>
    <sheet name="Rend.Fin_Apropiados" sheetId="14" r:id="rId5"/>
    <sheet name="Convenios" sheetId="15" r:id="rId6"/>
    <sheet name="Coop.Internacional" sheetId="16" r:id="rId7"/>
  </sheets>
  <externalReferences>
    <externalReference r:id="rId8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16" l="1"/>
  <c r="C43" i="15"/>
  <c r="C43" i="14"/>
  <c r="C43" i="13"/>
  <c r="E15" i="2"/>
  <c r="D8" i="16"/>
  <c r="G31" i="2"/>
  <c r="G32" i="2"/>
  <c r="G33" i="2"/>
  <c r="G34" i="2"/>
  <c r="G35" i="2"/>
  <c r="G36" i="2"/>
  <c r="G37" i="2"/>
  <c r="G38" i="2"/>
  <c r="G39" i="2"/>
  <c r="G40" i="2"/>
  <c r="G41" i="2"/>
  <c r="G30" i="2"/>
  <c r="F31" i="2"/>
  <c r="F32" i="2"/>
  <c r="F33" i="2"/>
  <c r="F34" i="2"/>
  <c r="F35" i="2"/>
  <c r="F36" i="2"/>
  <c r="F37" i="2"/>
  <c r="F38" i="2"/>
  <c r="F39" i="2"/>
  <c r="F40" i="2"/>
  <c r="F41" i="2"/>
  <c r="F30" i="2"/>
  <c r="D31" i="2"/>
  <c r="D32" i="2"/>
  <c r="D30" i="2"/>
  <c r="G16" i="2"/>
  <c r="G17" i="2"/>
  <c r="G18" i="2"/>
  <c r="G19" i="2"/>
  <c r="G20" i="2"/>
  <c r="G21" i="2"/>
  <c r="G22" i="2"/>
  <c r="G23" i="2"/>
  <c r="G24" i="2"/>
  <c r="G25" i="2"/>
  <c r="G26" i="2"/>
  <c r="G15" i="2"/>
  <c r="F16" i="2"/>
  <c r="F17" i="2"/>
  <c r="F18" i="2"/>
  <c r="F19" i="2"/>
  <c r="F20" i="2"/>
  <c r="F21" i="2"/>
  <c r="F22" i="2"/>
  <c r="F23" i="2"/>
  <c r="F24" i="2"/>
  <c r="F25" i="2"/>
  <c r="F26" i="2"/>
  <c r="F15" i="2"/>
  <c r="D16" i="2"/>
  <c r="D17" i="2"/>
  <c r="D18" i="2"/>
  <c r="D19" i="2"/>
  <c r="D20" i="2"/>
  <c r="D21" i="2"/>
  <c r="D22" i="2"/>
  <c r="D23" i="2"/>
  <c r="D24" i="2"/>
  <c r="D25" i="2"/>
  <c r="D26" i="2"/>
  <c r="D15" i="2"/>
  <c r="H38" i="2" l="1"/>
  <c r="D42" i="2"/>
  <c r="G42" i="2"/>
  <c r="H15" i="2"/>
  <c r="G27" i="2"/>
  <c r="F42" i="2"/>
  <c r="F27" i="2"/>
  <c r="D27" i="2"/>
  <c r="G42" i="16"/>
  <c r="F42" i="16"/>
  <c r="D42" i="16"/>
  <c r="D43" i="16" s="1"/>
  <c r="H41" i="16"/>
  <c r="H40" i="16"/>
  <c r="H39" i="16"/>
  <c r="H38" i="16"/>
  <c r="H37" i="16"/>
  <c r="H36" i="16"/>
  <c r="H35" i="16"/>
  <c r="H34" i="16"/>
  <c r="H33" i="16"/>
  <c r="H32" i="16"/>
  <c r="H31" i="16"/>
  <c r="H30" i="16"/>
  <c r="G27" i="16"/>
  <c r="F27" i="16"/>
  <c r="D27" i="16"/>
  <c r="H26" i="16"/>
  <c r="H25" i="16"/>
  <c r="H24" i="16"/>
  <c r="H23" i="16"/>
  <c r="H22" i="16"/>
  <c r="H21" i="16"/>
  <c r="H20" i="16"/>
  <c r="H19" i="16"/>
  <c r="H18" i="16"/>
  <c r="H17" i="16"/>
  <c r="H16" i="16"/>
  <c r="H15" i="16"/>
  <c r="D10" i="16"/>
  <c r="D9" i="16"/>
  <c r="G42" i="15"/>
  <c r="F42" i="15"/>
  <c r="D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G27" i="15"/>
  <c r="F27" i="15"/>
  <c r="D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D10" i="15"/>
  <c r="D9" i="15"/>
  <c r="D8" i="15"/>
  <c r="G42" i="14"/>
  <c r="F42" i="14"/>
  <c r="D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G27" i="14"/>
  <c r="F27" i="14"/>
  <c r="D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D10" i="14"/>
  <c r="D9" i="14"/>
  <c r="D8" i="14"/>
  <c r="H42" i="13"/>
  <c r="G42" i="13"/>
  <c r="E42" i="13"/>
  <c r="E43" i="13" s="1"/>
  <c r="D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H27" i="13"/>
  <c r="H43" i="13" s="1"/>
  <c r="G27" i="13"/>
  <c r="E27" i="13"/>
  <c r="D27" i="13"/>
  <c r="G12" i="13" s="1"/>
  <c r="I26" i="13"/>
  <c r="I25" i="13"/>
  <c r="I24" i="13"/>
  <c r="I23" i="13"/>
  <c r="I22" i="13"/>
  <c r="I21" i="13"/>
  <c r="I20" i="13"/>
  <c r="I19" i="13"/>
  <c r="I18" i="13"/>
  <c r="I17" i="13"/>
  <c r="I16" i="13"/>
  <c r="I15" i="13"/>
  <c r="E10" i="13"/>
  <c r="E9" i="13"/>
  <c r="E8" i="13"/>
  <c r="H42" i="1"/>
  <c r="G42" i="1"/>
  <c r="E42" i="1"/>
  <c r="D42" i="1"/>
  <c r="I41" i="1"/>
  <c r="I40" i="1"/>
  <c r="I39" i="1"/>
  <c r="I38" i="1"/>
  <c r="I37" i="1"/>
  <c r="I36" i="1"/>
  <c r="I35" i="1"/>
  <c r="I34" i="1"/>
  <c r="I33" i="1"/>
  <c r="I32" i="1"/>
  <c r="I31" i="1"/>
  <c r="I30" i="1"/>
  <c r="H27" i="1"/>
  <c r="G27" i="1"/>
  <c r="E27" i="1"/>
  <c r="D27" i="1"/>
  <c r="I26" i="1"/>
  <c r="I25" i="1"/>
  <c r="I24" i="1"/>
  <c r="I23" i="1"/>
  <c r="I22" i="1"/>
  <c r="I21" i="1"/>
  <c r="I20" i="1"/>
  <c r="I19" i="1"/>
  <c r="I18" i="1"/>
  <c r="I17" i="1"/>
  <c r="I16" i="1"/>
  <c r="I15" i="1"/>
  <c r="H41" i="2"/>
  <c r="H40" i="2"/>
  <c r="H39" i="2"/>
  <c r="H37" i="2"/>
  <c r="H36" i="2"/>
  <c r="H35" i="2"/>
  <c r="H34" i="2"/>
  <c r="H33" i="2"/>
  <c r="H32" i="2"/>
  <c r="H31" i="2"/>
  <c r="H30" i="2"/>
  <c r="H26" i="2"/>
  <c r="H25" i="2"/>
  <c r="H24" i="2"/>
  <c r="H23" i="2"/>
  <c r="H22" i="2"/>
  <c r="H21" i="2"/>
  <c r="H20" i="2"/>
  <c r="H19" i="2"/>
  <c r="H18" i="2"/>
  <c r="H17" i="2"/>
  <c r="H16" i="2"/>
  <c r="D10" i="2"/>
  <c r="D9" i="2"/>
  <c r="D8" i="2"/>
  <c r="F43" i="16" l="1"/>
  <c r="F43" i="15"/>
  <c r="D43" i="15"/>
  <c r="F43" i="14"/>
  <c r="D43" i="13"/>
  <c r="I42" i="13"/>
  <c r="H27" i="2"/>
  <c r="H43" i="1"/>
  <c r="E43" i="1"/>
  <c r="H27" i="16"/>
  <c r="G43" i="1"/>
  <c r="G43" i="14"/>
  <c r="G43" i="13"/>
  <c r="H27" i="14"/>
  <c r="H42" i="15"/>
  <c r="H43" i="15" s="1"/>
  <c r="H42" i="14"/>
  <c r="G43" i="16"/>
  <c r="I27" i="1"/>
  <c r="G43" i="15"/>
  <c r="I42" i="1"/>
  <c r="I43" i="1" s="1"/>
  <c r="H27" i="15"/>
  <c r="H42" i="16"/>
  <c r="I27" i="13"/>
  <c r="D43" i="14"/>
  <c r="D43" i="1"/>
  <c r="H42" i="2"/>
  <c r="G43" i="2"/>
  <c r="F43" i="2"/>
  <c r="D43" i="2"/>
  <c r="F12" i="16"/>
  <c r="F12" i="15"/>
  <c r="F12" i="14"/>
  <c r="F21" i="13"/>
  <c r="F15" i="13"/>
  <c r="F27" i="13" s="1"/>
  <c r="F31" i="13"/>
  <c r="F25" i="13"/>
  <c r="F18" i="13"/>
  <c r="F23" i="13"/>
  <c r="F22" i="13"/>
  <c r="F32" i="13"/>
  <c r="F26" i="13"/>
  <c r="F20" i="13"/>
  <c r="F19" i="13"/>
  <c r="F30" i="13"/>
  <c r="F42" i="13" s="1"/>
  <c r="F24" i="13"/>
  <c r="F17" i="13"/>
  <c r="F16" i="13"/>
  <c r="G12" i="1"/>
  <c r="F12" i="2"/>
  <c r="H43" i="16" l="1"/>
  <c r="H43" i="14"/>
  <c r="F43" i="13"/>
  <c r="I43" i="13"/>
  <c r="H43" i="2"/>
  <c r="E22" i="16"/>
  <c r="E16" i="16"/>
  <c r="E21" i="16"/>
  <c r="E15" i="16"/>
  <c r="E27" i="16" s="1"/>
  <c r="E26" i="16"/>
  <c r="E20" i="16"/>
  <c r="E32" i="16"/>
  <c r="E25" i="16"/>
  <c r="E19" i="16"/>
  <c r="E31" i="16"/>
  <c r="E24" i="16"/>
  <c r="E18" i="16"/>
  <c r="E30" i="16"/>
  <c r="E42" i="16" s="1"/>
  <c r="E43" i="16" s="1"/>
  <c r="E23" i="16"/>
  <c r="E17" i="16"/>
  <c r="E22" i="15"/>
  <c r="E16" i="15"/>
  <c r="E32" i="15"/>
  <c r="E21" i="15"/>
  <c r="E15" i="15"/>
  <c r="E27" i="15" s="1"/>
  <c r="E26" i="15"/>
  <c r="E20" i="15"/>
  <c r="E25" i="15"/>
  <c r="E19" i="15"/>
  <c r="E31" i="15"/>
  <c r="E24" i="15"/>
  <c r="E18" i="15"/>
  <c r="E30" i="15"/>
  <c r="E42" i="15" s="1"/>
  <c r="E43" i="15" s="1"/>
  <c r="E23" i="15"/>
  <c r="E17" i="15"/>
  <c r="E23" i="14"/>
  <c r="E17" i="14"/>
  <c r="E22" i="14"/>
  <c r="E16" i="14"/>
  <c r="E21" i="14"/>
  <c r="E15" i="14"/>
  <c r="E27" i="14" s="1"/>
  <c r="E26" i="14"/>
  <c r="E20" i="14"/>
  <c r="E32" i="14"/>
  <c r="E25" i="14"/>
  <c r="E19" i="14"/>
  <c r="E31" i="14"/>
  <c r="E24" i="14"/>
  <c r="E18" i="14"/>
  <c r="E30" i="14"/>
  <c r="E42" i="14" s="1"/>
  <c r="F31" i="1"/>
  <c r="F25" i="1"/>
  <c r="F19" i="1"/>
  <c r="F30" i="1"/>
  <c r="F24" i="1"/>
  <c r="F18" i="1"/>
  <c r="F23" i="1"/>
  <c r="F17" i="1"/>
  <c r="F22" i="1"/>
  <c r="F16" i="1"/>
  <c r="F21" i="1"/>
  <c r="F15" i="1"/>
  <c r="F32" i="1"/>
  <c r="F26" i="1"/>
  <c r="F20" i="1"/>
  <c r="E23" i="2"/>
  <c r="E17" i="2"/>
  <c r="E16" i="2"/>
  <c r="E22" i="2"/>
  <c r="E26" i="2"/>
  <c r="E25" i="2"/>
  <c r="E19" i="2"/>
  <c r="E31" i="2"/>
  <c r="E24" i="2"/>
  <c r="E18" i="2"/>
  <c r="E30" i="2"/>
  <c r="E21" i="2"/>
  <c r="E20" i="2"/>
  <c r="E32" i="2"/>
  <c r="E42" i="2" l="1"/>
  <c r="E27" i="2"/>
  <c r="F27" i="1"/>
  <c r="F42" i="1"/>
  <c r="E43" i="14"/>
  <c r="E6" i="9"/>
  <c r="E7" i="9"/>
  <c r="E8" i="9"/>
  <c r="E9" i="9"/>
  <c r="E10" i="9"/>
  <c r="E11" i="9"/>
  <c r="E12" i="9"/>
  <c r="E13" i="9"/>
  <c r="E14" i="9"/>
  <c r="D15" i="9"/>
  <c r="E43" i="2" l="1"/>
  <c r="F43" i="1"/>
  <c r="E15" i="9"/>
</calcChain>
</file>

<file path=xl/sharedStrings.xml><?xml version="1.0" encoding="utf-8"?>
<sst xmlns="http://schemas.openxmlformats.org/spreadsheetml/2006/main" count="318" uniqueCount="93">
  <si>
    <t>Concepto</t>
  </si>
  <si>
    <t>Ejecutado</t>
  </si>
  <si>
    <t>Variación</t>
  </si>
  <si>
    <t>Operadores</t>
  </si>
  <si>
    <t>OPS</t>
  </si>
  <si>
    <t>PATRIMONIOS AUTONOMOS ADMINISTRADOS POR LA SOC FIDUCIARIA DAVIVIENDA - SITUANDO S.A.S</t>
  </si>
  <si>
    <t>ASOCIACIÓN DE TRANSPORTADORES ESPECIALES- AS TRANSPORTES</t>
  </si>
  <si>
    <t>FESTIVAL TOURS S.A.S.</t>
  </si>
  <si>
    <t>GASTOS VIAJE</t>
  </si>
  <si>
    <t>Pago a familias</t>
  </si>
  <si>
    <t>Ajuste</t>
  </si>
  <si>
    <t>$8.500 disponibles 150MM</t>
  </si>
  <si>
    <t>Total general</t>
  </si>
  <si>
    <t>Detalle operadors</t>
  </si>
  <si>
    <t>ORGANIZACIÓN DE ESTADOS IBEROAMERICANOS-OEI</t>
  </si>
  <si>
    <t>ACUERDO DE DESEMPEÑO FINANCIERO SUBCUENTAS FCP</t>
  </si>
  <si>
    <t>Códogo:FIN_FOR_025</t>
  </si>
  <si>
    <t>Versión: 6</t>
  </si>
  <si>
    <t>Aprobado: 02/01/2024</t>
  </si>
  <si>
    <t xml:space="preserve"> Nombre Subcuenta </t>
  </si>
  <si>
    <t>Entidad Ejecutora</t>
  </si>
  <si>
    <t xml:space="preserve">Líder de la Subcuenta </t>
  </si>
  <si>
    <t>Mes</t>
  </si>
  <si>
    <t>% Compromiso</t>
  </si>
  <si>
    <t xml:space="preserve">Programación Total Pagos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</si>
  <si>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</si>
  <si>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</si>
  <si>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</si>
  <si>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</si>
  <si>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</si>
  <si>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</si>
  <si>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</si>
  <si>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</si>
  <si>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</si>
  <si>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</si>
  <si>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</si>
  <si>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</si>
  <si>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</si>
  <si>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Vigencia (2025)</t>
  </si>
  <si>
    <t>Código: FIN_FOR_025</t>
  </si>
  <si>
    <t>Nombre de la Subcuenta</t>
  </si>
  <si>
    <t>Describa el nombre de la subcuenta aprobada por el Consejo Directivo del FCP</t>
  </si>
  <si>
    <t>Entidad a cargo de la subcuenta encargada de ejecutar los Planes y Proyectos Operativos</t>
  </si>
  <si>
    <t>Representante de la subcuenta o designado para ejercer las funciones propias de la subcuenta</t>
  </si>
  <si>
    <t>Valor a Comprometer PPO 2024 (Saldos Disponibles Inversión Vigencias Anteriores)</t>
  </si>
  <si>
    <t>Programación Total Pagos (Inversión)</t>
  </si>
  <si>
    <t>Valor a Comprometer PPO 2024 (Saldos Disponibles Funcionamiento Vigencias Anteriores)</t>
  </si>
  <si>
    <t>Programación Total Pagos (Funcionamiento)</t>
  </si>
  <si>
    <t>Aprobado: 02-01-2024</t>
  </si>
  <si>
    <t>Programación Total Pagos (Rendimientos Financieros)</t>
  </si>
  <si>
    <t>Programación Total Pagos (Convenios)</t>
  </si>
  <si>
    <t>Recursos de Cooperación Internacional asignados en 2024 y Recursos de Saldos Disponibles de Cooperación Internacional de Vigencias Anteriores en 2024</t>
  </si>
  <si>
    <t>Programación Total Pagos (Coop. Intern.)</t>
  </si>
  <si>
    <t>Recursos Apropiados para Comprometer en 2025</t>
  </si>
  <si>
    <t>Valor a Comprometer PPO 2025</t>
  </si>
  <si>
    <t>Programación Pagos PPO 2025</t>
  </si>
  <si>
    <t xml:space="preserve">Programación Pagos PPO 2024 y anteriores </t>
  </si>
  <si>
    <t>Valor a Comprometer PPO 2026</t>
  </si>
  <si>
    <t>Vigencia (2026)</t>
  </si>
  <si>
    <t>Programación Pagos PPO 2026</t>
  </si>
  <si>
    <t xml:space="preserve">Programación Pagos PPO 2025 y anteriores </t>
  </si>
  <si>
    <t>Sumatoria de Compromisos y Pagos 2025, 2026 y anteriores</t>
  </si>
  <si>
    <t>Valor a Comprometer PPO 2025 (Recursos Inversión Asignados 2025)</t>
  </si>
  <si>
    <t>Recursos Asignados de Inversión Vigencia 2025 y Recursos de Saldos Disponibles Inversión de Vigencias Anteriores en 2025</t>
  </si>
  <si>
    <t>Valor a Comprometer PPO 2025 (Saldos Disponibles Inversión Vigencias Anteriores)</t>
  </si>
  <si>
    <t>Programación Pagos Nuevos Recursos PPO 2025 (Inversión)</t>
  </si>
  <si>
    <t xml:space="preserve">Programación Pagos PPO 2024 y anteriores (Inversión) </t>
  </si>
  <si>
    <t>Vigencia Ej (2026)</t>
  </si>
  <si>
    <t xml:space="preserve">Programación Pagos PPO 2025 y anteriores (Inversión) </t>
  </si>
  <si>
    <t>Programación Pagos Reserva PPO 2026 (Inversión)</t>
  </si>
  <si>
    <t>Valor a Comprometer PPO 2026 (Recursos Inversión Asignados 2025)</t>
  </si>
  <si>
    <t>Recursos Asignados de Funcionamiento Vigencia 2025 y Recursos de Saldos Disponibles Funcionamiento de Vigencias Anteriores en 2025</t>
  </si>
  <si>
    <t>Valor a Comprometer PPO 2025 (Recursos Funcionamiento Asignados 2025)</t>
  </si>
  <si>
    <t>Valor a Comprometer PPO 2025 (Saldos Disponibles Funcionamiento Vigencias Anteriores)</t>
  </si>
  <si>
    <t>Programación Pagos Nuevos Recursos PPO 2025 (Funcionamiento)</t>
  </si>
  <si>
    <t xml:space="preserve">Programación Pagos PPO 2024 y anteriores (Funcionamiento) </t>
  </si>
  <si>
    <t>Valor a Comprometer PPO 2026 (Recursos Funcionamiento Asignados 2025)</t>
  </si>
  <si>
    <t>Programación Pagos Reserva PPO 2026 (Funcionamiento)</t>
  </si>
  <si>
    <t xml:space="preserve">Programación Pagos PPO 2025 y anteriores (Funcionamiento) </t>
  </si>
  <si>
    <t>Rendimientos Financieros Apropiados para Comprometer en 2025</t>
  </si>
  <si>
    <t>Programación Pagos Recursos PPO 2025 (Rendimientos Financieros)</t>
  </si>
  <si>
    <t xml:space="preserve">Programación Pagos PPO 2024 y anteriores (Rendimientos Financieros) </t>
  </si>
  <si>
    <t>Programación Pagos Reserva PPO 2026 (Rendimientos Financieros)</t>
  </si>
  <si>
    <t xml:space="preserve">Programación Pagos PPO 2025 y anteriores (Rendimientos Financieros) </t>
  </si>
  <si>
    <t>Recursos de Convenios Apropiados para Comprometer en 2025</t>
  </si>
  <si>
    <t>Programación Pagos Recursos PPO 2025 (Convenios)</t>
  </si>
  <si>
    <t xml:space="preserve">Programación Pagos PPO 2024 y anteriores (Convenios) </t>
  </si>
  <si>
    <t xml:space="preserve">Programación Pagos PPO 2025 y anteriores (Convenios) </t>
  </si>
  <si>
    <t>Programación Pagos Reserva PPO 2026 (Convenios)</t>
  </si>
  <si>
    <t>Programación Pagos Recursos 2025 (Coop. Intern)</t>
  </si>
  <si>
    <t xml:space="preserve">Programación Pagos PPO 2024 y anteriores (Coop. Intern.) </t>
  </si>
  <si>
    <t xml:space="preserve">Programación Pagos PPO 2025 y anteriores (Coop. Intern.) </t>
  </si>
  <si>
    <t>Programación Pagos Reserva PPO 2026 (Coop. Intern.)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</si>
</sst>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\ #,##0;[Red]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Arial"/>
      <family val="2"/>
    </font>
    <font>
      <i/>
      <sz val="12"/>
      <color theme="2" tint="-9.9978637043366805E-2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3"/>
      <color theme="0"/>
      <name val="Verdana"/>
      <family val="2"/>
    </font>
    <font>
      <i/>
      <sz val="13"/>
      <color theme="2" tint="-0.249977111117893"/>
      <name val="Verdana"/>
      <family val="2"/>
    </font>
    <font>
      <sz val="13"/>
      <color theme="1"/>
      <name val="Verdana"/>
      <family val="2"/>
    </font>
    <font>
      <b/>
      <sz val="13"/>
      <color theme="1"/>
      <name val="Verdana"/>
      <family val="2"/>
    </font>
    <font>
      <b/>
      <sz val="10"/>
      <color theme="0"/>
      <name val="Verdana"/>
      <family val="2"/>
    </font>
    <font>
      <i/>
      <sz val="10"/>
      <color theme="2" tint="-0.249977111117893"/>
      <name val="Verdana"/>
      <family val="2"/>
    </font>
    <font>
      <b/>
      <sz val="10"/>
      <color theme="1"/>
      <name val="Verdana"/>
      <family val="2"/>
    </font>
    <font>
      <b/>
      <sz val="12"/>
      <color theme="0"/>
      <name val="Verdana"/>
      <family val="2"/>
    </font>
    <font>
      <i/>
      <sz val="12"/>
      <color theme="2" tint="-0.249977111117893"/>
      <name val="Verdana"/>
      <family val="2"/>
    </font>
    <font>
      <sz val="12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0" fontId="2" fillId="0" borderId="0"/>
    <xf numFmtId="0" fontId="9" fillId="0" borderId="0"/>
    <xf numFmtId="0" fontId="1" fillId="0" borderId="0"/>
    <xf numFmtId="44" fontId="1" fillId="0" borderId="0" applyFont="0" applyFill="0" applyBorder="0" applyAlignment="0" applyProtection="0"/>
  </cellStyleXfs>
  <cellXfs count="198">
    <xf numFmtId="0" fontId="0" fillId="0" borderId="0" xfId="0"/>
    <xf numFmtId="0" fontId="6" fillId="0" borderId="0" xfId="0" applyFont="1" applyAlignment="1" applyProtection="1">
      <alignment vertical="center" wrapText="1"/>
      <protection locked="0"/>
    </xf>
    <xf numFmtId="0" fontId="1" fillId="0" borderId="0" xfId="6"/>
    <xf numFmtId="6" fontId="0" fillId="0" borderId="21" xfId="7" applyNumberFormat="1" applyFont="1" applyBorder="1"/>
    <xf numFmtId="6" fontId="8" fillId="0" borderId="19" xfId="7" applyNumberFormat="1" applyFont="1" applyBorder="1"/>
    <xf numFmtId="0" fontId="8" fillId="0" borderId="19" xfId="6" applyFont="1" applyBorder="1"/>
    <xf numFmtId="6" fontId="0" fillId="0" borderId="22" xfId="7" applyNumberFormat="1" applyFont="1" applyBorder="1"/>
    <xf numFmtId="0" fontId="1" fillId="0" borderId="22" xfId="6" applyBorder="1"/>
    <xf numFmtId="6" fontId="0" fillId="0" borderId="18" xfId="7" applyNumberFormat="1" applyFont="1" applyBorder="1"/>
    <xf numFmtId="0" fontId="1" fillId="0" borderId="18" xfId="6" applyBorder="1"/>
    <xf numFmtId="0" fontId="1" fillId="0" borderId="21" xfId="6" applyBorder="1"/>
    <xf numFmtId="17" fontId="8" fillId="0" borderId="11" xfId="7" applyNumberFormat="1" applyFont="1" applyBorder="1" applyAlignment="1">
      <alignment horizontal="center"/>
    </xf>
    <xf numFmtId="0" fontId="8" fillId="0" borderId="11" xfId="6" applyFont="1" applyBorder="1" applyAlignment="1">
      <alignment horizontal="center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4" fillId="2" borderId="0" xfId="0" applyFont="1" applyFill="1"/>
    <xf numFmtId="0" fontId="4" fillId="0" borderId="0" xfId="0" applyFont="1"/>
    <xf numFmtId="0" fontId="7" fillId="0" borderId="0" xfId="0" applyFont="1" applyAlignment="1">
      <alignment horizontal="center" vertical="center" wrapText="1"/>
    </xf>
    <xf numFmtId="164" fontId="4" fillId="0" borderId="0" xfId="1" applyNumberFormat="1" applyFont="1" applyProtection="1"/>
    <xf numFmtId="164" fontId="4" fillId="0" borderId="0" xfId="0" applyNumberFormat="1" applyFont="1"/>
    <xf numFmtId="0" fontId="5" fillId="0" borderId="0" xfId="0" applyFont="1" applyAlignment="1" applyProtection="1">
      <alignment vertical="center" wrapText="1"/>
      <protection locked="0"/>
    </xf>
    <xf numFmtId="44" fontId="4" fillId="0" borderId="0" xfId="0" applyNumberFormat="1" applyFont="1" applyProtection="1">
      <protection locked="0"/>
    </xf>
    <xf numFmtId="0" fontId="13" fillId="0" borderId="0" xfId="0" applyFont="1" applyProtection="1">
      <protection locked="0"/>
    </xf>
    <xf numFmtId="42" fontId="11" fillId="3" borderId="13" xfId="3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5" xfId="0" applyFont="1" applyBorder="1" applyProtection="1">
      <protection locked="0"/>
    </xf>
    <xf numFmtId="164" fontId="13" fillId="0" borderId="1" xfId="1" applyNumberFormat="1" applyFont="1" applyBorder="1" applyProtection="1">
      <protection locked="0"/>
    </xf>
    <xf numFmtId="10" fontId="13" fillId="0" borderId="1" xfId="2" applyNumberFormat="1" applyFont="1" applyBorder="1" applyAlignment="1" applyProtection="1">
      <alignment horizontal="center"/>
      <protection locked="0"/>
    </xf>
    <xf numFmtId="164" fontId="13" fillId="0" borderId="6" xfId="1" applyNumberFormat="1" applyFont="1" applyBorder="1" applyProtection="1"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164" fontId="11" fillId="3" borderId="8" xfId="0" applyNumberFormat="1" applyFont="1" applyFill="1" applyBorder="1" applyAlignment="1" applyProtection="1">
      <alignment vertical="center"/>
      <protection locked="0"/>
    </xf>
    <xf numFmtId="10" fontId="11" fillId="3" borderId="8" xfId="2" applyNumberFormat="1" applyFont="1" applyFill="1" applyBorder="1" applyAlignment="1" applyProtection="1">
      <alignment horizontal="center" vertical="center"/>
      <protection locked="0"/>
    </xf>
    <xf numFmtId="164" fontId="11" fillId="3" borderId="9" xfId="0" applyNumberFormat="1" applyFont="1" applyFill="1" applyBorder="1" applyAlignment="1" applyProtection="1">
      <alignment vertical="center"/>
      <protection locked="0"/>
    </xf>
    <xf numFmtId="9" fontId="13" fillId="0" borderId="0" xfId="2" applyFont="1" applyProtection="1">
      <protection locked="0"/>
    </xf>
    <xf numFmtId="0" fontId="11" fillId="3" borderId="10" xfId="0" applyFont="1" applyFill="1" applyBorder="1" applyAlignment="1" applyProtection="1">
      <alignment horizontal="center" vertical="center" wrapText="1"/>
      <protection locked="0"/>
    </xf>
    <xf numFmtId="10" fontId="11" fillId="3" borderId="11" xfId="2" applyNumberFormat="1" applyFont="1" applyFill="1" applyBorder="1" applyAlignment="1" applyProtection="1">
      <alignment horizontal="center" vertical="center"/>
      <protection locked="0"/>
    </xf>
    <xf numFmtId="164" fontId="11" fillId="3" borderId="17" xfId="0" applyNumberFormat="1" applyFont="1" applyFill="1" applyBorder="1" applyAlignment="1" applyProtection="1">
      <alignment vertical="center"/>
      <protection locked="0"/>
    </xf>
    <xf numFmtId="164" fontId="11" fillId="3" borderId="13" xfId="0" applyNumberFormat="1" applyFont="1" applyFill="1" applyBorder="1" applyAlignment="1" applyProtection="1">
      <alignment vertical="center"/>
      <protection locked="0"/>
    </xf>
    <xf numFmtId="44" fontId="13" fillId="0" borderId="0" xfId="0" applyNumberFormat="1" applyFont="1" applyProtection="1">
      <protection locked="0"/>
    </xf>
    <xf numFmtId="0" fontId="10" fillId="2" borderId="0" xfId="0" applyFont="1" applyFill="1" applyProtection="1">
      <protection locked="0"/>
    </xf>
    <xf numFmtId="0" fontId="10" fillId="0" borderId="0" xfId="0" applyFont="1" applyProtection="1">
      <protection locked="0"/>
    </xf>
    <xf numFmtId="42" fontId="15" fillId="3" borderId="13" xfId="3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5" xfId="0" applyFont="1" applyBorder="1" applyProtection="1">
      <protection locked="0"/>
    </xf>
    <xf numFmtId="164" fontId="10" fillId="0" borderId="1" xfId="1" applyNumberFormat="1" applyFont="1" applyBorder="1" applyProtection="1">
      <protection locked="0"/>
    </xf>
    <xf numFmtId="10" fontId="10" fillId="0" borderId="1" xfId="2" applyNumberFormat="1" applyFont="1" applyBorder="1" applyAlignment="1" applyProtection="1">
      <alignment horizontal="center"/>
      <protection locked="0"/>
    </xf>
    <xf numFmtId="164" fontId="10" fillId="0" borderId="6" xfId="1" applyNumberFormat="1" applyFont="1" applyBorder="1" applyProtection="1">
      <protection locked="0"/>
    </xf>
    <xf numFmtId="0" fontId="15" fillId="3" borderId="7" xfId="0" applyFont="1" applyFill="1" applyBorder="1" applyAlignment="1" applyProtection="1">
      <alignment horizontal="center" vertical="center" wrapText="1"/>
      <protection locked="0"/>
    </xf>
    <xf numFmtId="164" fontId="15" fillId="3" borderId="8" xfId="0" applyNumberFormat="1" applyFont="1" applyFill="1" applyBorder="1" applyAlignment="1" applyProtection="1">
      <alignment vertical="center"/>
      <protection locked="0"/>
    </xf>
    <xf numFmtId="10" fontId="15" fillId="3" borderId="8" xfId="2" applyNumberFormat="1" applyFont="1" applyFill="1" applyBorder="1" applyAlignment="1" applyProtection="1">
      <alignment horizontal="center" vertical="center"/>
      <protection locked="0"/>
    </xf>
    <xf numFmtId="164" fontId="15" fillId="3" borderId="9" xfId="0" applyNumberFormat="1" applyFont="1" applyFill="1" applyBorder="1" applyAlignment="1" applyProtection="1">
      <alignment vertical="center"/>
      <protection locked="0"/>
    </xf>
    <xf numFmtId="9" fontId="10" fillId="0" borderId="0" xfId="2" applyFont="1" applyProtection="1">
      <protection locked="0"/>
    </xf>
    <xf numFmtId="164" fontId="10" fillId="0" borderId="1" xfId="1" applyNumberFormat="1" applyFont="1" applyBorder="1" applyAlignment="1" applyProtection="1">
      <alignment horizontal="left"/>
      <protection locked="0"/>
    </xf>
    <xf numFmtId="164" fontId="10" fillId="0" borderId="6" xfId="1" applyNumberFormat="1" applyFont="1" applyBorder="1" applyAlignment="1" applyProtection="1">
      <alignment horizontal="left"/>
      <protection locked="0"/>
    </xf>
    <xf numFmtId="0" fontId="15" fillId="3" borderId="10" xfId="0" applyFont="1" applyFill="1" applyBorder="1" applyAlignment="1" applyProtection="1">
      <alignment horizontal="center" vertical="center" wrapText="1"/>
      <protection locked="0"/>
    </xf>
    <xf numFmtId="10" fontId="15" fillId="3" borderId="11" xfId="2" applyNumberFormat="1" applyFont="1" applyFill="1" applyBorder="1" applyAlignment="1" applyProtection="1">
      <alignment horizontal="center" vertical="center"/>
      <protection locked="0"/>
    </xf>
    <xf numFmtId="164" fontId="15" fillId="3" borderId="17" xfId="0" applyNumberFormat="1" applyFont="1" applyFill="1" applyBorder="1" applyAlignment="1" applyProtection="1">
      <alignment vertical="center"/>
      <protection locked="0"/>
    </xf>
    <xf numFmtId="164" fontId="15" fillId="3" borderId="13" xfId="0" applyNumberFormat="1" applyFont="1" applyFill="1" applyBorder="1" applyAlignment="1" applyProtection="1">
      <alignment vertical="center"/>
      <protection locked="0"/>
    </xf>
    <xf numFmtId="44" fontId="10" fillId="0" borderId="0" xfId="0" applyNumberFormat="1" applyFont="1" applyProtection="1">
      <protection locked="0"/>
    </xf>
    <xf numFmtId="0" fontId="20" fillId="0" borderId="0" xfId="0" applyFont="1" applyProtection="1">
      <protection locked="0"/>
    </xf>
    <xf numFmtId="44" fontId="20" fillId="0" borderId="0" xfId="0" applyNumberFormat="1" applyFont="1" applyProtection="1">
      <protection locked="0"/>
    </xf>
    <xf numFmtId="164" fontId="20" fillId="0" borderId="0" xfId="0" applyNumberFormat="1" applyFont="1" applyProtection="1"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44" fontId="11" fillId="3" borderId="3" xfId="1" applyFont="1" applyFill="1" applyBorder="1" applyAlignment="1" applyProtection="1">
      <alignment horizontal="center" vertical="center" wrapText="1"/>
    </xf>
    <xf numFmtId="0" fontId="18" fillId="3" borderId="35" xfId="0" applyFont="1" applyFill="1" applyBorder="1" applyAlignment="1">
      <alignment horizontal="center" vertical="center" wrapText="1"/>
    </xf>
    <xf numFmtId="0" fontId="18" fillId="3" borderId="37" xfId="0" applyFont="1" applyFill="1" applyBorder="1" applyAlignment="1">
      <alignment horizontal="center" vertical="center" wrapText="1"/>
    </xf>
    <xf numFmtId="0" fontId="18" fillId="3" borderId="39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44" fontId="15" fillId="3" borderId="3" xfId="1" applyFont="1" applyFill="1" applyBorder="1" applyAlignment="1" applyProtection="1">
      <alignment horizontal="center" vertical="center" wrapText="1"/>
    </xf>
    <xf numFmtId="0" fontId="10" fillId="0" borderId="35" xfId="0" applyFont="1" applyBorder="1" applyAlignment="1">
      <alignment horizontal="left"/>
    </xf>
    <xf numFmtId="0" fontId="13" fillId="0" borderId="1" xfId="2" applyNumberFormat="1" applyFont="1" applyBorder="1" applyAlignment="1" applyProtection="1">
      <alignment horizontal="center"/>
      <protection locked="0"/>
    </xf>
    <xf numFmtId="0" fontId="21" fillId="2" borderId="0" xfId="0" applyFont="1" applyFill="1" applyProtection="1">
      <protection locked="0"/>
    </xf>
    <xf numFmtId="0" fontId="22" fillId="2" borderId="0" xfId="0" applyFont="1" applyFill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 wrapText="1"/>
    </xf>
    <xf numFmtId="0" fontId="11" fillId="3" borderId="31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11" fillId="3" borderId="14" xfId="0" applyFont="1" applyFill="1" applyBorder="1" applyAlignment="1" applyProtection="1">
      <alignment horizontal="center" vertical="center" textRotation="90"/>
      <protection locked="0"/>
    </xf>
    <xf numFmtId="0" fontId="11" fillId="3" borderId="15" xfId="0" applyFont="1" applyFill="1" applyBorder="1" applyAlignment="1" applyProtection="1">
      <alignment horizontal="center" vertical="center" textRotation="90"/>
      <protection locked="0"/>
    </xf>
    <xf numFmtId="0" fontId="11" fillId="3" borderId="16" xfId="0" applyFont="1" applyFill="1" applyBorder="1" applyAlignment="1" applyProtection="1">
      <alignment horizontal="center" vertical="center" textRotation="90"/>
      <protection locked="0"/>
    </xf>
    <xf numFmtId="0" fontId="11" fillId="3" borderId="29" xfId="0" applyFont="1" applyFill="1" applyBorder="1" applyAlignment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  <protection locked="0"/>
    </xf>
    <xf numFmtId="0" fontId="12" fillId="0" borderId="3" xfId="0" applyFont="1" applyBorder="1" applyAlignment="1" applyProtection="1">
      <alignment horizontal="center" vertical="center" wrapText="1"/>
      <protection locked="0"/>
    </xf>
    <xf numFmtId="0" fontId="12" fillId="0" borderId="4" xfId="0" applyFont="1" applyBorder="1" applyAlignment="1" applyProtection="1">
      <alignment horizontal="center" vertical="center" wrapText="1"/>
      <protection locked="0"/>
    </xf>
    <xf numFmtId="0" fontId="12" fillId="0" borderId="5" xfId="0" applyFont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>
      <alignment horizontal="center" vertical="center" wrapText="1"/>
    </xf>
    <xf numFmtId="0" fontId="11" fillId="3" borderId="30" xfId="0" applyFont="1" applyFill="1" applyBorder="1" applyAlignment="1">
      <alignment horizontal="center" vertical="center" wrapText="1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8" xfId="0" applyFont="1" applyBorder="1" applyAlignment="1" applyProtection="1">
      <alignment horizontal="center" vertical="center" wrapText="1"/>
      <protection locked="0"/>
    </xf>
    <xf numFmtId="0" fontId="12" fillId="0" borderId="9" xfId="0" applyFont="1" applyBorder="1" applyAlignment="1" applyProtection="1">
      <alignment horizontal="center" vertical="center" wrapText="1"/>
      <protection locked="0"/>
    </xf>
    <xf numFmtId="0" fontId="13" fillId="3" borderId="23" xfId="0" applyFont="1" applyFill="1" applyBorder="1" applyAlignment="1">
      <alignment horizontal="center"/>
    </xf>
    <xf numFmtId="0" fontId="13" fillId="3" borderId="24" xfId="0" applyFont="1" applyFill="1" applyBorder="1" applyAlignment="1">
      <alignment horizontal="center"/>
    </xf>
    <xf numFmtId="0" fontId="13" fillId="3" borderId="25" xfId="0" applyFont="1" applyFill="1" applyBorder="1" applyAlignment="1">
      <alignment horizontal="center"/>
    </xf>
    <xf numFmtId="0" fontId="13" fillId="3" borderId="26" xfId="0" applyFont="1" applyFill="1" applyBorder="1" applyAlignment="1">
      <alignment horizontal="center"/>
    </xf>
    <xf numFmtId="0" fontId="13" fillId="3" borderId="27" xfId="0" applyFont="1" applyFill="1" applyBorder="1" applyAlignment="1">
      <alignment horizontal="center"/>
    </xf>
    <xf numFmtId="0" fontId="13" fillId="3" borderId="28" xfId="0" applyFont="1" applyFill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34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3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/>
    </xf>
    <xf numFmtId="0" fontId="10" fillId="0" borderId="26" xfId="0" applyFont="1" applyBorder="1" applyAlignment="1">
      <alignment horizontal="left"/>
    </xf>
    <xf numFmtId="0" fontId="10" fillId="0" borderId="27" xfId="0" applyFont="1" applyBorder="1" applyAlignment="1">
      <alignment horizontal="left"/>
    </xf>
    <xf numFmtId="0" fontId="10" fillId="0" borderId="28" xfId="0" applyFont="1" applyBorder="1" applyAlignment="1">
      <alignment horizontal="left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14" xfId="0" applyFont="1" applyFill="1" applyBorder="1" applyAlignment="1" applyProtection="1">
      <alignment horizontal="center" vertical="center" textRotation="90"/>
      <protection locked="0"/>
    </xf>
    <xf numFmtId="0" fontId="15" fillId="3" borderId="15" xfId="0" applyFont="1" applyFill="1" applyBorder="1" applyAlignment="1" applyProtection="1">
      <alignment horizontal="center" vertical="center" textRotation="90"/>
      <protection locked="0"/>
    </xf>
    <xf numFmtId="0" fontId="15" fillId="3" borderId="16" xfId="0" applyFont="1" applyFill="1" applyBorder="1" applyAlignment="1" applyProtection="1">
      <alignment horizontal="center" vertical="center" textRotation="90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5" fillId="3" borderId="36" xfId="0" applyFont="1" applyFill="1" applyBorder="1" applyAlignment="1">
      <alignment horizontal="center" vertical="center" wrapText="1"/>
    </xf>
    <xf numFmtId="0" fontId="15" fillId="3" borderId="37" xfId="0" applyFont="1" applyFill="1" applyBorder="1" applyAlignment="1">
      <alignment horizontal="center" vertical="center" wrapText="1"/>
    </xf>
    <xf numFmtId="0" fontId="15" fillId="3" borderId="32" xfId="0" applyFont="1" applyFill="1" applyBorder="1" applyAlignment="1">
      <alignment horizontal="center" vertical="center" wrapText="1"/>
    </xf>
    <xf numFmtId="0" fontId="15" fillId="3" borderId="38" xfId="0" applyFont="1" applyFill="1" applyBorder="1" applyAlignment="1">
      <alignment horizontal="center" vertical="center" wrapText="1"/>
    </xf>
    <xf numFmtId="0" fontId="15" fillId="3" borderId="39" xfId="0" applyFont="1" applyFill="1" applyBorder="1" applyAlignment="1">
      <alignment horizontal="center" vertical="center" wrapText="1"/>
    </xf>
    <xf numFmtId="0" fontId="15" fillId="3" borderId="33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/>
    </xf>
    <xf numFmtId="0" fontId="17" fillId="3" borderId="34" xfId="0" applyFont="1" applyFill="1" applyBorder="1" applyAlignment="1">
      <alignment horizontal="center"/>
    </xf>
    <xf numFmtId="0" fontId="17" fillId="3" borderId="24" xfId="0" applyFont="1" applyFill="1" applyBorder="1" applyAlignment="1">
      <alignment horizontal="center"/>
    </xf>
    <xf numFmtId="0" fontId="17" fillId="3" borderId="25" xfId="0" applyFont="1" applyFill="1" applyBorder="1" applyAlignment="1">
      <alignment horizontal="center"/>
    </xf>
    <xf numFmtId="0" fontId="17" fillId="3" borderId="0" xfId="0" applyFont="1" applyFill="1" applyAlignment="1">
      <alignment horizontal="center"/>
    </xf>
    <xf numFmtId="0" fontId="17" fillId="3" borderId="26" xfId="0" applyFont="1" applyFill="1" applyBorder="1" applyAlignment="1">
      <alignment horizontal="center"/>
    </xf>
    <xf numFmtId="0" fontId="17" fillId="3" borderId="27" xfId="0" applyFont="1" applyFill="1" applyBorder="1" applyAlignment="1">
      <alignment horizontal="center"/>
    </xf>
    <xf numFmtId="0" fontId="17" fillId="3" borderId="35" xfId="0" applyFont="1" applyFill="1" applyBorder="1" applyAlignment="1">
      <alignment horizontal="center"/>
    </xf>
    <xf numFmtId="0" fontId="17" fillId="3" borderId="28" xfId="0" applyFont="1" applyFill="1" applyBorder="1" applyAlignment="1">
      <alignment horizontal="center"/>
    </xf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center"/>
    </xf>
    <xf numFmtId="0" fontId="18" fillId="3" borderId="2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40" xfId="0" applyFont="1" applyFill="1" applyBorder="1" applyAlignment="1">
      <alignment horizontal="center" vertical="center" wrapText="1"/>
    </xf>
    <xf numFmtId="0" fontId="18" fillId="3" borderId="27" xfId="0" applyFont="1" applyFill="1" applyBorder="1" applyAlignment="1">
      <alignment horizontal="center" vertical="center" wrapText="1"/>
    </xf>
    <xf numFmtId="0" fontId="19" fillId="0" borderId="40" xfId="0" applyFont="1" applyBorder="1" applyAlignment="1" applyProtection="1">
      <alignment horizontal="center" vertical="center" wrapText="1"/>
      <protection locked="0"/>
    </xf>
    <xf numFmtId="0" fontId="19" fillId="0" borderId="41" xfId="0" applyFont="1" applyBorder="1" applyAlignment="1" applyProtection="1">
      <alignment horizontal="center" vertical="center" wrapText="1"/>
      <protection locked="0"/>
    </xf>
    <xf numFmtId="0" fontId="19" fillId="0" borderId="42" xfId="0" applyFont="1" applyBorder="1" applyAlignment="1" applyProtection="1">
      <alignment horizontal="center" vertical="center" wrapText="1"/>
      <protection locked="0"/>
    </xf>
    <xf numFmtId="0" fontId="18" fillId="3" borderId="5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center" wrapText="1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8" fillId="3" borderId="30" xfId="0" applyFont="1" applyFill="1" applyBorder="1" applyAlignment="1">
      <alignment horizontal="center" vertical="center" wrapText="1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 applyProtection="1">
      <alignment horizontal="center" vertical="center" wrapText="1"/>
      <protection locked="0"/>
    </xf>
    <xf numFmtId="0" fontId="18" fillId="3" borderId="1" xfId="0" applyFont="1" applyFill="1" applyBorder="1" applyAlignment="1">
      <alignment horizontal="center" vertical="center" wrapText="1"/>
    </xf>
    <xf numFmtId="0" fontId="18" fillId="3" borderId="20" xfId="0" applyFont="1" applyFill="1" applyBorder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/>
    </xf>
    <xf numFmtId="0" fontId="10" fillId="3" borderId="25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</cellXfs>
  <cellStyles count="8">
    <cellStyle name="Moneda" xfId="1" builtinId="4"/>
    <cellStyle name="Moneda [0]" xfId="3" builtinId="7"/>
    <cellStyle name="Moneda 2" xfId="7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  <cellStyle name="Normal 4" xfId="6" xr:uid="{00000000-0005-0000-0000-000006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1119188</xdr:colOff>
      <xdr:row>1</xdr:row>
      <xdr:rowOff>3971</xdr:rowOff>
    </xdr:from>
    <xdr:to>
      <xdr:col>3</xdr:col>
      <xdr:colOff>121127</xdr:colOff>
      <xdr:row>4</xdr:row>
      <xdr:rowOff>9051</xdr:rowOff>
    </xdr:to>
    <xdr:pic>
      <xdr:nvPicPr>
        <xdr:cNvPr id="3" name="Imagen 2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00F2EF52-A870-491A-825F-8EB8DA5C9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938" y="99221"/>
          <a:ext cx="1049814" cy="86233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1127125</xdr:colOff>
      <xdr:row>1</xdr:row>
      <xdr:rowOff>23813</xdr:rowOff>
    </xdr:from>
    <xdr:to>
      <xdr:col>3</xdr:col>
      <xdr:colOff>173514</xdr:colOff>
      <xdr:row>4</xdr:row>
      <xdr:rowOff>30481</xdr:rowOff>
    </xdr:to>
    <xdr:pic>
      <xdr:nvPicPr>
        <xdr:cNvPr id="4" name="Imagen 3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A0268C94-3FF4-4930-870A-F89758B02C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98438"/>
          <a:ext cx="1038702" cy="887731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940594</xdr:colOff>
      <xdr:row>1</xdr:row>
      <xdr:rowOff>47625</xdr:rowOff>
    </xdr:from>
    <xdr:to>
      <xdr:col>2</xdr:col>
      <xdr:colOff>1981677</xdr:colOff>
      <xdr:row>4</xdr:row>
      <xdr:rowOff>47943</xdr:rowOff>
    </xdr:to>
    <xdr:pic>
      <xdr:nvPicPr>
        <xdr:cNvPr id="3" name="Imagen 2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1B764689-3D69-4F50-BA73-B7F12451EB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0344" y="222250"/>
          <a:ext cx="1041083" cy="881381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1035844</xdr:colOff>
      <xdr:row>1</xdr:row>
      <xdr:rowOff>7937</xdr:rowOff>
    </xdr:from>
    <xdr:to>
      <xdr:col>2</xdr:col>
      <xdr:colOff>2095977</xdr:colOff>
      <xdr:row>4</xdr:row>
      <xdr:rowOff>13017</xdr:rowOff>
    </xdr:to>
    <xdr:pic>
      <xdr:nvPicPr>
        <xdr:cNvPr id="3" name="Imagen 2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6F14C39D-E3B5-4BB7-9911-469F031F63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5594" y="182562"/>
          <a:ext cx="1060133" cy="86233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1071563</xdr:colOff>
      <xdr:row>1</xdr:row>
      <xdr:rowOff>47625</xdr:rowOff>
    </xdr:from>
    <xdr:to>
      <xdr:col>3</xdr:col>
      <xdr:colOff>121127</xdr:colOff>
      <xdr:row>4</xdr:row>
      <xdr:rowOff>49530</xdr:rowOff>
    </xdr:to>
    <xdr:pic>
      <xdr:nvPicPr>
        <xdr:cNvPr id="3" name="Imagen 2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BA89E411-4BD0-4E85-BFE0-30E2DD668B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6388" y="219075"/>
          <a:ext cx="960914" cy="71945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1031875</xdr:colOff>
      <xdr:row>1</xdr:row>
      <xdr:rowOff>7937</xdr:rowOff>
    </xdr:from>
    <xdr:to>
      <xdr:col>3</xdr:col>
      <xdr:colOff>49689</xdr:colOff>
      <xdr:row>4</xdr:row>
      <xdr:rowOff>13017</xdr:rowOff>
    </xdr:to>
    <xdr:pic>
      <xdr:nvPicPr>
        <xdr:cNvPr id="3" name="Imagen 2" descr="Interfaz de usuario gráfica&#10;&#10;Descripción generada automáticamente con confianza media">
          <a:extLst>
            <a:ext uri="{FF2B5EF4-FFF2-40B4-BE49-F238E27FC236}">
              <a16:creationId xmlns:a16="http://schemas.microsoft.com/office/drawing/2014/main" id="{C958FC51-27AD-4741-8830-C632A744ED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127000"/>
          <a:ext cx="1041877" cy="86233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ata/Downloads/FIN_FOR_025_Acuerdo_Desempe&#241;o_FCP_v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lio"/>
      <sheetName val="Consol."/>
      <sheetName val="InversiónEj2023"/>
      <sheetName val="FuncionamientoEj2023"/>
      <sheetName val="Rend.Fin_Aprop.(disp.2023)"/>
      <sheetName val="Convenios(disp.2023)"/>
      <sheetName val="Coop.Intern.2023(disp.2023)"/>
    </sheetNames>
    <sheetDataSet>
      <sheetData sheetId="0" refreshError="1"/>
      <sheetData sheetId="1" refreshError="1"/>
      <sheetData sheetId="2" refreshError="1">
        <row r="7">
          <cell r="E7" t="str">
            <v>Describa el nombre de la subcuenta aprobada por el Consejo Directivo del FCP</v>
          </cell>
        </row>
        <row r="8">
          <cell r="E8" t="str">
            <v>Entidad a cargo de la subcuenta encargada de ejecutar los Planes y Proyectos Operativos</v>
          </cell>
        </row>
        <row r="9">
          <cell r="E9" t="str">
            <v>Representante de la subcuenta o designado para ejercer las funciones propias de la subcuenta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19"/>
  <sheetViews>
    <sheetView showGridLines="0" workbookViewId="0">
      <selection activeCell="C19" sqref="C19"/>
    </sheetView>
  </sheetViews>
  <sheetFormatPr baseColWidth="10" defaultColWidth="11.453125" defaultRowHeight="14.5" x14ac:dyDescent="0.35"/>
  <cols>
    <col min="1" max="1" width="11.453125" style="2"/>
    <col min="2" max="2" width="92.453125" style="2" bestFit="1" customWidth="1"/>
    <col min="3" max="3" width="15.1796875" style="2" bestFit="1" customWidth="1"/>
    <col min="4" max="4" width="11.453125" style="2"/>
    <col min="5" max="5" width="15.81640625" style="2" bestFit="1" customWidth="1"/>
    <col min="6" max="16384" width="11.453125" style="2"/>
  </cols>
  <sheetData>
    <row r="4" spans="2:5" ht="15" thickBot="1" x14ac:dyDescent="0.4"/>
    <row r="5" spans="2:5" ht="15" thickBot="1" x14ac:dyDescent="0.4">
      <c r="B5" s="12" t="s">
        <v>0</v>
      </c>
      <c r="C5" s="11">
        <v>44378</v>
      </c>
      <c r="D5" s="11" t="s">
        <v>1</v>
      </c>
      <c r="E5" s="11" t="s">
        <v>2</v>
      </c>
    </row>
    <row r="6" spans="2:5" x14ac:dyDescent="0.35">
      <c r="B6" s="10" t="s">
        <v>3</v>
      </c>
      <c r="C6" s="3">
        <v>21963681406</v>
      </c>
      <c r="D6" s="3">
        <v>0</v>
      </c>
      <c r="E6" s="3">
        <f t="shared" ref="E6:E14" si="0">D6-C6</f>
        <v>-21963681406</v>
      </c>
    </row>
    <row r="7" spans="2:5" x14ac:dyDescent="0.35">
      <c r="B7" s="9" t="s">
        <v>4</v>
      </c>
      <c r="C7" s="8">
        <v>824536276</v>
      </c>
      <c r="D7" s="8">
        <v>0</v>
      </c>
      <c r="E7" s="8">
        <f t="shared" si="0"/>
        <v>-824536276</v>
      </c>
    </row>
    <row r="8" spans="2:5" x14ac:dyDescent="0.35">
      <c r="B8" s="9" t="s">
        <v>5</v>
      </c>
      <c r="C8" s="8">
        <v>127364089</v>
      </c>
      <c r="D8" s="8">
        <v>0</v>
      </c>
      <c r="E8" s="8">
        <f t="shared" si="0"/>
        <v>-127364089</v>
      </c>
    </row>
    <row r="9" spans="2:5" x14ac:dyDescent="0.35">
      <c r="B9" s="9" t="s">
        <v>6</v>
      </c>
      <c r="C9" s="8">
        <v>322042450</v>
      </c>
      <c r="D9" s="8">
        <v>0</v>
      </c>
      <c r="E9" s="8">
        <f t="shared" si="0"/>
        <v>-322042450</v>
      </c>
    </row>
    <row r="10" spans="2:5" x14ac:dyDescent="0.35">
      <c r="B10" s="9" t="s">
        <v>7</v>
      </c>
      <c r="C10" s="8">
        <v>31583923</v>
      </c>
      <c r="D10" s="8">
        <v>0</v>
      </c>
      <c r="E10" s="8">
        <f t="shared" si="0"/>
        <v>-31583923</v>
      </c>
    </row>
    <row r="11" spans="2:5" x14ac:dyDescent="0.35">
      <c r="B11" s="9" t="s">
        <v>8</v>
      </c>
      <c r="C11" s="8">
        <v>22301405.199999999</v>
      </c>
      <c r="D11" s="8">
        <v>0</v>
      </c>
      <c r="E11" s="8">
        <f t="shared" si="0"/>
        <v>-22301405.199999999</v>
      </c>
    </row>
    <row r="12" spans="2:5" x14ac:dyDescent="0.35">
      <c r="B12" s="9" t="s">
        <v>9</v>
      </c>
      <c r="C12" s="8">
        <v>22921334.75</v>
      </c>
      <c r="D12" s="8">
        <v>0</v>
      </c>
      <c r="E12" s="8">
        <f t="shared" si="0"/>
        <v>-22921334.75</v>
      </c>
    </row>
    <row r="13" spans="2:5" x14ac:dyDescent="0.35">
      <c r="B13" s="9" t="s">
        <v>10</v>
      </c>
      <c r="C13" s="8">
        <v>0</v>
      </c>
      <c r="D13" s="8">
        <v>0</v>
      </c>
      <c r="E13" s="8">
        <f t="shared" si="0"/>
        <v>0</v>
      </c>
    </row>
    <row r="14" spans="2:5" ht="15" thickBot="1" x14ac:dyDescent="0.4">
      <c r="B14" s="7" t="s">
        <v>11</v>
      </c>
      <c r="C14" s="6">
        <v>0</v>
      </c>
      <c r="D14" s="6">
        <v>0</v>
      </c>
      <c r="E14" s="6">
        <f t="shared" si="0"/>
        <v>0</v>
      </c>
    </row>
    <row r="15" spans="2:5" x14ac:dyDescent="0.35">
      <c r="B15" s="5" t="s">
        <v>12</v>
      </c>
      <c r="C15" s="4">
        <v>23314430883.950001</v>
      </c>
      <c r="D15" s="4">
        <f>SUM(D6:D14)</f>
        <v>0</v>
      </c>
      <c r="E15" s="4">
        <f>SUM(E6:E14)</f>
        <v>-23314430883.950001</v>
      </c>
    </row>
    <row r="18" spans="2:3" ht="15" thickBot="1" x14ac:dyDescent="0.4">
      <c r="B18" s="2" t="s">
        <v>13</v>
      </c>
    </row>
    <row r="19" spans="2:3" x14ac:dyDescent="0.35">
      <c r="B19" s="3" t="s">
        <v>14</v>
      </c>
      <c r="C19" s="3">
        <v>21963681406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J46"/>
  <sheetViews>
    <sheetView showGridLines="0" zoomScale="80" zoomScaleNormal="80" workbookViewId="0">
      <selection activeCell="K9" sqref="K9"/>
    </sheetView>
  </sheetViews>
  <sheetFormatPr baseColWidth="10" defaultColWidth="11.453125" defaultRowHeight="18.5" x14ac:dyDescent="0.45"/>
  <cols>
    <col min="1" max="1" width="2.453125" style="17" customWidth="1"/>
    <col min="2" max="2" width="5.1796875" style="18" customWidth="1"/>
    <col min="3" max="3" width="29.26953125" style="18" customWidth="1"/>
    <col min="4" max="4" width="29.7265625" style="18" bestFit="1" customWidth="1"/>
    <col min="5" max="5" width="20.7265625" style="18" customWidth="1"/>
    <col min="6" max="6" width="28.26953125" style="18" bestFit="1" customWidth="1"/>
    <col min="7" max="7" width="27.54296875" style="18" customWidth="1"/>
    <col min="8" max="8" width="31" style="18" customWidth="1"/>
    <col min="9" max="9" width="16.54296875" style="18" bestFit="1" customWidth="1"/>
    <col min="10" max="16384" width="11.453125" style="18"/>
  </cols>
  <sheetData>
    <row r="1" spans="1:8" s="17" customFormat="1" ht="7.5" customHeight="1" x14ac:dyDescent="0.45">
      <c r="A1" s="13"/>
      <c r="B1" s="13"/>
      <c r="C1" s="13"/>
      <c r="D1" s="13"/>
      <c r="E1" s="13"/>
      <c r="F1" s="13"/>
      <c r="G1" s="13"/>
      <c r="H1" s="13"/>
    </row>
    <row r="2" spans="1:8" ht="22.5" customHeight="1" x14ac:dyDescent="0.45">
      <c r="A2" s="13"/>
      <c r="B2" s="111"/>
      <c r="C2" s="112"/>
      <c r="D2" s="113"/>
      <c r="E2" s="120" t="s">
        <v>15</v>
      </c>
      <c r="F2" s="121"/>
      <c r="G2" s="126" t="s">
        <v>16</v>
      </c>
      <c r="H2" s="127"/>
    </row>
    <row r="3" spans="1:8" ht="22.5" customHeight="1" x14ac:dyDescent="0.45">
      <c r="A3" s="13"/>
      <c r="B3" s="114"/>
      <c r="C3" s="115"/>
      <c r="D3" s="116"/>
      <c r="E3" s="122"/>
      <c r="F3" s="123"/>
      <c r="G3" s="128" t="s">
        <v>17</v>
      </c>
      <c r="H3" s="129"/>
    </row>
    <row r="4" spans="1:8" ht="22.5" customHeight="1" x14ac:dyDescent="0.45">
      <c r="A4" s="13"/>
      <c r="B4" s="117"/>
      <c r="C4" s="118"/>
      <c r="D4" s="119"/>
      <c r="E4" s="124"/>
      <c r="F4" s="125"/>
      <c r="G4" s="130" t="s">
        <v>18</v>
      </c>
      <c r="H4" s="131"/>
    </row>
    <row r="5" spans="1:8" ht="19" thickBot="1" x14ac:dyDescent="0.5">
      <c r="A5" s="13"/>
      <c r="B5" s="14"/>
      <c r="C5" s="14"/>
      <c r="D5" s="14"/>
      <c r="E5" s="14"/>
      <c r="F5" s="14"/>
      <c r="G5" s="14"/>
      <c r="H5" s="14"/>
    </row>
    <row r="6" spans="1:8" ht="18.75" customHeight="1" x14ac:dyDescent="0.45">
      <c r="A6" s="13"/>
      <c r="B6" s="80" t="s">
        <v>15</v>
      </c>
      <c r="C6" s="81"/>
      <c r="D6" s="81"/>
      <c r="E6" s="81"/>
      <c r="F6" s="81"/>
      <c r="G6" s="81"/>
      <c r="H6" s="82"/>
    </row>
    <row r="7" spans="1:8" ht="18.75" customHeight="1" thickBot="1" x14ac:dyDescent="0.5">
      <c r="A7" s="13"/>
      <c r="B7" s="83"/>
      <c r="C7" s="84"/>
      <c r="D7" s="85"/>
      <c r="E7" s="85"/>
      <c r="F7" s="85"/>
      <c r="G7" s="85"/>
      <c r="H7" s="86"/>
    </row>
    <row r="8" spans="1:8" ht="33" customHeight="1" x14ac:dyDescent="0.45">
      <c r="A8" s="13"/>
      <c r="B8" s="83" t="s">
        <v>19</v>
      </c>
      <c r="C8" s="93"/>
      <c r="D8" s="94" t="str">
        <f>+[1]InversiónEj2023!E7</f>
        <v>Describa el nombre de la subcuenta aprobada por el Consejo Directivo del FCP</v>
      </c>
      <c r="E8" s="95"/>
      <c r="F8" s="95"/>
      <c r="G8" s="95"/>
      <c r="H8" s="96"/>
    </row>
    <row r="9" spans="1:8" ht="33" customHeight="1" x14ac:dyDescent="0.45">
      <c r="A9" s="13"/>
      <c r="B9" s="83" t="s">
        <v>20</v>
      </c>
      <c r="C9" s="93"/>
      <c r="D9" s="97" t="str">
        <f>+[1]InversiónEj2023!E8</f>
        <v>Entidad a cargo de la subcuenta encargada de ejecutar los Planes y Proyectos Operativos</v>
      </c>
      <c r="E9" s="98"/>
      <c r="F9" s="98"/>
      <c r="G9" s="98"/>
      <c r="H9" s="99"/>
    </row>
    <row r="10" spans="1:8" ht="33" customHeight="1" thickBot="1" x14ac:dyDescent="0.5">
      <c r="A10" s="13"/>
      <c r="B10" s="100" t="s">
        <v>21</v>
      </c>
      <c r="C10" s="101"/>
      <c r="D10" s="102" t="str">
        <f>+[1]InversiónEj2023!E9</f>
        <v>Representante de la subcuenta o designado para ejercer las funciones propias de la subcuenta</v>
      </c>
      <c r="E10" s="103"/>
      <c r="F10" s="103"/>
      <c r="G10" s="103"/>
      <c r="H10" s="104"/>
    </row>
    <row r="11" spans="1:8" ht="18.75" customHeight="1" thickBot="1" x14ac:dyDescent="0.5">
      <c r="A11" s="13"/>
      <c r="B11" s="24"/>
      <c r="C11" s="24"/>
      <c r="D11" s="24"/>
      <c r="E11" s="24"/>
      <c r="F11" s="24"/>
      <c r="G11" s="24"/>
      <c r="H11" s="24"/>
    </row>
    <row r="12" spans="1:8" ht="27.75" customHeight="1" thickBot="1" x14ac:dyDescent="0.5">
      <c r="A12" s="13"/>
      <c r="B12" s="24"/>
      <c r="C12" s="87" t="s">
        <v>53</v>
      </c>
      <c r="D12" s="88"/>
      <c r="E12" s="89"/>
      <c r="F12" s="25">
        <f>+D27+D42</f>
        <v>0</v>
      </c>
      <c r="G12" s="24"/>
      <c r="H12" s="24"/>
    </row>
    <row r="13" spans="1:8" ht="19.5" customHeight="1" thickBot="1" x14ac:dyDescent="0.5">
      <c r="A13" s="13"/>
      <c r="B13" s="24"/>
      <c r="C13" s="24"/>
      <c r="D13" s="24"/>
      <c r="E13" s="24"/>
      <c r="F13" s="24"/>
      <c r="G13" s="24"/>
      <c r="H13" s="24"/>
    </row>
    <row r="14" spans="1:8" s="19" customFormat="1" ht="54.75" customHeight="1" thickBot="1" x14ac:dyDescent="0.4">
      <c r="A14" s="15"/>
      <c r="B14" s="26"/>
      <c r="C14" s="65" t="s">
        <v>22</v>
      </c>
      <c r="D14" s="68" t="s">
        <v>54</v>
      </c>
      <c r="E14" s="66" t="s">
        <v>23</v>
      </c>
      <c r="F14" s="66" t="s">
        <v>55</v>
      </c>
      <c r="G14" s="66" t="s">
        <v>56</v>
      </c>
      <c r="H14" s="67" t="s">
        <v>24</v>
      </c>
    </row>
    <row r="15" spans="1:8" ht="18.75" customHeight="1" x14ac:dyDescent="0.45">
      <c r="A15" s="13"/>
      <c r="B15" s="90" t="s">
        <v>38</v>
      </c>
      <c r="C15" s="27" t="s">
        <v>25</v>
      </c>
      <c r="D15" s="28">
        <f>+Inversión!D15+Inversión!E15+Funcionamiento!D15+Funcionamiento!E15+'Rend.Fin_Apropiados'!D15+Convenios!D15+'Coop.Internacional'!D15</f>
        <v>0</v>
      </c>
      <c r="E15" s="77" t="e">
        <f>+D15/$F$12</f>
        <v>#DIV/0!</v>
      </c>
      <c r="F15" s="28">
        <f>+Inversión!G15+Funcionamiento!G15+'Rend.Fin_Apropiados'!F15+Convenios!F15+'Coop.Internacional'!F15</f>
        <v>0</v>
      </c>
      <c r="G15" s="28">
        <f>+Inversión!H15+Funcionamiento!H15+'Rend.Fin_Apropiados'!G15+Convenios!G15+'Coop.Internacional'!G15</f>
        <v>0</v>
      </c>
      <c r="H15" s="30">
        <f>+F15+G15</f>
        <v>0</v>
      </c>
    </row>
    <row r="16" spans="1:8" x14ac:dyDescent="0.45">
      <c r="A16" s="13"/>
      <c r="B16" s="91"/>
      <c r="C16" s="27" t="s">
        <v>26</v>
      </c>
      <c r="D16" s="28">
        <f>+Inversión!D16+Inversión!E16+Funcionamiento!D16+Funcionamiento!E16+'Rend.Fin_Apropiados'!D16+Convenios!D16+'Coop.Internacional'!D16</f>
        <v>0</v>
      </c>
      <c r="E16" s="29" t="e">
        <f t="shared" ref="E16:E26" si="0">+D16/$F$12</f>
        <v>#DIV/0!</v>
      </c>
      <c r="F16" s="28">
        <f>+Inversión!G16+Funcionamiento!G16+'Rend.Fin_Apropiados'!F16+Convenios!F16+'Coop.Internacional'!F16</f>
        <v>0</v>
      </c>
      <c r="G16" s="28">
        <f>+Inversión!H16+Funcionamiento!H16+'Rend.Fin_Apropiados'!G16+Convenios!G16+'Coop.Internacional'!G16</f>
        <v>0</v>
      </c>
      <c r="H16" s="30">
        <f t="shared" ref="H16:H26" si="1">+F16+G16</f>
        <v>0</v>
      </c>
    </row>
    <row r="17" spans="1:10" x14ac:dyDescent="0.45">
      <c r="A17" s="13"/>
      <c r="B17" s="91"/>
      <c r="C17" s="27" t="s">
        <v>27</v>
      </c>
      <c r="D17" s="28">
        <f>+Inversión!D17+Inversión!E17+Funcionamiento!D17+Funcionamiento!E17+'Rend.Fin_Apropiados'!D17+Convenios!D17+'Coop.Internacional'!D17</f>
        <v>0</v>
      </c>
      <c r="E17" s="29" t="e">
        <f t="shared" si="0"/>
        <v>#DIV/0!</v>
      </c>
      <c r="F17" s="28">
        <f>+Inversión!G17+Funcionamiento!G17+'Rend.Fin_Apropiados'!F17+Convenios!F17+'Coop.Internacional'!F17</f>
        <v>0</v>
      </c>
      <c r="G17" s="28">
        <f>+Inversión!H17+Funcionamiento!H17+'Rend.Fin_Apropiados'!G17+Convenios!G17+'Coop.Internacional'!G17</f>
        <v>0</v>
      </c>
      <c r="H17" s="30">
        <f t="shared" si="1"/>
        <v>0</v>
      </c>
    </row>
    <row r="18" spans="1:10" x14ac:dyDescent="0.45">
      <c r="A18" s="13"/>
      <c r="B18" s="91"/>
      <c r="C18" s="27" t="s">
        <v>28</v>
      </c>
      <c r="D18" s="28">
        <f>+Inversión!D18+Inversión!E18+Funcionamiento!D18+Funcionamiento!E18+'Rend.Fin_Apropiados'!D18+Convenios!D18+'Coop.Internacional'!D18</f>
        <v>0</v>
      </c>
      <c r="E18" s="29" t="e">
        <f>+D18/$F$12</f>
        <v>#DIV/0!</v>
      </c>
      <c r="F18" s="28">
        <f>+Inversión!G18+Funcionamiento!G18+'Rend.Fin_Apropiados'!F18+Convenios!F18+'Coop.Internacional'!F18</f>
        <v>0</v>
      </c>
      <c r="G18" s="28">
        <f>+Inversión!H18+Funcionamiento!H18+'Rend.Fin_Apropiados'!G18+Convenios!G18+'Coop.Internacional'!G18</f>
        <v>0</v>
      </c>
      <c r="H18" s="30">
        <f t="shared" si="1"/>
        <v>0</v>
      </c>
    </row>
    <row r="19" spans="1:10" x14ac:dyDescent="0.45">
      <c r="A19" s="13"/>
      <c r="B19" s="91"/>
      <c r="C19" s="27" t="s">
        <v>29</v>
      </c>
      <c r="D19" s="28">
        <f>+Inversión!D19+Inversión!E19+Funcionamiento!D19+Funcionamiento!E19+'Rend.Fin_Apropiados'!D19+Convenios!D19+'Coop.Internacional'!D19</f>
        <v>0</v>
      </c>
      <c r="E19" s="29" t="e">
        <f t="shared" si="0"/>
        <v>#DIV/0!</v>
      </c>
      <c r="F19" s="28">
        <f>+Inversión!G19+Funcionamiento!G19+'Rend.Fin_Apropiados'!F19+Convenios!F19+'Coop.Internacional'!F19</f>
        <v>0</v>
      </c>
      <c r="G19" s="28">
        <f>+Inversión!H19+Funcionamiento!H19+'Rend.Fin_Apropiados'!G19+Convenios!G19+'Coop.Internacional'!G19</f>
        <v>0</v>
      </c>
      <c r="H19" s="30">
        <f t="shared" si="1"/>
        <v>0</v>
      </c>
    </row>
    <row r="20" spans="1:10" x14ac:dyDescent="0.45">
      <c r="A20" s="13"/>
      <c r="B20" s="91"/>
      <c r="C20" s="27" t="s">
        <v>30</v>
      </c>
      <c r="D20" s="28">
        <f>+Inversión!D20+Inversión!E20+Funcionamiento!D20+Funcionamiento!E20+'Rend.Fin_Apropiados'!D20+Convenios!D20+'Coop.Internacional'!D20</f>
        <v>0</v>
      </c>
      <c r="E20" s="29" t="e">
        <f t="shared" si="0"/>
        <v>#DIV/0!</v>
      </c>
      <c r="F20" s="28">
        <f>+Inversión!G20+Funcionamiento!G20+'Rend.Fin_Apropiados'!F20+Convenios!F20+'Coop.Internacional'!F20</f>
        <v>0</v>
      </c>
      <c r="G20" s="28">
        <f>+Inversión!H20+Funcionamiento!H20+'Rend.Fin_Apropiados'!G20+Convenios!G20+'Coop.Internacional'!G20</f>
        <v>0</v>
      </c>
      <c r="H20" s="30">
        <f t="shared" si="1"/>
        <v>0</v>
      </c>
    </row>
    <row r="21" spans="1:10" x14ac:dyDescent="0.45">
      <c r="A21" s="13"/>
      <c r="B21" s="91"/>
      <c r="C21" s="27" t="s">
        <v>31</v>
      </c>
      <c r="D21" s="28">
        <f>+Inversión!D21+Inversión!E21+Funcionamiento!D21+Funcionamiento!E21+'Rend.Fin_Apropiados'!D21+Convenios!D21+'Coop.Internacional'!D21</f>
        <v>0</v>
      </c>
      <c r="E21" s="29" t="e">
        <f t="shared" si="0"/>
        <v>#DIV/0!</v>
      </c>
      <c r="F21" s="28">
        <f>+Inversión!G21+Funcionamiento!G21+'Rend.Fin_Apropiados'!F21+Convenios!F21+'Coop.Internacional'!F21</f>
        <v>0</v>
      </c>
      <c r="G21" s="28">
        <f>+Inversión!H21+Funcionamiento!H21+'Rend.Fin_Apropiados'!G21+Convenios!G21+'Coop.Internacional'!G21</f>
        <v>0</v>
      </c>
      <c r="H21" s="30">
        <f t="shared" si="1"/>
        <v>0</v>
      </c>
    </row>
    <row r="22" spans="1:10" x14ac:dyDescent="0.45">
      <c r="A22" s="13"/>
      <c r="B22" s="91"/>
      <c r="C22" s="27" t="s">
        <v>32</v>
      </c>
      <c r="D22" s="28">
        <f>+Inversión!D22+Inversión!E22+Funcionamiento!D22+Funcionamiento!E22+'Rend.Fin_Apropiados'!D22+Convenios!D22+'Coop.Internacional'!D22</f>
        <v>0</v>
      </c>
      <c r="E22" s="29" t="e">
        <f t="shared" si="0"/>
        <v>#DIV/0!</v>
      </c>
      <c r="F22" s="28">
        <f>+Inversión!G22+Funcionamiento!G22+'Rend.Fin_Apropiados'!F22+Convenios!F22+'Coop.Internacional'!F22</f>
        <v>0</v>
      </c>
      <c r="G22" s="28">
        <f>+Inversión!H22+Funcionamiento!H22+'Rend.Fin_Apropiados'!G22+Convenios!G22+'Coop.Internacional'!G22</f>
        <v>0</v>
      </c>
      <c r="H22" s="30">
        <f t="shared" si="1"/>
        <v>0</v>
      </c>
    </row>
    <row r="23" spans="1:10" x14ac:dyDescent="0.45">
      <c r="A23" s="13"/>
      <c r="B23" s="91"/>
      <c r="C23" s="27" t="s">
        <v>33</v>
      </c>
      <c r="D23" s="28">
        <f>+Inversión!D23+Inversión!E23+Funcionamiento!D23+Funcionamiento!E23+'Rend.Fin_Apropiados'!D23+Convenios!D23+'Coop.Internacional'!D23</f>
        <v>0</v>
      </c>
      <c r="E23" s="29" t="e">
        <f t="shared" si="0"/>
        <v>#DIV/0!</v>
      </c>
      <c r="F23" s="28">
        <f>+Inversión!G23+Funcionamiento!G23+'Rend.Fin_Apropiados'!F23+Convenios!F23+'Coop.Internacional'!F23</f>
        <v>0</v>
      </c>
      <c r="G23" s="28">
        <f>+Inversión!H23+Funcionamiento!H23+'Rend.Fin_Apropiados'!G23+Convenios!G23+'Coop.Internacional'!G23</f>
        <v>0</v>
      </c>
      <c r="H23" s="30">
        <f t="shared" si="1"/>
        <v>0</v>
      </c>
      <c r="I23" s="20"/>
      <c r="J23" s="21"/>
    </row>
    <row r="24" spans="1:10" x14ac:dyDescent="0.45">
      <c r="A24" s="13"/>
      <c r="B24" s="91"/>
      <c r="C24" s="27" t="s">
        <v>34</v>
      </c>
      <c r="D24" s="28">
        <f>+Inversión!D24+Inversión!E24+Funcionamiento!D24+Funcionamiento!E24+'Rend.Fin_Apropiados'!D24+Convenios!D24+'Coop.Internacional'!D24</f>
        <v>0</v>
      </c>
      <c r="E24" s="29" t="e">
        <f t="shared" si="0"/>
        <v>#DIV/0!</v>
      </c>
      <c r="F24" s="28">
        <f>+Inversión!G24+Funcionamiento!G24+'Rend.Fin_Apropiados'!F24+Convenios!F24+'Coop.Internacional'!F24</f>
        <v>0</v>
      </c>
      <c r="G24" s="28">
        <f>+Inversión!H24+Funcionamiento!H24+'Rend.Fin_Apropiados'!G24+Convenios!G24+'Coop.Internacional'!G24</f>
        <v>0</v>
      </c>
      <c r="H24" s="30">
        <f t="shared" si="1"/>
        <v>0</v>
      </c>
      <c r="I24" s="20"/>
      <c r="J24" s="21"/>
    </row>
    <row r="25" spans="1:10" x14ac:dyDescent="0.45">
      <c r="A25" s="13"/>
      <c r="B25" s="91"/>
      <c r="C25" s="27" t="s">
        <v>35</v>
      </c>
      <c r="D25" s="28">
        <f>+Inversión!D25+Inversión!E25+Funcionamiento!D25+Funcionamiento!E25+'Rend.Fin_Apropiados'!D25+Convenios!D25+'Coop.Internacional'!D25</f>
        <v>0</v>
      </c>
      <c r="E25" s="29" t="e">
        <f t="shared" si="0"/>
        <v>#DIV/0!</v>
      </c>
      <c r="F25" s="28">
        <f>+Inversión!G25+Funcionamiento!G25+'Rend.Fin_Apropiados'!F25+Convenios!F25+'Coop.Internacional'!F25</f>
        <v>0</v>
      </c>
      <c r="G25" s="28">
        <f>+Inversión!H25+Funcionamiento!H25+'Rend.Fin_Apropiados'!G25+Convenios!G25+'Coop.Internacional'!G25</f>
        <v>0</v>
      </c>
      <c r="H25" s="30">
        <f t="shared" si="1"/>
        <v>0</v>
      </c>
      <c r="I25" s="20"/>
      <c r="J25" s="21"/>
    </row>
    <row r="26" spans="1:10" ht="19" thickBot="1" x14ac:dyDescent="0.5">
      <c r="A26" s="13"/>
      <c r="B26" s="92"/>
      <c r="C26" s="27" t="s">
        <v>36</v>
      </c>
      <c r="D26" s="28">
        <f>+Inversión!D26+Inversión!E26+Funcionamiento!D26+Funcionamiento!E26+'Rend.Fin_Apropiados'!D26+Convenios!D26+'Coop.Internacional'!D26</f>
        <v>0</v>
      </c>
      <c r="E26" s="29" t="e">
        <f t="shared" si="0"/>
        <v>#DIV/0!</v>
      </c>
      <c r="F26" s="28">
        <f>+Inversión!G26+Funcionamiento!G26+'Rend.Fin_Apropiados'!F26+Convenios!F26+'Coop.Internacional'!F26</f>
        <v>0</v>
      </c>
      <c r="G26" s="28">
        <f>+Inversión!H26+Funcionamiento!H26+'Rend.Fin_Apropiados'!G26+Convenios!G26+'Coop.Internacional'!G26</f>
        <v>0</v>
      </c>
      <c r="H26" s="30">
        <f t="shared" si="1"/>
        <v>0</v>
      </c>
      <c r="I26" s="20"/>
      <c r="J26" s="21"/>
    </row>
    <row r="27" spans="1:10" ht="28.5" customHeight="1" thickBot="1" x14ac:dyDescent="0.5">
      <c r="A27" s="13"/>
      <c r="B27" s="24"/>
      <c r="C27" s="31" t="s">
        <v>37</v>
      </c>
      <c r="D27" s="32">
        <f>SUM(D15:D26)</f>
        <v>0</v>
      </c>
      <c r="E27" s="33" t="e">
        <f t="shared" ref="E27:H27" si="2">SUM(E15:E26)</f>
        <v>#DIV/0!</v>
      </c>
      <c r="F27" s="32">
        <f>SUM(F15:F26)</f>
        <v>0</v>
      </c>
      <c r="G27" s="32">
        <f>SUM(G15:G26)</f>
        <v>0</v>
      </c>
      <c r="H27" s="34">
        <f t="shared" si="2"/>
        <v>0</v>
      </c>
    </row>
    <row r="28" spans="1:10" ht="19" thickBot="1" x14ac:dyDescent="0.5">
      <c r="A28" s="13"/>
      <c r="B28" s="24"/>
      <c r="C28" s="24"/>
      <c r="D28" s="24"/>
      <c r="E28" s="24"/>
      <c r="F28" s="35"/>
      <c r="G28" s="24"/>
      <c r="H28" s="24"/>
    </row>
    <row r="29" spans="1:10" ht="51.5" thickBot="1" x14ac:dyDescent="0.5">
      <c r="A29" s="13"/>
      <c r="B29" s="24"/>
      <c r="C29" s="65" t="s">
        <v>22</v>
      </c>
      <c r="D29" s="68" t="s">
        <v>57</v>
      </c>
      <c r="E29" s="66" t="s">
        <v>23</v>
      </c>
      <c r="F29" s="66" t="s">
        <v>59</v>
      </c>
      <c r="G29" s="66" t="s">
        <v>60</v>
      </c>
      <c r="H29" s="67" t="s">
        <v>24</v>
      </c>
    </row>
    <row r="30" spans="1:10" ht="18.649999999999999" customHeight="1" x14ac:dyDescent="0.45">
      <c r="A30" s="13"/>
      <c r="B30" s="90" t="s">
        <v>58</v>
      </c>
      <c r="C30" s="27" t="s">
        <v>25</v>
      </c>
      <c r="D30" s="28">
        <f>+Inversión!D30+Inversión!E30+Funcionamiento!D30+Funcionamiento!E30+'Rend.Fin_Apropiados'!D30+Convenios!D30+'Coop.Internacional'!D30</f>
        <v>0</v>
      </c>
      <c r="E30" s="29" t="e">
        <f>+D30/$F$12</f>
        <v>#DIV/0!</v>
      </c>
      <c r="F30" s="28">
        <f>+Inversión!G30+Funcionamiento!G30+'Rend.Fin_Apropiados'!F30+Convenios!F30+'Coop.Internacional'!F30</f>
        <v>0</v>
      </c>
      <c r="G30" s="28">
        <f>+Inversión!H30+Funcionamiento!H30+'Rend.Fin_Apropiados'!G30+Convenios!G30+'Coop.Internacional'!G30</f>
        <v>0</v>
      </c>
      <c r="H30" s="30">
        <f>+F30+G30</f>
        <v>0</v>
      </c>
    </row>
    <row r="31" spans="1:10" x14ac:dyDescent="0.45">
      <c r="A31" s="13"/>
      <c r="B31" s="91"/>
      <c r="C31" s="27" t="s">
        <v>26</v>
      </c>
      <c r="D31" s="28">
        <f>+Inversión!D31+Inversión!E31+Funcionamiento!D31+Funcionamiento!E31+'Rend.Fin_Apropiados'!D31+Convenios!D31+'Coop.Internacional'!D31</f>
        <v>0</v>
      </c>
      <c r="E31" s="29" t="e">
        <f t="shared" ref="E31:E32" si="3">+D31/$F$12</f>
        <v>#DIV/0!</v>
      </c>
      <c r="F31" s="28">
        <f>+Inversión!G31+Funcionamiento!G31+'Rend.Fin_Apropiados'!F31+Convenios!F31+'Coop.Internacional'!F31</f>
        <v>0</v>
      </c>
      <c r="G31" s="28">
        <f>+Inversión!H31+Funcionamiento!H31+'Rend.Fin_Apropiados'!G31+Convenios!G31+'Coop.Internacional'!G31</f>
        <v>0</v>
      </c>
      <c r="H31" s="30">
        <f t="shared" ref="H31:H41" si="4">+F31+G31</f>
        <v>0</v>
      </c>
    </row>
    <row r="32" spans="1:10" x14ac:dyDescent="0.45">
      <c r="A32" s="13"/>
      <c r="B32" s="91"/>
      <c r="C32" s="27" t="s">
        <v>27</v>
      </c>
      <c r="D32" s="28">
        <f>+Inversión!D32+Inversión!E32+Funcionamiento!D32+Funcionamiento!E32+'Rend.Fin_Apropiados'!D32+Convenios!D32+'Coop.Internacional'!D32</f>
        <v>0</v>
      </c>
      <c r="E32" s="29" t="e">
        <f t="shared" si="3"/>
        <v>#DIV/0!</v>
      </c>
      <c r="F32" s="28">
        <f>+Inversión!G32+Funcionamiento!G32+'Rend.Fin_Apropiados'!F32+Convenios!F32+'Coop.Internacional'!F32</f>
        <v>0</v>
      </c>
      <c r="G32" s="28">
        <f>+Inversión!H32+Funcionamiento!H32+'Rend.Fin_Apropiados'!G32+Convenios!G32+'Coop.Internacional'!G32</f>
        <v>0</v>
      </c>
      <c r="H32" s="30">
        <f t="shared" si="4"/>
        <v>0</v>
      </c>
    </row>
    <row r="33" spans="1:8" x14ac:dyDescent="0.45">
      <c r="A33" s="13"/>
      <c r="B33" s="91"/>
      <c r="C33" s="27" t="s">
        <v>28</v>
      </c>
      <c r="D33" s="105"/>
      <c r="E33" s="106"/>
      <c r="F33" s="28">
        <f>+Inversión!G33+Funcionamiento!G33+'Rend.Fin_Apropiados'!F33+Convenios!F33+'Coop.Internacional'!F33</f>
        <v>0</v>
      </c>
      <c r="G33" s="28">
        <f>+Inversión!H33+Funcionamiento!H33+'Rend.Fin_Apropiados'!G33+Convenios!G33+'Coop.Internacional'!G33</f>
        <v>0</v>
      </c>
      <c r="H33" s="30">
        <f t="shared" si="4"/>
        <v>0</v>
      </c>
    </row>
    <row r="34" spans="1:8" x14ac:dyDescent="0.45">
      <c r="A34" s="13"/>
      <c r="B34" s="91"/>
      <c r="C34" s="27" t="s">
        <v>29</v>
      </c>
      <c r="D34" s="107"/>
      <c r="E34" s="108"/>
      <c r="F34" s="28">
        <f>+Inversión!G34+Funcionamiento!G34+'Rend.Fin_Apropiados'!F34+Convenios!F34+'Coop.Internacional'!F34</f>
        <v>0</v>
      </c>
      <c r="G34" s="28">
        <f>+Inversión!H34+Funcionamiento!H34+'Rend.Fin_Apropiados'!G34+Convenios!G34+'Coop.Internacional'!G34</f>
        <v>0</v>
      </c>
      <c r="H34" s="30">
        <f t="shared" si="4"/>
        <v>0</v>
      </c>
    </row>
    <row r="35" spans="1:8" x14ac:dyDescent="0.45">
      <c r="A35" s="13"/>
      <c r="B35" s="91"/>
      <c r="C35" s="27" t="s">
        <v>30</v>
      </c>
      <c r="D35" s="107"/>
      <c r="E35" s="108"/>
      <c r="F35" s="28">
        <f>+Inversión!G35+Funcionamiento!G35+'Rend.Fin_Apropiados'!F35+Convenios!F35+'Coop.Internacional'!F35</f>
        <v>0</v>
      </c>
      <c r="G35" s="28">
        <f>+Inversión!H35+Funcionamiento!H35+'Rend.Fin_Apropiados'!G35+Convenios!G35+'Coop.Internacional'!G35</f>
        <v>0</v>
      </c>
      <c r="H35" s="30">
        <f t="shared" si="4"/>
        <v>0</v>
      </c>
    </row>
    <row r="36" spans="1:8" x14ac:dyDescent="0.45">
      <c r="A36" s="13"/>
      <c r="B36" s="91"/>
      <c r="C36" s="27" t="s">
        <v>31</v>
      </c>
      <c r="D36" s="107"/>
      <c r="E36" s="108"/>
      <c r="F36" s="28">
        <f>+Inversión!G36+Funcionamiento!G36+'Rend.Fin_Apropiados'!F36+Convenios!F36+'Coop.Internacional'!F36</f>
        <v>0</v>
      </c>
      <c r="G36" s="28">
        <f>+Inversión!H36+Funcionamiento!H36+'Rend.Fin_Apropiados'!G36+Convenios!G36+'Coop.Internacional'!G36</f>
        <v>0</v>
      </c>
      <c r="H36" s="30">
        <f t="shared" si="4"/>
        <v>0</v>
      </c>
    </row>
    <row r="37" spans="1:8" x14ac:dyDescent="0.45">
      <c r="A37" s="13"/>
      <c r="B37" s="91"/>
      <c r="C37" s="27" t="s">
        <v>32</v>
      </c>
      <c r="D37" s="107"/>
      <c r="E37" s="108"/>
      <c r="F37" s="28">
        <f>+Inversión!G37+Funcionamiento!G37+'Rend.Fin_Apropiados'!F37+Convenios!F37+'Coop.Internacional'!F37</f>
        <v>0</v>
      </c>
      <c r="G37" s="28">
        <f>+Inversión!H37+Funcionamiento!H37+'Rend.Fin_Apropiados'!G37+Convenios!G37+'Coop.Internacional'!G37</f>
        <v>0</v>
      </c>
      <c r="H37" s="30">
        <f t="shared" si="4"/>
        <v>0</v>
      </c>
    </row>
    <row r="38" spans="1:8" x14ac:dyDescent="0.45">
      <c r="A38" s="13"/>
      <c r="B38" s="91"/>
      <c r="C38" s="27" t="s">
        <v>33</v>
      </c>
      <c r="D38" s="107"/>
      <c r="E38" s="108"/>
      <c r="F38" s="28">
        <f>+Inversión!G38+Funcionamiento!G38+'Rend.Fin_Apropiados'!F38+Convenios!F38+'Coop.Internacional'!F38</f>
        <v>0</v>
      </c>
      <c r="G38" s="28">
        <f>+Inversión!H38+Funcionamiento!H38+'Rend.Fin_Apropiados'!G38+Convenios!G38+'Coop.Internacional'!G38</f>
        <v>0</v>
      </c>
      <c r="H38" s="30">
        <f t="shared" si="4"/>
        <v>0</v>
      </c>
    </row>
    <row r="39" spans="1:8" x14ac:dyDescent="0.45">
      <c r="A39" s="13"/>
      <c r="B39" s="91"/>
      <c r="C39" s="27" t="s">
        <v>34</v>
      </c>
      <c r="D39" s="107"/>
      <c r="E39" s="108"/>
      <c r="F39" s="28">
        <f>+Inversión!G39+Funcionamiento!G39+'Rend.Fin_Apropiados'!F39+Convenios!F39+'Coop.Internacional'!F39</f>
        <v>0</v>
      </c>
      <c r="G39" s="28">
        <f>+Inversión!H39+Funcionamiento!H39+'Rend.Fin_Apropiados'!G39+Convenios!G39+'Coop.Internacional'!G39</f>
        <v>0</v>
      </c>
      <c r="H39" s="30">
        <f t="shared" si="4"/>
        <v>0</v>
      </c>
    </row>
    <row r="40" spans="1:8" x14ac:dyDescent="0.45">
      <c r="A40" s="13"/>
      <c r="B40" s="91"/>
      <c r="C40" s="27" t="s">
        <v>35</v>
      </c>
      <c r="D40" s="107"/>
      <c r="E40" s="108"/>
      <c r="F40" s="28">
        <f>+Inversión!G40+Funcionamiento!G40+'Rend.Fin_Apropiados'!F40+Convenios!F40+'Coop.Internacional'!F40</f>
        <v>0</v>
      </c>
      <c r="G40" s="28">
        <f>+Inversión!H40+Funcionamiento!H40+'Rend.Fin_Apropiados'!G40+Convenios!G40+'Coop.Internacional'!G40</f>
        <v>0</v>
      </c>
      <c r="H40" s="30">
        <f t="shared" si="4"/>
        <v>0</v>
      </c>
    </row>
    <row r="41" spans="1:8" ht="19" thickBot="1" x14ac:dyDescent="0.5">
      <c r="A41" s="13"/>
      <c r="B41" s="92"/>
      <c r="C41" s="27" t="s">
        <v>36</v>
      </c>
      <c r="D41" s="109"/>
      <c r="E41" s="110"/>
      <c r="F41" s="28">
        <f>+Inversión!G41+Funcionamiento!G41+'Rend.Fin_Apropiados'!F41+Convenios!F41+'Coop.Internacional'!F41</f>
        <v>0</v>
      </c>
      <c r="G41" s="28">
        <f>+Inversión!H41+Funcionamiento!H41+'Rend.Fin_Apropiados'!G41+Convenios!G41+'Coop.Internacional'!G41</f>
        <v>0</v>
      </c>
      <c r="H41" s="30">
        <f t="shared" si="4"/>
        <v>0</v>
      </c>
    </row>
    <row r="42" spans="1:8" ht="30" customHeight="1" thickBot="1" x14ac:dyDescent="0.5">
      <c r="A42" s="13"/>
      <c r="B42" s="24"/>
      <c r="C42" s="31" t="s">
        <v>37</v>
      </c>
      <c r="D42" s="32">
        <f>+D30+D31+D32</f>
        <v>0</v>
      </c>
      <c r="E42" s="33" t="e">
        <f>SUM(E30:E32)</f>
        <v>#DIV/0!</v>
      </c>
      <c r="F42" s="32">
        <f>SUM(F30:F41)</f>
        <v>0</v>
      </c>
      <c r="G42" s="32">
        <f>SUM(G30:G41)</f>
        <v>0</v>
      </c>
      <c r="H42" s="34">
        <f t="shared" ref="H42" si="5">SUM(H30:H41)</f>
        <v>0</v>
      </c>
    </row>
    <row r="43" spans="1:8" ht="68.5" thickBot="1" x14ac:dyDescent="0.5">
      <c r="A43" s="13"/>
      <c r="B43" s="24"/>
      <c r="C43" s="36" t="s">
        <v>61</v>
      </c>
      <c r="D43" s="32">
        <f>+D42+D27</f>
        <v>0</v>
      </c>
      <c r="E43" s="37" t="e">
        <f>+E42+E27</f>
        <v>#DIV/0!</v>
      </c>
      <c r="F43" s="38">
        <f>+F42+F27</f>
        <v>0</v>
      </c>
      <c r="G43" s="38">
        <f>+G42+G27</f>
        <v>0</v>
      </c>
      <c r="H43" s="39">
        <f>+H42+H27</f>
        <v>0</v>
      </c>
    </row>
    <row r="44" spans="1:8" x14ac:dyDescent="0.45">
      <c r="A44" s="13"/>
      <c r="B44" s="24"/>
      <c r="C44" s="24"/>
      <c r="D44" s="24"/>
      <c r="E44" s="24"/>
      <c r="F44" s="40"/>
      <c r="G44" s="24"/>
      <c r="H44" s="24"/>
    </row>
    <row r="45" spans="1:8" x14ac:dyDescent="0.45">
      <c r="A45" s="13"/>
      <c r="B45" s="14"/>
      <c r="C45" s="14"/>
      <c r="D45" s="14"/>
      <c r="E45" s="14"/>
      <c r="F45" s="14"/>
      <c r="G45" s="14"/>
      <c r="H45" s="14"/>
    </row>
    <row r="46" spans="1:8" x14ac:dyDescent="0.45">
      <c r="A46" s="13"/>
      <c r="B46" s="14"/>
      <c r="C46" s="14"/>
      <c r="D46" s="14"/>
      <c r="E46" s="14"/>
      <c r="F46" s="14"/>
      <c r="G46" s="14"/>
      <c r="H46" s="14"/>
    </row>
  </sheetData>
  <sheetProtection selectLockedCells="1" selectUnlockedCells="1"/>
  <mergeCells count="16">
    <mergeCell ref="B2:D4"/>
    <mergeCell ref="E2:F4"/>
    <mergeCell ref="G2:H2"/>
    <mergeCell ref="G3:H3"/>
    <mergeCell ref="G4:H4"/>
    <mergeCell ref="B6:H7"/>
    <mergeCell ref="C12:E12"/>
    <mergeCell ref="B15:B26"/>
    <mergeCell ref="B30:B41"/>
    <mergeCell ref="B8:C8"/>
    <mergeCell ref="D8:H8"/>
    <mergeCell ref="B9:C9"/>
    <mergeCell ref="D9:H9"/>
    <mergeCell ref="B10:C10"/>
    <mergeCell ref="D10:H10"/>
    <mergeCell ref="D33:E41"/>
  </mergeCells>
  <pageMargins left="0.7" right="0.7" top="0.75" bottom="0.75" header="0.3" footer="0.3"/>
  <pageSetup orientation="portrait" r:id="rId1"/>
  <ignoredErrors>
    <ignoredError sqref="D28:H29 F12 D15:D27" unlockedFormula="1"/>
    <ignoredError sqref="E15:H27 D30:H43" evalError="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M45"/>
  <sheetViews>
    <sheetView showGridLines="0" topLeftCell="A6" zoomScale="80" zoomScaleNormal="80" workbookViewId="0">
      <selection activeCell="C12" sqref="C12:F12"/>
    </sheetView>
  </sheetViews>
  <sheetFormatPr baseColWidth="10" defaultColWidth="11.453125" defaultRowHeight="18.5" x14ac:dyDescent="0.45"/>
  <cols>
    <col min="1" max="1" width="2.453125" style="13" customWidth="1"/>
    <col min="2" max="2" width="5.1796875" style="14" customWidth="1"/>
    <col min="3" max="3" width="28.54296875" style="14" customWidth="1"/>
    <col min="4" max="4" width="30.81640625" style="14" customWidth="1"/>
    <col min="5" max="5" width="34" style="14" customWidth="1"/>
    <col min="6" max="6" width="20.7265625" style="14" customWidth="1"/>
    <col min="7" max="7" width="32.453125" style="14" customWidth="1"/>
    <col min="8" max="8" width="31.08984375" style="14" customWidth="1"/>
    <col min="9" max="9" width="31" style="14" customWidth="1"/>
    <col min="10" max="10" width="14.453125" style="14" customWidth="1"/>
    <col min="11" max="12" width="28.26953125" style="14" bestFit="1" customWidth="1"/>
    <col min="13" max="13" width="26.81640625" style="14" bestFit="1" customWidth="1"/>
    <col min="14" max="16384" width="11.453125" style="14"/>
  </cols>
  <sheetData>
    <row r="1" spans="1:13" s="13" customFormat="1" ht="13.5" customHeight="1" x14ac:dyDescent="0.45">
      <c r="A1" s="41"/>
      <c r="B1" s="41"/>
      <c r="C1" s="41"/>
      <c r="D1" s="41"/>
      <c r="E1" s="41"/>
      <c r="F1" s="41"/>
      <c r="G1" s="41"/>
      <c r="H1" s="41"/>
      <c r="I1" s="41"/>
    </row>
    <row r="2" spans="1:13" ht="23.25" customHeight="1" x14ac:dyDescent="0.45">
      <c r="A2" s="41"/>
      <c r="B2" s="111"/>
      <c r="C2" s="112"/>
      <c r="D2" s="113"/>
      <c r="E2" s="120" t="s">
        <v>15</v>
      </c>
      <c r="F2" s="121"/>
      <c r="G2" s="121"/>
      <c r="H2" s="126" t="s">
        <v>39</v>
      </c>
      <c r="I2" s="127"/>
    </row>
    <row r="3" spans="1:13" ht="23.25" customHeight="1" x14ac:dyDescent="0.45">
      <c r="A3" s="41"/>
      <c r="B3" s="114"/>
      <c r="C3" s="115"/>
      <c r="D3" s="116"/>
      <c r="E3" s="122"/>
      <c r="F3" s="123"/>
      <c r="G3" s="123"/>
      <c r="H3" s="163" t="s">
        <v>17</v>
      </c>
      <c r="I3" s="164"/>
    </row>
    <row r="4" spans="1:13" ht="23.25" customHeight="1" x14ac:dyDescent="0.45">
      <c r="A4" s="41"/>
      <c r="B4" s="117"/>
      <c r="C4" s="118"/>
      <c r="D4" s="119"/>
      <c r="E4" s="124"/>
      <c r="F4" s="125"/>
      <c r="G4" s="125"/>
      <c r="H4" s="130" t="s">
        <v>18</v>
      </c>
      <c r="I4" s="131"/>
    </row>
    <row r="5" spans="1:13" ht="19" thickBot="1" x14ac:dyDescent="0.5">
      <c r="A5" s="41"/>
      <c r="B5" s="42"/>
      <c r="C5" s="42"/>
      <c r="D5" s="42"/>
      <c r="E5" s="42"/>
      <c r="F5" s="42"/>
      <c r="G5" s="42"/>
      <c r="H5" s="42"/>
      <c r="I5" s="42"/>
    </row>
    <row r="6" spans="1:13" ht="18.75" customHeight="1" x14ac:dyDescent="0.45">
      <c r="A6" s="41"/>
      <c r="B6" s="132" t="s">
        <v>15</v>
      </c>
      <c r="C6" s="133"/>
      <c r="D6" s="133"/>
      <c r="E6" s="133"/>
      <c r="F6" s="133"/>
      <c r="G6" s="133"/>
      <c r="H6" s="133"/>
      <c r="I6" s="134"/>
      <c r="J6" s="22"/>
      <c r="K6" s="22"/>
      <c r="L6" s="22"/>
      <c r="M6" s="22"/>
    </row>
    <row r="7" spans="1:13" ht="18.75" customHeight="1" x14ac:dyDescent="0.45">
      <c r="A7" s="41"/>
      <c r="B7" s="135"/>
      <c r="C7" s="136"/>
      <c r="D7" s="136"/>
      <c r="E7" s="136"/>
      <c r="F7" s="136"/>
      <c r="G7" s="136"/>
      <c r="H7" s="136"/>
      <c r="I7" s="137"/>
      <c r="J7" s="22"/>
      <c r="K7" s="22"/>
      <c r="L7" s="22"/>
      <c r="M7" s="22"/>
    </row>
    <row r="8" spans="1:13" ht="33" customHeight="1" x14ac:dyDescent="0.45">
      <c r="A8" s="41"/>
      <c r="B8" s="148" t="s">
        <v>40</v>
      </c>
      <c r="C8" s="149"/>
      <c r="D8" s="150"/>
      <c r="E8" s="144" t="s">
        <v>41</v>
      </c>
      <c r="F8" s="144"/>
      <c r="G8" s="144"/>
      <c r="H8" s="144"/>
      <c r="I8" s="145"/>
      <c r="J8" s="1"/>
      <c r="K8" s="1"/>
      <c r="L8" s="1"/>
      <c r="M8" s="1"/>
    </row>
    <row r="9" spans="1:13" ht="33" customHeight="1" x14ac:dyDescent="0.45">
      <c r="A9" s="41"/>
      <c r="B9" s="148" t="s">
        <v>20</v>
      </c>
      <c r="C9" s="149"/>
      <c r="D9" s="150"/>
      <c r="E9" s="144" t="s">
        <v>42</v>
      </c>
      <c r="F9" s="144"/>
      <c r="G9" s="144"/>
      <c r="H9" s="144"/>
      <c r="I9" s="145"/>
      <c r="J9" s="1"/>
      <c r="K9" s="1"/>
      <c r="L9" s="1"/>
      <c r="M9" s="1"/>
    </row>
    <row r="10" spans="1:13" ht="33" customHeight="1" thickBot="1" x14ac:dyDescent="0.5">
      <c r="A10" s="41"/>
      <c r="B10" s="151" t="s">
        <v>21</v>
      </c>
      <c r="C10" s="152"/>
      <c r="D10" s="153"/>
      <c r="E10" s="146" t="s">
        <v>43</v>
      </c>
      <c r="F10" s="146"/>
      <c r="G10" s="146"/>
      <c r="H10" s="146"/>
      <c r="I10" s="147"/>
      <c r="J10" s="1"/>
      <c r="K10" s="1"/>
      <c r="L10" s="1"/>
      <c r="M10" s="1"/>
    </row>
    <row r="11" spans="1:13" ht="18.75" customHeight="1" thickBot="1" x14ac:dyDescent="0.5">
      <c r="A11" s="41"/>
      <c r="B11" s="42"/>
      <c r="C11" s="42"/>
      <c r="D11" s="42"/>
      <c r="E11" s="42"/>
      <c r="F11" s="42"/>
      <c r="G11" s="42"/>
      <c r="H11" s="42"/>
      <c r="I11" s="42"/>
    </row>
    <row r="12" spans="1:13" ht="51" customHeight="1" thickBot="1" x14ac:dyDescent="0.5">
      <c r="A12" s="41"/>
      <c r="B12" s="42"/>
      <c r="C12" s="138" t="s">
        <v>63</v>
      </c>
      <c r="D12" s="139"/>
      <c r="E12" s="139"/>
      <c r="F12" s="140"/>
      <c r="G12" s="43">
        <f>+D27+E27+D42+E42</f>
        <v>0</v>
      </c>
      <c r="H12" s="42"/>
      <c r="I12" s="42"/>
    </row>
    <row r="13" spans="1:13" ht="7.5" customHeight="1" thickBot="1" x14ac:dyDescent="0.5">
      <c r="A13" s="41"/>
      <c r="B13" s="42"/>
      <c r="C13" s="42"/>
      <c r="D13" s="42"/>
      <c r="E13" s="42"/>
      <c r="F13" s="42"/>
      <c r="G13" s="42"/>
      <c r="H13" s="42"/>
      <c r="I13" s="42"/>
    </row>
    <row r="14" spans="1:13" s="16" customFormat="1" ht="41" thickBot="1" x14ac:dyDescent="0.4">
      <c r="A14" s="44"/>
      <c r="B14" s="45"/>
      <c r="C14" s="72" t="s">
        <v>22</v>
      </c>
      <c r="D14" s="75" t="s">
        <v>62</v>
      </c>
      <c r="E14" s="75" t="s">
        <v>44</v>
      </c>
      <c r="F14" s="73" t="s">
        <v>23</v>
      </c>
      <c r="G14" s="73" t="s">
        <v>65</v>
      </c>
      <c r="H14" s="73" t="s">
        <v>66</v>
      </c>
      <c r="I14" s="74" t="s">
        <v>45</v>
      </c>
    </row>
    <row r="15" spans="1:13" ht="18.75" customHeight="1" x14ac:dyDescent="0.45">
      <c r="A15" s="41"/>
      <c r="B15" s="141" t="s">
        <v>38</v>
      </c>
      <c r="C15" s="46" t="s">
        <v>25</v>
      </c>
      <c r="D15" s="47">
        <v>0</v>
      </c>
      <c r="E15" s="47">
        <v>0</v>
      </c>
      <c r="F15" s="48" t="e">
        <f>+(E15+D15)/$G$12</f>
        <v>#DIV/0!</v>
      </c>
      <c r="G15" s="47">
        <v>0</v>
      </c>
      <c r="H15" s="47">
        <v>0</v>
      </c>
      <c r="I15" s="49">
        <f>+G15+H15</f>
        <v>0</v>
      </c>
    </row>
    <row r="16" spans="1:13" x14ac:dyDescent="0.45">
      <c r="A16" s="41"/>
      <c r="B16" s="142"/>
      <c r="C16" s="46" t="s">
        <v>26</v>
      </c>
      <c r="D16" s="47">
        <v>0</v>
      </c>
      <c r="E16" s="47">
        <v>0</v>
      </c>
      <c r="F16" s="48" t="e">
        <f>+(E16+D16)/$G$12</f>
        <v>#DIV/0!</v>
      </c>
      <c r="G16" s="47">
        <v>0</v>
      </c>
      <c r="H16" s="47">
        <v>0</v>
      </c>
      <c r="I16" s="49">
        <f t="shared" ref="I16:I26" si="0">+G16+H16</f>
        <v>0</v>
      </c>
    </row>
    <row r="17" spans="1:13" x14ac:dyDescent="0.45">
      <c r="A17" s="41"/>
      <c r="B17" s="142"/>
      <c r="C17" s="46" t="s">
        <v>27</v>
      </c>
      <c r="D17" s="47">
        <v>0</v>
      </c>
      <c r="E17" s="47">
        <v>0</v>
      </c>
      <c r="F17" s="48" t="e">
        <f t="shared" ref="F17:F26" si="1">+(E17+D17)/$G$12</f>
        <v>#DIV/0!</v>
      </c>
      <c r="G17" s="47">
        <v>0</v>
      </c>
      <c r="H17" s="47">
        <v>0</v>
      </c>
      <c r="I17" s="49">
        <f t="shared" si="0"/>
        <v>0</v>
      </c>
    </row>
    <row r="18" spans="1:13" x14ac:dyDescent="0.45">
      <c r="A18" s="41"/>
      <c r="B18" s="142"/>
      <c r="C18" s="46" t="s">
        <v>28</v>
      </c>
      <c r="D18" s="47">
        <v>0</v>
      </c>
      <c r="E18" s="47">
        <v>0</v>
      </c>
      <c r="F18" s="48" t="e">
        <f t="shared" si="1"/>
        <v>#DIV/0!</v>
      </c>
      <c r="G18" s="47">
        <v>0</v>
      </c>
      <c r="H18" s="47">
        <v>0</v>
      </c>
      <c r="I18" s="49">
        <f t="shared" si="0"/>
        <v>0</v>
      </c>
    </row>
    <row r="19" spans="1:13" x14ac:dyDescent="0.45">
      <c r="A19" s="41"/>
      <c r="B19" s="142"/>
      <c r="C19" s="46" t="s">
        <v>29</v>
      </c>
      <c r="D19" s="47">
        <v>0</v>
      </c>
      <c r="E19" s="47">
        <v>0</v>
      </c>
      <c r="F19" s="48" t="e">
        <f t="shared" si="1"/>
        <v>#DIV/0!</v>
      </c>
      <c r="G19" s="47">
        <v>0</v>
      </c>
      <c r="H19" s="47">
        <v>0</v>
      </c>
      <c r="I19" s="49">
        <f t="shared" si="0"/>
        <v>0</v>
      </c>
    </row>
    <row r="20" spans="1:13" x14ac:dyDescent="0.45">
      <c r="A20" s="41"/>
      <c r="B20" s="142"/>
      <c r="C20" s="46" t="s">
        <v>30</v>
      </c>
      <c r="D20" s="47">
        <v>0</v>
      </c>
      <c r="E20" s="47">
        <v>0</v>
      </c>
      <c r="F20" s="48" t="e">
        <f t="shared" si="1"/>
        <v>#DIV/0!</v>
      </c>
      <c r="G20" s="47">
        <v>0</v>
      </c>
      <c r="H20" s="47">
        <v>0</v>
      </c>
      <c r="I20" s="49">
        <f t="shared" si="0"/>
        <v>0</v>
      </c>
      <c r="K20" s="23"/>
    </row>
    <row r="21" spans="1:13" x14ac:dyDescent="0.45">
      <c r="A21" s="41"/>
      <c r="B21" s="142"/>
      <c r="C21" s="46" t="s">
        <v>31</v>
      </c>
      <c r="D21" s="47">
        <v>0</v>
      </c>
      <c r="E21" s="47">
        <v>0</v>
      </c>
      <c r="F21" s="48" t="e">
        <f t="shared" si="1"/>
        <v>#DIV/0!</v>
      </c>
      <c r="G21" s="47">
        <v>0</v>
      </c>
      <c r="H21" s="47">
        <v>0</v>
      </c>
      <c r="I21" s="49">
        <f t="shared" si="0"/>
        <v>0</v>
      </c>
      <c r="K21" s="23"/>
      <c r="L21" s="23"/>
      <c r="M21" s="23"/>
    </row>
    <row r="22" spans="1:13" x14ac:dyDescent="0.45">
      <c r="A22" s="41"/>
      <c r="B22" s="142"/>
      <c r="C22" s="46" t="s">
        <v>32</v>
      </c>
      <c r="D22" s="47">
        <v>0</v>
      </c>
      <c r="E22" s="47">
        <v>0</v>
      </c>
      <c r="F22" s="48" t="e">
        <f t="shared" si="1"/>
        <v>#DIV/0!</v>
      </c>
      <c r="G22" s="47">
        <v>0</v>
      </c>
      <c r="H22" s="47">
        <v>0</v>
      </c>
      <c r="I22" s="49">
        <f t="shared" si="0"/>
        <v>0</v>
      </c>
      <c r="K22" s="23"/>
      <c r="L22" s="23"/>
      <c r="M22" s="23"/>
    </row>
    <row r="23" spans="1:13" x14ac:dyDescent="0.45">
      <c r="A23" s="41"/>
      <c r="B23" s="142"/>
      <c r="C23" s="46" t="s">
        <v>33</v>
      </c>
      <c r="D23" s="47">
        <v>0</v>
      </c>
      <c r="E23" s="47">
        <v>0</v>
      </c>
      <c r="F23" s="48" t="e">
        <f t="shared" si="1"/>
        <v>#DIV/0!</v>
      </c>
      <c r="G23" s="47">
        <v>0</v>
      </c>
      <c r="H23" s="47">
        <v>0</v>
      </c>
      <c r="I23" s="49">
        <f t="shared" si="0"/>
        <v>0</v>
      </c>
      <c r="K23" s="23"/>
      <c r="L23" s="23"/>
      <c r="M23" s="23"/>
    </row>
    <row r="24" spans="1:13" x14ac:dyDescent="0.45">
      <c r="A24" s="41"/>
      <c r="B24" s="142"/>
      <c r="C24" s="46" t="s">
        <v>34</v>
      </c>
      <c r="D24" s="47">
        <v>0</v>
      </c>
      <c r="E24" s="47">
        <v>0</v>
      </c>
      <c r="F24" s="48" t="e">
        <f t="shared" si="1"/>
        <v>#DIV/0!</v>
      </c>
      <c r="G24" s="47">
        <v>0</v>
      </c>
      <c r="H24" s="47">
        <v>0</v>
      </c>
      <c r="I24" s="49">
        <f t="shared" si="0"/>
        <v>0</v>
      </c>
      <c r="K24" s="23"/>
      <c r="L24" s="23"/>
      <c r="M24" s="23"/>
    </row>
    <row r="25" spans="1:13" x14ac:dyDescent="0.45">
      <c r="A25" s="41"/>
      <c r="B25" s="142"/>
      <c r="C25" s="46" t="s">
        <v>35</v>
      </c>
      <c r="D25" s="47">
        <v>0</v>
      </c>
      <c r="E25" s="47">
        <v>0</v>
      </c>
      <c r="F25" s="48" t="e">
        <f t="shared" si="1"/>
        <v>#DIV/0!</v>
      </c>
      <c r="G25" s="47">
        <v>0</v>
      </c>
      <c r="H25" s="47">
        <v>0</v>
      </c>
      <c r="I25" s="49">
        <f t="shared" si="0"/>
        <v>0</v>
      </c>
      <c r="K25" s="23"/>
      <c r="L25" s="23"/>
      <c r="M25" s="23"/>
    </row>
    <row r="26" spans="1:13" ht="19" thickBot="1" x14ac:dyDescent="0.5">
      <c r="A26" s="41"/>
      <c r="B26" s="143"/>
      <c r="C26" s="46" t="s">
        <v>36</v>
      </c>
      <c r="D26" s="47">
        <v>0</v>
      </c>
      <c r="E26" s="47">
        <v>0</v>
      </c>
      <c r="F26" s="48" t="e">
        <f t="shared" si="1"/>
        <v>#DIV/0!</v>
      </c>
      <c r="G26" s="47">
        <v>0</v>
      </c>
      <c r="H26" s="47">
        <v>0</v>
      </c>
      <c r="I26" s="49">
        <f t="shared" si="0"/>
        <v>0</v>
      </c>
      <c r="K26" s="23"/>
      <c r="L26" s="23"/>
      <c r="M26" s="23"/>
    </row>
    <row r="27" spans="1:13" ht="28.5" customHeight="1" thickBot="1" x14ac:dyDescent="0.5">
      <c r="A27" s="41"/>
      <c r="B27" s="42"/>
      <c r="C27" s="50" t="s">
        <v>37</v>
      </c>
      <c r="D27" s="51">
        <f>SUM(D15:D26)</f>
        <v>0</v>
      </c>
      <c r="E27" s="51">
        <f>SUM(E15:E26)</f>
        <v>0</v>
      </c>
      <c r="F27" s="52" t="e">
        <f>SUM(F15:F26)</f>
        <v>#DIV/0!</v>
      </c>
      <c r="G27" s="51">
        <f t="shared" ref="G27:I27" si="2">SUM(G15:G26)</f>
        <v>0</v>
      </c>
      <c r="H27" s="51">
        <f t="shared" si="2"/>
        <v>0</v>
      </c>
      <c r="I27" s="53">
        <f t="shared" si="2"/>
        <v>0</v>
      </c>
    </row>
    <row r="28" spans="1:13" ht="19" thickBot="1" x14ac:dyDescent="0.5">
      <c r="A28" s="41"/>
      <c r="B28" s="42"/>
      <c r="C28" s="42"/>
      <c r="D28" s="42"/>
      <c r="E28" s="42"/>
      <c r="F28" s="42"/>
      <c r="G28" s="54"/>
      <c r="H28" s="42"/>
      <c r="I28" s="42"/>
    </row>
    <row r="29" spans="1:13" ht="41" thickBot="1" x14ac:dyDescent="0.5">
      <c r="A29" s="41"/>
      <c r="B29" s="42"/>
      <c r="C29" s="72" t="s">
        <v>22</v>
      </c>
      <c r="D29" s="75" t="s">
        <v>70</v>
      </c>
      <c r="E29" s="75" t="s">
        <v>64</v>
      </c>
      <c r="F29" s="73" t="s">
        <v>23</v>
      </c>
      <c r="G29" s="73" t="s">
        <v>69</v>
      </c>
      <c r="H29" s="73" t="s">
        <v>68</v>
      </c>
      <c r="I29" s="74" t="s">
        <v>45</v>
      </c>
    </row>
    <row r="30" spans="1:13" ht="18.649999999999999" customHeight="1" x14ac:dyDescent="0.45">
      <c r="A30" s="41"/>
      <c r="B30" s="141" t="s">
        <v>67</v>
      </c>
      <c r="C30" s="46" t="s">
        <v>25</v>
      </c>
      <c r="D30" s="47">
        <v>0</v>
      </c>
      <c r="E30" s="47">
        <v>0</v>
      </c>
      <c r="F30" s="48" t="e">
        <f>+(E30+D30)/$G$12</f>
        <v>#DIV/0!</v>
      </c>
      <c r="G30" s="55">
        <v>0</v>
      </c>
      <c r="H30" s="55">
        <v>0</v>
      </c>
      <c r="I30" s="56">
        <f>+G30+H30</f>
        <v>0</v>
      </c>
      <c r="K30" s="23"/>
      <c r="L30" s="23"/>
      <c r="M30" s="23"/>
    </row>
    <row r="31" spans="1:13" x14ac:dyDescent="0.45">
      <c r="A31" s="41"/>
      <c r="B31" s="142"/>
      <c r="C31" s="46" t="s">
        <v>26</v>
      </c>
      <c r="D31" s="47">
        <v>0</v>
      </c>
      <c r="E31" s="47">
        <v>0</v>
      </c>
      <c r="F31" s="48" t="e">
        <f t="shared" ref="F31:F32" si="3">+(E31+D31)/$G$12</f>
        <v>#DIV/0!</v>
      </c>
      <c r="G31" s="55">
        <v>0</v>
      </c>
      <c r="H31" s="55">
        <v>0</v>
      </c>
      <c r="I31" s="56">
        <f t="shared" ref="I31:I41" si="4">+G31+H31</f>
        <v>0</v>
      </c>
      <c r="K31" s="23"/>
      <c r="L31" s="23"/>
      <c r="M31" s="23"/>
    </row>
    <row r="32" spans="1:13" x14ac:dyDescent="0.45">
      <c r="A32" s="41"/>
      <c r="B32" s="142"/>
      <c r="C32" s="46" t="s">
        <v>27</v>
      </c>
      <c r="D32" s="47">
        <v>0</v>
      </c>
      <c r="E32" s="47">
        <v>0</v>
      </c>
      <c r="F32" s="48" t="e">
        <f t="shared" si="3"/>
        <v>#DIV/0!</v>
      </c>
      <c r="G32" s="55">
        <v>0</v>
      </c>
      <c r="H32" s="55">
        <v>0</v>
      </c>
      <c r="I32" s="56">
        <f t="shared" si="4"/>
        <v>0</v>
      </c>
      <c r="K32" s="23"/>
      <c r="L32" s="23"/>
      <c r="M32" s="23"/>
    </row>
    <row r="33" spans="1:13" x14ac:dyDescent="0.45">
      <c r="A33" s="41"/>
      <c r="B33" s="142"/>
      <c r="C33" s="46" t="s">
        <v>28</v>
      </c>
      <c r="D33" s="154"/>
      <c r="E33" s="155"/>
      <c r="F33" s="156"/>
      <c r="G33" s="55">
        <v>0</v>
      </c>
      <c r="H33" s="55">
        <v>0</v>
      </c>
      <c r="I33" s="56">
        <f t="shared" si="4"/>
        <v>0</v>
      </c>
      <c r="K33" s="23"/>
      <c r="L33" s="23"/>
      <c r="M33" s="23"/>
    </row>
    <row r="34" spans="1:13" x14ac:dyDescent="0.45">
      <c r="A34" s="41"/>
      <c r="B34" s="142"/>
      <c r="C34" s="46" t="s">
        <v>29</v>
      </c>
      <c r="D34" s="157"/>
      <c r="E34" s="158"/>
      <c r="F34" s="159"/>
      <c r="G34" s="55">
        <v>0</v>
      </c>
      <c r="H34" s="55">
        <v>0</v>
      </c>
      <c r="I34" s="56">
        <f t="shared" si="4"/>
        <v>0</v>
      </c>
      <c r="K34" s="23"/>
      <c r="L34" s="23"/>
      <c r="M34" s="23"/>
    </row>
    <row r="35" spans="1:13" x14ac:dyDescent="0.45">
      <c r="A35" s="41"/>
      <c r="B35" s="142"/>
      <c r="C35" s="46" t="s">
        <v>30</v>
      </c>
      <c r="D35" s="157"/>
      <c r="E35" s="158"/>
      <c r="F35" s="159"/>
      <c r="G35" s="55">
        <v>0</v>
      </c>
      <c r="H35" s="55">
        <v>0</v>
      </c>
      <c r="I35" s="56">
        <f t="shared" si="4"/>
        <v>0</v>
      </c>
      <c r="K35" s="23"/>
      <c r="L35" s="23"/>
      <c r="M35" s="23"/>
    </row>
    <row r="36" spans="1:13" x14ac:dyDescent="0.45">
      <c r="A36" s="41"/>
      <c r="B36" s="142"/>
      <c r="C36" s="46" t="s">
        <v>31</v>
      </c>
      <c r="D36" s="157"/>
      <c r="E36" s="158"/>
      <c r="F36" s="159"/>
      <c r="G36" s="55">
        <v>0</v>
      </c>
      <c r="H36" s="55">
        <v>0</v>
      </c>
      <c r="I36" s="56">
        <f t="shared" si="4"/>
        <v>0</v>
      </c>
      <c r="K36" s="23"/>
      <c r="L36" s="23"/>
      <c r="M36" s="23"/>
    </row>
    <row r="37" spans="1:13" x14ac:dyDescent="0.45">
      <c r="A37" s="41"/>
      <c r="B37" s="142"/>
      <c r="C37" s="46" t="s">
        <v>32</v>
      </c>
      <c r="D37" s="157"/>
      <c r="E37" s="158"/>
      <c r="F37" s="159"/>
      <c r="G37" s="55">
        <v>0</v>
      </c>
      <c r="H37" s="55">
        <v>0</v>
      </c>
      <c r="I37" s="56">
        <f t="shared" si="4"/>
        <v>0</v>
      </c>
      <c r="L37" s="23"/>
      <c r="M37" s="23"/>
    </row>
    <row r="38" spans="1:13" x14ac:dyDescent="0.45">
      <c r="A38" s="41"/>
      <c r="B38" s="142"/>
      <c r="C38" s="46" t="s">
        <v>33</v>
      </c>
      <c r="D38" s="157"/>
      <c r="E38" s="158"/>
      <c r="F38" s="159"/>
      <c r="G38" s="55">
        <v>0</v>
      </c>
      <c r="H38" s="55">
        <v>0</v>
      </c>
      <c r="I38" s="56">
        <f t="shared" si="4"/>
        <v>0</v>
      </c>
      <c r="L38" s="23"/>
      <c r="M38" s="23"/>
    </row>
    <row r="39" spans="1:13" x14ac:dyDescent="0.45">
      <c r="A39" s="41"/>
      <c r="B39" s="142"/>
      <c r="C39" s="46" t="s">
        <v>34</v>
      </c>
      <c r="D39" s="157"/>
      <c r="E39" s="158"/>
      <c r="F39" s="159"/>
      <c r="G39" s="55">
        <v>0</v>
      </c>
      <c r="H39" s="55">
        <v>0</v>
      </c>
      <c r="I39" s="56">
        <f t="shared" si="4"/>
        <v>0</v>
      </c>
      <c r="L39" s="23"/>
      <c r="M39" s="23"/>
    </row>
    <row r="40" spans="1:13" x14ac:dyDescent="0.45">
      <c r="A40" s="41"/>
      <c r="B40" s="142"/>
      <c r="C40" s="46" t="s">
        <v>35</v>
      </c>
      <c r="D40" s="157"/>
      <c r="E40" s="158"/>
      <c r="F40" s="159"/>
      <c r="G40" s="55">
        <v>0</v>
      </c>
      <c r="H40" s="55">
        <v>0</v>
      </c>
      <c r="I40" s="56">
        <f t="shared" si="4"/>
        <v>0</v>
      </c>
      <c r="L40" s="23"/>
      <c r="M40" s="23"/>
    </row>
    <row r="41" spans="1:13" ht="19" thickBot="1" x14ac:dyDescent="0.5">
      <c r="A41" s="41"/>
      <c r="B41" s="143"/>
      <c r="C41" s="46" t="s">
        <v>36</v>
      </c>
      <c r="D41" s="160"/>
      <c r="E41" s="161"/>
      <c r="F41" s="162"/>
      <c r="G41" s="55">
        <v>0</v>
      </c>
      <c r="H41" s="55">
        <v>0</v>
      </c>
      <c r="I41" s="56">
        <f t="shared" si="4"/>
        <v>0</v>
      </c>
      <c r="L41" s="23"/>
      <c r="M41" s="23"/>
    </row>
    <row r="42" spans="1:13" ht="30" customHeight="1" thickBot="1" x14ac:dyDescent="0.5">
      <c r="A42" s="41"/>
      <c r="B42" s="42"/>
      <c r="C42" s="50" t="s">
        <v>37</v>
      </c>
      <c r="D42" s="51">
        <f>+D30+D31+D32</f>
        <v>0</v>
      </c>
      <c r="E42" s="51">
        <f>+E30+E31+E32</f>
        <v>0</v>
      </c>
      <c r="F42" s="52" t="e">
        <f>SUM(F30:F32)</f>
        <v>#DIV/0!</v>
      </c>
      <c r="G42" s="51">
        <f>SUM(G30:G41)</f>
        <v>0</v>
      </c>
      <c r="H42" s="51">
        <f t="shared" ref="H42:I42" si="5">SUM(H30:H41)</f>
        <v>0</v>
      </c>
      <c r="I42" s="53">
        <f t="shared" si="5"/>
        <v>0</v>
      </c>
    </row>
    <row r="43" spans="1:13" ht="41" thickBot="1" x14ac:dyDescent="0.5">
      <c r="A43" s="41"/>
      <c r="B43" s="42"/>
      <c r="C43" s="57" t="s">
        <v>61</v>
      </c>
      <c r="D43" s="51">
        <f t="shared" ref="D43:I43" si="6">+D42+D27</f>
        <v>0</v>
      </c>
      <c r="E43" s="51">
        <f t="shared" si="6"/>
        <v>0</v>
      </c>
      <c r="F43" s="58" t="e">
        <f t="shared" si="6"/>
        <v>#DIV/0!</v>
      </c>
      <c r="G43" s="59">
        <f t="shared" si="6"/>
        <v>0</v>
      </c>
      <c r="H43" s="59">
        <f t="shared" si="6"/>
        <v>0</v>
      </c>
      <c r="I43" s="60">
        <f t="shared" si="6"/>
        <v>0</v>
      </c>
    </row>
    <row r="44" spans="1:13" x14ac:dyDescent="0.45">
      <c r="A44" s="41"/>
      <c r="B44" s="42"/>
      <c r="C44" s="42"/>
      <c r="D44" s="42"/>
      <c r="E44" s="42"/>
      <c r="F44" s="42"/>
      <c r="G44" s="61"/>
      <c r="H44" s="42"/>
      <c r="I44" s="42"/>
    </row>
    <row r="45" spans="1:13" x14ac:dyDescent="0.45">
      <c r="A45" s="41"/>
      <c r="B45" s="42"/>
      <c r="C45" s="42"/>
      <c r="D45" s="42"/>
      <c r="E45" s="42"/>
      <c r="F45" s="42"/>
      <c r="G45" s="42"/>
      <c r="H45" s="42"/>
      <c r="I45" s="42"/>
    </row>
  </sheetData>
  <mergeCells count="16">
    <mergeCell ref="B2:D4"/>
    <mergeCell ref="E2:G4"/>
    <mergeCell ref="H2:I2"/>
    <mergeCell ref="H3:I3"/>
    <mergeCell ref="H4:I4"/>
    <mergeCell ref="B6:I7"/>
    <mergeCell ref="C12:F12"/>
    <mergeCell ref="B15:B26"/>
    <mergeCell ref="B30:B41"/>
    <mergeCell ref="E8:I8"/>
    <mergeCell ref="E9:I9"/>
    <mergeCell ref="E10:I10"/>
    <mergeCell ref="B8:D8"/>
    <mergeCell ref="B9:D9"/>
    <mergeCell ref="B10:D10"/>
    <mergeCell ref="D33:F4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M44"/>
  <sheetViews>
    <sheetView showGridLines="0" zoomScale="80" zoomScaleNormal="80" workbookViewId="0">
      <selection activeCell="C43" sqref="C43"/>
    </sheetView>
  </sheetViews>
  <sheetFormatPr baseColWidth="10" defaultColWidth="11.453125" defaultRowHeight="18.5" x14ac:dyDescent="0.45"/>
  <cols>
    <col min="1" max="1" width="2.453125" style="13" customWidth="1"/>
    <col min="2" max="2" width="5.1796875" style="14" customWidth="1"/>
    <col min="3" max="3" width="30.6328125" style="14" customWidth="1"/>
    <col min="4" max="4" width="35.26953125" style="14" customWidth="1"/>
    <col min="5" max="5" width="38.08984375" style="14" customWidth="1"/>
    <col min="6" max="6" width="20.7265625" style="14" customWidth="1"/>
    <col min="7" max="7" width="39.7265625" style="14" customWidth="1"/>
    <col min="8" max="8" width="34.6328125" style="14" customWidth="1"/>
    <col min="9" max="9" width="31" style="14" customWidth="1"/>
    <col min="10" max="10" width="14.453125" style="14" customWidth="1"/>
    <col min="11" max="12" width="28.26953125" style="14" bestFit="1" customWidth="1"/>
    <col min="13" max="13" width="26.81640625" style="14" bestFit="1" customWidth="1"/>
    <col min="14" max="16384" width="11.453125" style="14"/>
  </cols>
  <sheetData>
    <row r="1" spans="1:13" s="13" customFormat="1" ht="13.5" customHeight="1" x14ac:dyDescent="0.45"/>
    <row r="2" spans="1:13" ht="23.25" customHeight="1" x14ac:dyDescent="0.45">
      <c r="A2" s="41"/>
      <c r="B2" s="111"/>
      <c r="C2" s="112"/>
      <c r="D2" s="113"/>
      <c r="E2" s="120" t="s">
        <v>15</v>
      </c>
      <c r="F2" s="121"/>
      <c r="G2" s="121"/>
      <c r="H2" s="126" t="s">
        <v>39</v>
      </c>
      <c r="I2" s="127"/>
    </row>
    <row r="3" spans="1:13" ht="23.25" customHeight="1" x14ac:dyDescent="0.45">
      <c r="A3" s="41"/>
      <c r="B3" s="114"/>
      <c r="C3" s="115"/>
      <c r="D3" s="116"/>
      <c r="E3" s="122"/>
      <c r="F3" s="123"/>
      <c r="G3" s="123"/>
      <c r="H3" s="163" t="s">
        <v>17</v>
      </c>
      <c r="I3" s="164"/>
    </row>
    <row r="4" spans="1:13" ht="23.25" customHeight="1" x14ac:dyDescent="0.45">
      <c r="A4" s="41"/>
      <c r="B4" s="117"/>
      <c r="C4" s="118"/>
      <c r="D4" s="119"/>
      <c r="E4" s="124"/>
      <c r="F4" s="125"/>
      <c r="G4" s="125"/>
      <c r="H4" s="130" t="s">
        <v>18</v>
      </c>
      <c r="I4" s="131"/>
    </row>
    <row r="5" spans="1:13" ht="23.25" customHeight="1" thickBot="1" x14ac:dyDescent="0.5">
      <c r="A5" s="41"/>
      <c r="B5" s="165"/>
      <c r="C5" s="165"/>
      <c r="D5" s="165"/>
      <c r="E5" s="165"/>
      <c r="F5" s="165"/>
      <c r="G5" s="165"/>
      <c r="H5" s="165"/>
      <c r="I5" s="76"/>
    </row>
    <row r="6" spans="1:13" ht="18.75" customHeight="1" x14ac:dyDescent="0.45">
      <c r="B6" s="166" t="s">
        <v>15</v>
      </c>
      <c r="C6" s="167"/>
      <c r="D6" s="167"/>
      <c r="E6" s="167"/>
      <c r="F6" s="167"/>
      <c r="G6" s="167"/>
      <c r="H6" s="167"/>
      <c r="I6" s="168"/>
      <c r="J6" s="22"/>
      <c r="K6" s="22"/>
      <c r="L6" s="22"/>
      <c r="M6" s="22"/>
    </row>
    <row r="7" spans="1:13" ht="18.75" customHeight="1" thickBot="1" x14ac:dyDescent="0.5">
      <c r="B7" s="169"/>
      <c r="C7" s="170"/>
      <c r="D7" s="170"/>
      <c r="E7" s="170"/>
      <c r="F7" s="170"/>
      <c r="G7" s="170"/>
      <c r="H7" s="170"/>
      <c r="I7" s="171"/>
      <c r="J7" s="22"/>
      <c r="K7" s="22"/>
      <c r="L7" s="22"/>
      <c r="M7" s="22"/>
    </row>
    <row r="8" spans="1:13" ht="33" customHeight="1" x14ac:dyDescent="0.45">
      <c r="B8" s="172" t="s">
        <v>19</v>
      </c>
      <c r="C8" s="173"/>
      <c r="D8" s="69"/>
      <c r="E8" s="174" t="str">
        <f>+[1]InversiónEj2023!E7</f>
        <v>Describa el nombre de la subcuenta aprobada por el Consejo Directivo del FCP</v>
      </c>
      <c r="F8" s="175"/>
      <c r="G8" s="175"/>
      <c r="H8" s="175"/>
      <c r="I8" s="176"/>
      <c r="J8" s="1"/>
      <c r="K8" s="1"/>
      <c r="L8" s="1"/>
      <c r="M8" s="1"/>
    </row>
    <row r="9" spans="1:13" ht="33" customHeight="1" x14ac:dyDescent="0.45">
      <c r="B9" s="177" t="s">
        <v>20</v>
      </c>
      <c r="C9" s="178"/>
      <c r="D9" s="70"/>
      <c r="E9" s="179" t="str">
        <f>+[1]InversiónEj2023!E8</f>
        <v>Entidad a cargo de la subcuenta encargada de ejecutar los Planes y Proyectos Operativos</v>
      </c>
      <c r="F9" s="180"/>
      <c r="G9" s="180"/>
      <c r="H9" s="180"/>
      <c r="I9" s="181"/>
      <c r="J9" s="1"/>
      <c r="K9" s="1"/>
      <c r="L9" s="1"/>
      <c r="M9" s="1"/>
    </row>
    <row r="10" spans="1:13" ht="33" customHeight="1" thickBot="1" x14ac:dyDescent="0.5">
      <c r="B10" s="169" t="s">
        <v>21</v>
      </c>
      <c r="C10" s="182"/>
      <c r="D10" s="71"/>
      <c r="E10" s="183" t="str">
        <f>+[1]InversiónEj2023!E9</f>
        <v>Representante de la subcuenta o designado para ejercer las funciones propias de la subcuenta</v>
      </c>
      <c r="F10" s="184"/>
      <c r="G10" s="184"/>
      <c r="H10" s="184"/>
      <c r="I10" s="185"/>
      <c r="J10" s="1"/>
      <c r="K10" s="1"/>
      <c r="L10" s="1"/>
      <c r="M10" s="1"/>
    </row>
    <row r="11" spans="1:13" ht="18.75" customHeight="1" thickBot="1" x14ac:dyDescent="0.5">
      <c r="B11" s="62"/>
      <c r="C11" s="62"/>
      <c r="D11" s="62"/>
      <c r="E11" s="62"/>
      <c r="F11" s="62"/>
      <c r="G11" s="62"/>
      <c r="H11" s="62"/>
      <c r="I11" s="62"/>
    </row>
    <row r="12" spans="1:13" ht="38.25" customHeight="1" thickBot="1" x14ac:dyDescent="0.5">
      <c r="B12" s="42"/>
      <c r="C12" s="138" t="s">
        <v>71</v>
      </c>
      <c r="D12" s="139"/>
      <c r="E12" s="139"/>
      <c r="F12" s="140"/>
      <c r="G12" s="43">
        <f>+D27+E27+D42+E42</f>
        <v>0</v>
      </c>
      <c r="H12" s="42"/>
      <c r="I12" s="42"/>
    </row>
    <row r="13" spans="1:13" ht="9.75" customHeight="1" thickBot="1" x14ac:dyDescent="0.5">
      <c r="B13" s="42"/>
      <c r="C13" s="42"/>
      <c r="D13" s="42"/>
      <c r="E13" s="42"/>
      <c r="F13" s="42"/>
      <c r="G13" s="42"/>
      <c r="H13" s="42"/>
      <c r="I13" s="42"/>
    </row>
    <row r="14" spans="1:13" s="16" customFormat="1" ht="54.5" thickBot="1" x14ac:dyDescent="0.4">
      <c r="A14" s="15"/>
      <c r="B14" s="45"/>
      <c r="C14" s="72" t="s">
        <v>22</v>
      </c>
      <c r="D14" s="75" t="s">
        <v>72</v>
      </c>
      <c r="E14" s="75" t="s">
        <v>46</v>
      </c>
      <c r="F14" s="73" t="s">
        <v>23</v>
      </c>
      <c r="G14" s="73" t="s">
        <v>74</v>
      </c>
      <c r="H14" s="73" t="s">
        <v>75</v>
      </c>
      <c r="I14" s="74" t="s">
        <v>47</v>
      </c>
    </row>
    <row r="15" spans="1:13" ht="18.75" customHeight="1" x14ac:dyDescent="0.45">
      <c r="B15" s="141" t="s">
        <v>38</v>
      </c>
      <c r="C15" s="46" t="s">
        <v>25</v>
      </c>
      <c r="D15" s="47">
        <v>0</v>
      </c>
      <c r="E15" s="47">
        <v>0</v>
      </c>
      <c r="F15" s="48" t="e">
        <f>+(E15+D15)/$G$12</f>
        <v>#DIV/0!</v>
      </c>
      <c r="G15" s="47">
        <v>0</v>
      </c>
      <c r="H15" s="47">
        <v>0</v>
      </c>
      <c r="I15" s="49">
        <f>+G15+H15</f>
        <v>0</v>
      </c>
    </row>
    <row r="16" spans="1:13" x14ac:dyDescent="0.45">
      <c r="B16" s="142"/>
      <c r="C16" s="46" t="s">
        <v>26</v>
      </c>
      <c r="D16" s="47">
        <v>0</v>
      </c>
      <c r="E16" s="47">
        <v>0</v>
      </c>
      <c r="F16" s="48" t="e">
        <f t="shared" ref="F16:F26" si="0">+(E16+D16)/$G$12</f>
        <v>#DIV/0!</v>
      </c>
      <c r="G16" s="47">
        <v>0</v>
      </c>
      <c r="H16" s="47">
        <v>0</v>
      </c>
      <c r="I16" s="49">
        <f t="shared" ref="I16:I26" si="1">+G16+H16</f>
        <v>0</v>
      </c>
    </row>
    <row r="17" spans="2:13" x14ac:dyDescent="0.45">
      <c r="B17" s="142"/>
      <c r="C17" s="46" t="s">
        <v>27</v>
      </c>
      <c r="D17" s="47">
        <v>0</v>
      </c>
      <c r="E17" s="47">
        <v>0</v>
      </c>
      <c r="F17" s="48" t="e">
        <f t="shared" si="0"/>
        <v>#DIV/0!</v>
      </c>
      <c r="G17" s="47">
        <v>0</v>
      </c>
      <c r="H17" s="47">
        <v>0</v>
      </c>
      <c r="I17" s="49">
        <f t="shared" si="1"/>
        <v>0</v>
      </c>
    </row>
    <row r="18" spans="2:13" x14ac:dyDescent="0.45">
      <c r="B18" s="142"/>
      <c r="C18" s="46" t="s">
        <v>28</v>
      </c>
      <c r="D18" s="47">
        <v>0</v>
      </c>
      <c r="E18" s="47">
        <v>0</v>
      </c>
      <c r="F18" s="48" t="e">
        <f t="shared" si="0"/>
        <v>#DIV/0!</v>
      </c>
      <c r="G18" s="47">
        <v>0</v>
      </c>
      <c r="H18" s="47">
        <v>0</v>
      </c>
      <c r="I18" s="49">
        <f t="shared" si="1"/>
        <v>0</v>
      </c>
    </row>
    <row r="19" spans="2:13" x14ac:dyDescent="0.45">
      <c r="B19" s="142"/>
      <c r="C19" s="46" t="s">
        <v>29</v>
      </c>
      <c r="D19" s="47">
        <v>0</v>
      </c>
      <c r="E19" s="47">
        <v>0</v>
      </c>
      <c r="F19" s="48" t="e">
        <f t="shared" si="0"/>
        <v>#DIV/0!</v>
      </c>
      <c r="G19" s="47">
        <v>0</v>
      </c>
      <c r="H19" s="47">
        <v>0</v>
      </c>
      <c r="I19" s="49">
        <f t="shared" si="1"/>
        <v>0</v>
      </c>
    </row>
    <row r="20" spans="2:13" x14ac:dyDescent="0.45">
      <c r="B20" s="142"/>
      <c r="C20" s="46" t="s">
        <v>30</v>
      </c>
      <c r="D20" s="47">
        <v>0</v>
      </c>
      <c r="E20" s="47">
        <v>0</v>
      </c>
      <c r="F20" s="48" t="e">
        <f t="shared" si="0"/>
        <v>#DIV/0!</v>
      </c>
      <c r="G20" s="47">
        <v>0</v>
      </c>
      <c r="H20" s="47">
        <v>0</v>
      </c>
      <c r="I20" s="49">
        <f t="shared" si="1"/>
        <v>0</v>
      </c>
      <c r="K20" s="23"/>
    </row>
    <row r="21" spans="2:13" x14ac:dyDescent="0.45">
      <c r="B21" s="142"/>
      <c r="C21" s="46" t="s">
        <v>31</v>
      </c>
      <c r="D21" s="47">
        <v>0</v>
      </c>
      <c r="E21" s="47">
        <v>0</v>
      </c>
      <c r="F21" s="48" t="e">
        <f t="shared" si="0"/>
        <v>#DIV/0!</v>
      </c>
      <c r="G21" s="47">
        <v>0</v>
      </c>
      <c r="H21" s="47">
        <v>0</v>
      </c>
      <c r="I21" s="49">
        <f t="shared" si="1"/>
        <v>0</v>
      </c>
      <c r="K21" s="23"/>
      <c r="L21" s="23"/>
      <c r="M21" s="23"/>
    </row>
    <row r="22" spans="2:13" x14ac:dyDescent="0.45">
      <c r="B22" s="142"/>
      <c r="C22" s="46" t="s">
        <v>32</v>
      </c>
      <c r="D22" s="47">
        <v>0</v>
      </c>
      <c r="E22" s="47">
        <v>0</v>
      </c>
      <c r="F22" s="48" t="e">
        <f t="shared" si="0"/>
        <v>#DIV/0!</v>
      </c>
      <c r="G22" s="47">
        <v>0</v>
      </c>
      <c r="H22" s="47">
        <v>0</v>
      </c>
      <c r="I22" s="49">
        <f t="shared" si="1"/>
        <v>0</v>
      </c>
      <c r="K22" s="23"/>
      <c r="L22" s="23"/>
      <c r="M22" s="23"/>
    </row>
    <row r="23" spans="2:13" x14ac:dyDescent="0.45">
      <c r="B23" s="142"/>
      <c r="C23" s="46" t="s">
        <v>33</v>
      </c>
      <c r="D23" s="47">
        <v>0</v>
      </c>
      <c r="E23" s="47">
        <v>0</v>
      </c>
      <c r="F23" s="48" t="e">
        <f t="shared" si="0"/>
        <v>#DIV/0!</v>
      </c>
      <c r="G23" s="47">
        <v>0</v>
      </c>
      <c r="H23" s="47">
        <v>0</v>
      </c>
      <c r="I23" s="49">
        <f t="shared" si="1"/>
        <v>0</v>
      </c>
      <c r="K23" s="23"/>
      <c r="L23" s="23"/>
      <c r="M23" s="23"/>
    </row>
    <row r="24" spans="2:13" x14ac:dyDescent="0.45">
      <c r="B24" s="142"/>
      <c r="C24" s="46" t="s">
        <v>34</v>
      </c>
      <c r="D24" s="47">
        <v>0</v>
      </c>
      <c r="E24" s="47">
        <v>0</v>
      </c>
      <c r="F24" s="48" t="e">
        <f t="shared" si="0"/>
        <v>#DIV/0!</v>
      </c>
      <c r="G24" s="47">
        <v>0</v>
      </c>
      <c r="H24" s="47">
        <v>0</v>
      </c>
      <c r="I24" s="49">
        <f t="shared" si="1"/>
        <v>0</v>
      </c>
      <c r="K24" s="23"/>
      <c r="L24" s="23"/>
      <c r="M24" s="23"/>
    </row>
    <row r="25" spans="2:13" x14ac:dyDescent="0.45">
      <c r="B25" s="142"/>
      <c r="C25" s="46" t="s">
        <v>35</v>
      </c>
      <c r="D25" s="47">
        <v>0</v>
      </c>
      <c r="E25" s="47">
        <v>0</v>
      </c>
      <c r="F25" s="48" t="e">
        <f t="shared" si="0"/>
        <v>#DIV/0!</v>
      </c>
      <c r="G25" s="47">
        <v>0</v>
      </c>
      <c r="H25" s="47">
        <v>0</v>
      </c>
      <c r="I25" s="49">
        <f t="shared" si="1"/>
        <v>0</v>
      </c>
      <c r="K25" s="23"/>
      <c r="L25" s="23"/>
      <c r="M25" s="23"/>
    </row>
    <row r="26" spans="2:13" ht="19" thickBot="1" x14ac:dyDescent="0.5">
      <c r="B26" s="143"/>
      <c r="C26" s="46" t="s">
        <v>36</v>
      </c>
      <c r="D26" s="47">
        <v>0</v>
      </c>
      <c r="E26" s="47">
        <v>0</v>
      </c>
      <c r="F26" s="48" t="e">
        <f t="shared" si="0"/>
        <v>#DIV/0!</v>
      </c>
      <c r="G26" s="47">
        <v>0</v>
      </c>
      <c r="H26" s="47">
        <v>0</v>
      </c>
      <c r="I26" s="49">
        <f t="shared" si="1"/>
        <v>0</v>
      </c>
      <c r="K26" s="23"/>
      <c r="L26" s="23"/>
      <c r="M26" s="23"/>
    </row>
    <row r="27" spans="2:13" ht="28.5" customHeight="1" thickBot="1" x14ac:dyDescent="0.5">
      <c r="B27" s="42"/>
      <c r="C27" s="50" t="s">
        <v>37</v>
      </c>
      <c r="D27" s="51">
        <f>SUM(D15:D26)</f>
        <v>0</v>
      </c>
      <c r="E27" s="51">
        <f>SUM(E15:E26)</f>
        <v>0</v>
      </c>
      <c r="F27" s="52" t="e">
        <f t="shared" ref="F27:I27" si="2">SUM(F15:F26)</f>
        <v>#DIV/0!</v>
      </c>
      <c r="G27" s="51">
        <f t="shared" si="2"/>
        <v>0</v>
      </c>
      <c r="H27" s="51">
        <f t="shared" si="2"/>
        <v>0</v>
      </c>
      <c r="I27" s="53">
        <f t="shared" si="2"/>
        <v>0</v>
      </c>
    </row>
    <row r="28" spans="2:13" ht="19" thickBot="1" x14ac:dyDescent="0.5">
      <c r="B28" s="42"/>
      <c r="C28" s="42"/>
      <c r="D28" s="42"/>
      <c r="E28" s="42"/>
      <c r="F28" s="42"/>
      <c r="G28" s="54"/>
      <c r="H28" s="42"/>
      <c r="I28" s="42"/>
    </row>
    <row r="29" spans="2:13" ht="54.5" thickBot="1" x14ac:dyDescent="0.5">
      <c r="B29" s="42"/>
      <c r="C29" s="72" t="s">
        <v>22</v>
      </c>
      <c r="D29" s="75" t="s">
        <v>76</v>
      </c>
      <c r="E29" s="75" t="s">
        <v>73</v>
      </c>
      <c r="F29" s="73" t="s">
        <v>23</v>
      </c>
      <c r="G29" s="73" t="s">
        <v>77</v>
      </c>
      <c r="H29" s="73" t="s">
        <v>78</v>
      </c>
      <c r="I29" s="74" t="s">
        <v>47</v>
      </c>
    </row>
    <row r="30" spans="2:13" ht="18.649999999999999" customHeight="1" x14ac:dyDescent="0.45">
      <c r="B30" s="141" t="s">
        <v>67</v>
      </c>
      <c r="C30" s="46" t="s">
        <v>25</v>
      </c>
      <c r="D30" s="47">
        <v>0</v>
      </c>
      <c r="E30" s="47">
        <v>0</v>
      </c>
      <c r="F30" s="48" t="e">
        <f t="shared" ref="F30:F32" si="3">+(E30+D30)/$G$12</f>
        <v>#DIV/0!</v>
      </c>
      <c r="G30" s="47">
        <v>0</v>
      </c>
      <c r="H30" s="47">
        <v>0</v>
      </c>
      <c r="I30" s="49">
        <f>+G30+H30</f>
        <v>0</v>
      </c>
      <c r="K30" s="23"/>
      <c r="L30" s="23"/>
      <c r="M30" s="23"/>
    </row>
    <row r="31" spans="2:13" x14ac:dyDescent="0.45">
      <c r="B31" s="142"/>
      <c r="C31" s="46" t="s">
        <v>26</v>
      </c>
      <c r="D31" s="47">
        <v>0</v>
      </c>
      <c r="E31" s="47">
        <v>0</v>
      </c>
      <c r="F31" s="48" t="e">
        <f t="shared" si="3"/>
        <v>#DIV/0!</v>
      </c>
      <c r="G31" s="47">
        <v>0</v>
      </c>
      <c r="H31" s="47">
        <v>0</v>
      </c>
      <c r="I31" s="49">
        <f t="shared" ref="I31:I41" si="4">+G31+H31</f>
        <v>0</v>
      </c>
      <c r="K31" s="23"/>
      <c r="L31" s="23"/>
      <c r="M31" s="23"/>
    </row>
    <row r="32" spans="2:13" x14ac:dyDescent="0.45">
      <c r="B32" s="142"/>
      <c r="C32" s="46" t="s">
        <v>27</v>
      </c>
      <c r="D32" s="47">
        <v>0</v>
      </c>
      <c r="E32" s="47">
        <v>0</v>
      </c>
      <c r="F32" s="48" t="e">
        <f t="shared" si="3"/>
        <v>#DIV/0!</v>
      </c>
      <c r="G32" s="47">
        <v>0</v>
      </c>
      <c r="H32" s="47">
        <v>0</v>
      </c>
      <c r="I32" s="49">
        <f t="shared" si="4"/>
        <v>0</v>
      </c>
      <c r="K32" s="23"/>
      <c r="L32" s="23"/>
      <c r="M32" s="23"/>
    </row>
    <row r="33" spans="2:13" x14ac:dyDescent="0.45">
      <c r="B33" s="142"/>
      <c r="C33" s="46" t="s">
        <v>28</v>
      </c>
      <c r="D33" s="154"/>
      <c r="E33" s="155"/>
      <c r="F33" s="156"/>
      <c r="G33" s="47">
        <v>0</v>
      </c>
      <c r="H33" s="47">
        <v>0</v>
      </c>
      <c r="I33" s="49">
        <f t="shared" si="4"/>
        <v>0</v>
      </c>
      <c r="K33" s="23"/>
      <c r="L33" s="23"/>
      <c r="M33" s="23"/>
    </row>
    <row r="34" spans="2:13" x14ac:dyDescent="0.45">
      <c r="B34" s="142"/>
      <c r="C34" s="46" t="s">
        <v>29</v>
      </c>
      <c r="D34" s="157"/>
      <c r="E34" s="158"/>
      <c r="F34" s="159"/>
      <c r="G34" s="47">
        <v>0</v>
      </c>
      <c r="H34" s="47">
        <v>0</v>
      </c>
      <c r="I34" s="49">
        <f t="shared" si="4"/>
        <v>0</v>
      </c>
      <c r="K34" s="23"/>
      <c r="L34" s="23"/>
      <c r="M34" s="23"/>
    </row>
    <row r="35" spans="2:13" x14ac:dyDescent="0.45">
      <c r="B35" s="142"/>
      <c r="C35" s="46" t="s">
        <v>30</v>
      </c>
      <c r="D35" s="157"/>
      <c r="E35" s="158"/>
      <c r="F35" s="159"/>
      <c r="G35" s="47">
        <v>0</v>
      </c>
      <c r="H35" s="47">
        <v>0</v>
      </c>
      <c r="I35" s="49">
        <f t="shared" si="4"/>
        <v>0</v>
      </c>
      <c r="K35" s="23"/>
      <c r="L35" s="23"/>
      <c r="M35" s="23"/>
    </row>
    <row r="36" spans="2:13" x14ac:dyDescent="0.45">
      <c r="B36" s="142"/>
      <c r="C36" s="46" t="s">
        <v>31</v>
      </c>
      <c r="D36" s="157"/>
      <c r="E36" s="158"/>
      <c r="F36" s="159"/>
      <c r="G36" s="47">
        <v>0</v>
      </c>
      <c r="H36" s="47">
        <v>0</v>
      </c>
      <c r="I36" s="49">
        <f t="shared" si="4"/>
        <v>0</v>
      </c>
      <c r="K36" s="23"/>
      <c r="L36" s="23"/>
      <c r="M36" s="23"/>
    </row>
    <row r="37" spans="2:13" x14ac:dyDescent="0.45">
      <c r="B37" s="142"/>
      <c r="C37" s="46" t="s">
        <v>32</v>
      </c>
      <c r="D37" s="157"/>
      <c r="E37" s="158"/>
      <c r="F37" s="159"/>
      <c r="G37" s="47">
        <v>0</v>
      </c>
      <c r="H37" s="47">
        <v>0</v>
      </c>
      <c r="I37" s="49">
        <f t="shared" si="4"/>
        <v>0</v>
      </c>
      <c r="L37" s="23"/>
      <c r="M37" s="23"/>
    </row>
    <row r="38" spans="2:13" x14ac:dyDescent="0.45">
      <c r="B38" s="142"/>
      <c r="C38" s="46" t="s">
        <v>33</v>
      </c>
      <c r="D38" s="157"/>
      <c r="E38" s="158"/>
      <c r="F38" s="159"/>
      <c r="G38" s="47">
        <v>0</v>
      </c>
      <c r="H38" s="47">
        <v>0</v>
      </c>
      <c r="I38" s="49">
        <f t="shared" si="4"/>
        <v>0</v>
      </c>
      <c r="L38" s="23"/>
      <c r="M38" s="23"/>
    </row>
    <row r="39" spans="2:13" x14ac:dyDescent="0.45">
      <c r="B39" s="142"/>
      <c r="C39" s="46" t="s">
        <v>34</v>
      </c>
      <c r="D39" s="157"/>
      <c r="E39" s="158"/>
      <c r="F39" s="159"/>
      <c r="G39" s="47">
        <v>0</v>
      </c>
      <c r="H39" s="47">
        <v>0</v>
      </c>
      <c r="I39" s="49">
        <f t="shared" si="4"/>
        <v>0</v>
      </c>
      <c r="L39" s="23"/>
      <c r="M39" s="23"/>
    </row>
    <row r="40" spans="2:13" x14ac:dyDescent="0.45">
      <c r="B40" s="142"/>
      <c r="C40" s="46" t="s">
        <v>35</v>
      </c>
      <c r="D40" s="157"/>
      <c r="E40" s="158"/>
      <c r="F40" s="159"/>
      <c r="G40" s="47">
        <v>0</v>
      </c>
      <c r="H40" s="47">
        <v>0</v>
      </c>
      <c r="I40" s="49">
        <f t="shared" si="4"/>
        <v>0</v>
      </c>
      <c r="L40" s="23"/>
      <c r="M40" s="23"/>
    </row>
    <row r="41" spans="2:13" ht="19" thickBot="1" x14ac:dyDescent="0.5">
      <c r="B41" s="143"/>
      <c r="C41" s="46" t="s">
        <v>36</v>
      </c>
      <c r="D41" s="160"/>
      <c r="E41" s="161"/>
      <c r="F41" s="162"/>
      <c r="G41" s="47">
        <v>0</v>
      </c>
      <c r="H41" s="47">
        <v>0</v>
      </c>
      <c r="I41" s="49">
        <f t="shared" si="4"/>
        <v>0</v>
      </c>
      <c r="L41" s="23"/>
      <c r="M41" s="23"/>
    </row>
    <row r="42" spans="2:13" ht="30" customHeight="1" thickBot="1" x14ac:dyDescent="0.5">
      <c r="B42" s="42"/>
      <c r="C42" s="50" t="s">
        <v>37</v>
      </c>
      <c r="D42" s="51">
        <f>+D30+D31+D32</f>
        <v>0</v>
      </c>
      <c r="E42" s="51">
        <f>+E30+E31+E32</f>
        <v>0</v>
      </c>
      <c r="F42" s="52" t="e">
        <f>SUM(F30:F32)</f>
        <v>#DIV/0!</v>
      </c>
      <c r="G42" s="51">
        <f>SUM(G30:G41)</f>
        <v>0</v>
      </c>
      <c r="H42" s="51">
        <f t="shared" ref="H42:I42" si="5">SUM(H30:H41)</f>
        <v>0</v>
      </c>
      <c r="I42" s="53">
        <f t="shared" si="5"/>
        <v>0</v>
      </c>
    </row>
    <row r="43" spans="2:13" ht="41" thickBot="1" x14ac:dyDescent="0.5">
      <c r="B43" s="42"/>
      <c r="C43" s="57" t="str">
        <f>+Inversión!C43</f>
        <v>Sumatoria de Compromisos y Pagos 2025, 2026 y anteriores</v>
      </c>
      <c r="D43" s="51">
        <f t="shared" ref="D43:I43" si="6">+D42+D27</f>
        <v>0</v>
      </c>
      <c r="E43" s="51">
        <f t="shared" si="6"/>
        <v>0</v>
      </c>
      <c r="F43" s="58" t="e">
        <f t="shared" si="6"/>
        <v>#DIV/0!</v>
      </c>
      <c r="G43" s="59">
        <f t="shared" si="6"/>
        <v>0</v>
      </c>
      <c r="H43" s="59">
        <f t="shared" si="6"/>
        <v>0</v>
      </c>
      <c r="I43" s="60">
        <f t="shared" si="6"/>
        <v>0</v>
      </c>
    </row>
    <row r="44" spans="2:13" x14ac:dyDescent="0.45">
      <c r="B44" s="62"/>
      <c r="C44" s="62"/>
      <c r="D44" s="62"/>
      <c r="E44" s="62"/>
      <c r="F44" s="62"/>
      <c r="G44" s="63"/>
      <c r="H44" s="62"/>
      <c r="I44" s="62"/>
    </row>
  </sheetData>
  <mergeCells count="17">
    <mergeCell ref="B5:H5"/>
    <mergeCell ref="B6:I7"/>
    <mergeCell ref="D33:F41"/>
    <mergeCell ref="C12:F12"/>
    <mergeCell ref="B15:B26"/>
    <mergeCell ref="B30:B41"/>
    <mergeCell ref="B8:C8"/>
    <mergeCell ref="E8:I8"/>
    <mergeCell ref="B9:C9"/>
    <mergeCell ref="E9:I9"/>
    <mergeCell ref="B10:C10"/>
    <mergeCell ref="E10:I10"/>
    <mergeCell ref="H2:I2"/>
    <mergeCell ref="H3:I3"/>
    <mergeCell ref="B2:D4"/>
    <mergeCell ref="E2:G4"/>
    <mergeCell ref="H4:I4"/>
  </mergeCells>
  <pageMargins left="0.7" right="0.7" top="0.75" bottom="0.75" header="0.3" footer="0.3"/>
  <pageSetup orientation="portrait" r:id="rId1"/>
  <ignoredErrors>
    <ignoredError sqref="G12 C43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L44"/>
  <sheetViews>
    <sheetView showGridLines="0" zoomScale="80" zoomScaleNormal="80" workbookViewId="0">
      <selection activeCell="C43" sqref="C43"/>
    </sheetView>
  </sheetViews>
  <sheetFormatPr baseColWidth="10" defaultColWidth="11.453125" defaultRowHeight="18.5" x14ac:dyDescent="0.45"/>
  <cols>
    <col min="1" max="1" width="2.453125" style="13" customWidth="1"/>
    <col min="2" max="2" width="5.1796875" style="14" customWidth="1"/>
    <col min="3" max="3" width="35.7265625" style="14" customWidth="1"/>
    <col min="4" max="4" width="28.26953125" style="14" bestFit="1" customWidth="1"/>
    <col min="5" max="5" width="20.7265625" style="14" customWidth="1"/>
    <col min="6" max="6" width="31.54296875" style="14" customWidth="1"/>
    <col min="7" max="7" width="36.1796875" style="14" customWidth="1"/>
    <col min="8" max="8" width="33.453125" style="14" customWidth="1"/>
    <col min="9" max="9" width="14.453125" style="14" customWidth="1"/>
    <col min="10" max="11" width="28.26953125" style="14" bestFit="1" customWidth="1"/>
    <col min="12" max="12" width="26.81640625" style="14" bestFit="1" customWidth="1"/>
    <col min="13" max="16384" width="11.453125" style="14"/>
  </cols>
  <sheetData>
    <row r="1" spans="1:12" s="13" customFormat="1" ht="13.5" customHeight="1" x14ac:dyDescent="0.45"/>
    <row r="2" spans="1:12" s="18" customFormat="1" ht="22.5" customHeight="1" x14ac:dyDescent="0.45">
      <c r="A2" s="13"/>
      <c r="B2" s="111"/>
      <c r="C2" s="112"/>
      <c r="D2" s="113"/>
      <c r="E2" s="120" t="s">
        <v>15</v>
      </c>
      <c r="F2" s="121"/>
      <c r="G2" s="126" t="s">
        <v>16</v>
      </c>
      <c r="H2" s="127"/>
    </row>
    <row r="3" spans="1:12" s="18" customFormat="1" ht="22.5" customHeight="1" x14ac:dyDescent="0.45">
      <c r="A3" s="13"/>
      <c r="B3" s="114"/>
      <c r="C3" s="115"/>
      <c r="D3" s="116"/>
      <c r="E3" s="122"/>
      <c r="F3" s="123"/>
      <c r="G3" s="128" t="s">
        <v>17</v>
      </c>
      <c r="H3" s="129"/>
    </row>
    <row r="4" spans="1:12" s="18" customFormat="1" ht="22.5" customHeight="1" x14ac:dyDescent="0.45">
      <c r="A4" s="13"/>
      <c r="B4" s="117"/>
      <c r="C4" s="118"/>
      <c r="D4" s="119"/>
      <c r="E4" s="124"/>
      <c r="F4" s="125"/>
      <c r="G4" s="130" t="s">
        <v>48</v>
      </c>
      <c r="H4" s="131"/>
    </row>
    <row r="5" spans="1:12" ht="19" thickBot="1" x14ac:dyDescent="0.5"/>
    <row r="6" spans="1:12" ht="18.75" customHeight="1" x14ac:dyDescent="0.45">
      <c r="B6" s="166" t="s">
        <v>15</v>
      </c>
      <c r="C6" s="167"/>
      <c r="D6" s="167"/>
      <c r="E6" s="167"/>
      <c r="F6" s="167"/>
      <c r="G6" s="167"/>
      <c r="H6" s="168"/>
      <c r="I6" s="22"/>
      <c r="J6" s="22"/>
      <c r="K6" s="22"/>
      <c r="L6" s="22"/>
    </row>
    <row r="7" spans="1:12" ht="18.75" customHeight="1" thickBot="1" x14ac:dyDescent="0.5">
      <c r="B7" s="177"/>
      <c r="C7" s="186"/>
      <c r="D7" s="187"/>
      <c r="E7" s="187"/>
      <c r="F7" s="187"/>
      <c r="G7" s="187"/>
      <c r="H7" s="188"/>
      <c r="I7" s="22"/>
      <c r="J7" s="22"/>
      <c r="K7" s="22"/>
      <c r="L7" s="22"/>
    </row>
    <row r="8" spans="1:12" ht="33" customHeight="1" x14ac:dyDescent="0.45">
      <c r="B8" s="177" t="s">
        <v>19</v>
      </c>
      <c r="C8" s="178"/>
      <c r="D8" s="195" t="str">
        <f>+[1]InversiónEj2023!E7</f>
        <v>Describa el nombre de la subcuenta aprobada por el Consejo Directivo del FCP</v>
      </c>
      <c r="E8" s="196"/>
      <c r="F8" s="196"/>
      <c r="G8" s="196"/>
      <c r="H8" s="197"/>
      <c r="I8" s="1"/>
      <c r="J8" s="1"/>
      <c r="K8" s="1"/>
      <c r="L8" s="1"/>
    </row>
    <row r="9" spans="1:12" ht="33" customHeight="1" x14ac:dyDescent="0.45">
      <c r="B9" s="177" t="s">
        <v>20</v>
      </c>
      <c r="C9" s="178"/>
      <c r="D9" s="179" t="str">
        <f>+[1]InversiónEj2023!E8</f>
        <v>Entidad a cargo de la subcuenta encargada de ejecutar los Planes y Proyectos Operativos</v>
      </c>
      <c r="E9" s="180"/>
      <c r="F9" s="180"/>
      <c r="G9" s="180"/>
      <c r="H9" s="181"/>
      <c r="I9" s="1"/>
      <c r="J9" s="1"/>
      <c r="K9" s="1"/>
      <c r="L9" s="1"/>
    </row>
    <row r="10" spans="1:12" ht="33" customHeight="1" thickBot="1" x14ac:dyDescent="0.5">
      <c r="B10" s="169" t="s">
        <v>21</v>
      </c>
      <c r="C10" s="182"/>
      <c r="D10" s="183" t="str">
        <f>+[1]InversiónEj2023!E9</f>
        <v>Representante de la subcuenta o designado para ejercer las funciones propias de la subcuenta</v>
      </c>
      <c r="E10" s="184"/>
      <c r="F10" s="184"/>
      <c r="G10" s="184"/>
      <c r="H10" s="185"/>
      <c r="I10" s="1"/>
      <c r="J10" s="1"/>
      <c r="K10" s="1"/>
      <c r="L10" s="1"/>
    </row>
    <row r="11" spans="1:12" ht="18.75" customHeight="1" thickBot="1" x14ac:dyDescent="0.5">
      <c r="B11" s="24"/>
      <c r="C11" s="24"/>
      <c r="D11" s="24"/>
      <c r="E11" s="24"/>
      <c r="F11" s="24"/>
      <c r="G11" s="24"/>
      <c r="H11" s="24"/>
    </row>
    <row r="12" spans="1:12" ht="34.5" customHeight="1" thickBot="1" x14ac:dyDescent="0.5">
      <c r="B12" s="42"/>
      <c r="C12" s="138" t="s">
        <v>79</v>
      </c>
      <c r="D12" s="139"/>
      <c r="E12" s="140"/>
      <c r="F12" s="43">
        <f>+D27+D42</f>
        <v>0</v>
      </c>
      <c r="G12" s="42"/>
      <c r="H12" s="42"/>
    </row>
    <row r="13" spans="1:12" ht="9.75" customHeight="1" thickBot="1" x14ac:dyDescent="0.5">
      <c r="B13" s="42"/>
      <c r="C13" s="42"/>
      <c r="D13" s="42"/>
      <c r="E13" s="42"/>
      <c r="F13" s="42"/>
      <c r="G13" s="42"/>
      <c r="H13" s="42"/>
    </row>
    <row r="14" spans="1:12" s="16" customFormat="1" ht="41" thickBot="1" x14ac:dyDescent="0.4">
      <c r="A14" s="15"/>
      <c r="B14" s="45"/>
      <c r="C14" s="72" t="s">
        <v>22</v>
      </c>
      <c r="D14" s="75" t="s">
        <v>54</v>
      </c>
      <c r="E14" s="73" t="s">
        <v>23</v>
      </c>
      <c r="F14" s="73" t="s">
        <v>80</v>
      </c>
      <c r="G14" s="73" t="s">
        <v>81</v>
      </c>
      <c r="H14" s="74" t="s">
        <v>49</v>
      </c>
    </row>
    <row r="15" spans="1:12" ht="18.75" customHeight="1" x14ac:dyDescent="0.45">
      <c r="B15" s="141" t="s">
        <v>38</v>
      </c>
      <c r="C15" s="46" t="s">
        <v>25</v>
      </c>
      <c r="D15" s="47">
        <v>0</v>
      </c>
      <c r="E15" s="48" t="e">
        <f t="shared" ref="E15:E26" si="0">+D15/$F$12</f>
        <v>#DIV/0!</v>
      </c>
      <c r="F15" s="47">
        <v>0</v>
      </c>
      <c r="G15" s="47">
        <v>0</v>
      </c>
      <c r="H15" s="49">
        <f>+F15+G15</f>
        <v>0</v>
      </c>
    </row>
    <row r="16" spans="1:12" x14ac:dyDescent="0.45">
      <c r="B16" s="142"/>
      <c r="C16" s="46" t="s">
        <v>26</v>
      </c>
      <c r="D16" s="47">
        <v>0</v>
      </c>
      <c r="E16" s="48" t="e">
        <f t="shared" si="0"/>
        <v>#DIV/0!</v>
      </c>
      <c r="F16" s="47">
        <v>0</v>
      </c>
      <c r="G16" s="47">
        <v>0</v>
      </c>
      <c r="H16" s="49">
        <f t="shared" ref="H16:H26" si="1">+F16+G16</f>
        <v>0</v>
      </c>
    </row>
    <row r="17" spans="2:12" x14ac:dyDescent="0.45">
      <c r="B17" s="142"/>
      <c r="C17" s="46" t="s">
        <v>27</v>
      </c>
      <c r="D17" s="47">
        <v>0</v>
      </c>
      <c r="E17" s="48" t="e">
        <f t="shared" si="0"/>
        <v>#DIV/0!</v>
      </c>
      <c r="F17" s="47">
        <v>0</v>
      </c>
      <c r="G17" s="47">
        <v>0</v>
      </c>
      <c r="H17" s="49">
        <f t="shared" si="1"/>
        <v>0</v>
      </c>
    </row>
    <row r="18" spans="2:12" x14ac:dyDescent="0.45">
      <c r="B18" s="142"/>
      <c r="C18" s="46" t="s">
        <v>28</v>
      </c>
      <c r="D18" s="47">
        <v>0</v>
      </c>
      <c r="E18" s="48" t="e">
        <f>+D18/$F$12</f>
        <v>#DIV/0!</v>
      </c>
      <c r="F18" s="47">
        <v>0</v>
      </c>
      <c r="G18" s="47">
        <v>0</v>
      </c>
      <c r="H18" s="49">
        <f t="shared" si="1"/>
        <v>0</v>
      </c>
    </row>
    <row r="19" spans="2:12" x14ac:dyDescent="0.45">
      <c r="B19" s="142"/>
      <c r="C19" s="46" t="s">
        <v>29</v>
      </c>
      <c r="D19" s="47">
        <v>0</v>
      </c>
      <c r="E19" s="48" t="e">
        <f t="shared" si="0"/>
        <v>#DIV/0!</v>
      </c>
      <c r="F19" s="47">
        <v>0</v>
      </c>
      <c r="G19" s="47">
        <v>0</v>
      </c>
      <c r="H19" s="49">
        <f t="shared" si="1"/>
        <v>0</v>
      </c>
    </row>
    <row r="20" spans="2:12" x14ac:dyDescent="0.45">
      <c r="B20" s="142"/>
      <c r="C20" s="46" t="s">
        <v>30</v>
      </c>
      <c r="D20" s="47">
        <v>0</v>
      </c>
      <c r="E20" s="48" t="e">
        <f t="shared" si="0"/>
        <v>#DIV/0!</v>
      </c>
      <c r="F20" s="47">
        <v>0</v>
      </c>
      <c r="G20" s="47">
        <v>0</v>
      </c>
      <c r="H20" s="49">
        <f t="shared" si="1"/>
        <v>0</v>
      </c>
      <c r="J20" s="23"/>
    </row>
    <row r="21" spans="2:12" x14ac:dyDescent="0.45">
      <c r="B21" s="142"/>
      <c r="C21" s="46" t="s">
        <v>31</v>
      </c>
      <c r="D21" s="47">
        <v>0</v>
      </c>
      <c r="E21" s="48" t="e">
        <f t="shared" si="0"/>
        <v>#DIV/0!</v>
      </c>
      <c r="F21" s="47">
        <v>0</v>
      </c>
      <c r="G21" s="47">
        <v>0</v>
      </c>
      <c r="H21" s="49">
        <f t="shared" si="1"/>
        <v>0</v>
      </c>
      <c r="J21" s="23"/>
      <c r="K21" s="23"/>
      <c r="L21" s="23"/>
    </row>
    <row r="22" spans="2:12" x14ac:dyDescent="0.45">
      <c r="B22" s="142"/>
      <c r="C22" s="46" t="s">
        <v>32</v>
      </c>
      <c r="D22" s="47">
        <v>0</v>
      </c>
      <c r="E22" s="48" t="e">
        <f t="shared" si="0"/>
        <v>#DIV/0!</v>
      </c>
      <c r="F22" s="47">
        <v>0</v>
      </c>
      <c r="G22" s="47">
        <v>0</v>
      </c>
      <c r="H22" s="49">
        <f t="shared" si="1"/>
        <v>0</v>
      </c>
      <c r="J22" s="23"/>
      <c r="K22" s="23"/>
      <c r="L22" s="23"/>
    </row>
    <row r="23" spans="2:12" x14ac:dyDescent="0.45">
      <c r="B23" s="142"/>
      <c r="C23" s="46" t="s">
        <v>33</v>
      </c>
      <c r="D23" s="47">
        <v>0</v>
      </c>
      <c r="E23" s="48" t="e">
        <f t="shared" si="0"/>
        <v>#DIV/0!</v>
      </c>
      <c r="F23" s="47">
        <v>0</v>
      </c>
      <c r="G23" s="47">
        <v>0</v>
      </c>
      <c r="H23" s="49">
        <f t="shared" si="1"/>
        <v>0</v>
      </c>
      <c r="J23" s="23"/>
      <c r="K23" s="23"/>
      <c r="L23" s="23"/>
    </row>
    <row r="24" spans="2:12" x14ac:dyDescent="0.45">
      <c r="B24" s="142"/>
      <c r="C24" s="46" t="s">
        <v>34</v>
      </c>
      <c r="D24" s="47">
        <v>0</v>
      </c>
      <c r="E24" s="48" t="e">
        <f t="shared" si="0"/>
        <v>#DIV/0!</v>
      </c>
      <c r="F24" s="47">
        <v>0</v>
      </c>
      <c r="G24" s="47">
        <v>0</v>
      </c>
      <c r="H24" s="49">
        <f t="shared" si="1"/>
        <v>0</v>
      </c>
      <c r="J24" s="23"/>
      <c r="K24" s="23"/>
      <c r="L24" s="23"/>
    </row>
    <row r="25" spans="2:12" x14ac:dyDescent="0.45">
      <c r="B25" s="142"/>
      <c r="C25" s="46" t="s">
        <v>35</v>
      </c>
      <c r="D25" s="47">
        <v>0</v>
      </c>
      <c r="E25" s="48" t="e">
        <f t="shared" si="0"/>
        <v>#DIV/0!</v>
      </c>
      <c r="F25" s="47">
        <v>0</v>
      </c>
      <c r="G25" s="47">
        <v>0</v>
      </c>
      <c r="H25" s="49">
        <f t="shared" si="1"/>
        <v>0</v>
      </c>
      <c r="J25" s="23"/>
      <c r="K25" s="23"/>
      <c r="L25" s="23"/>
    </row>
    <row r="26" spans="2:12" ht="19" thickBot="1" x14ac:dyDescent="0.5">
      <c r="B26" s="143"/>
      <c r="C26" s="46" t="s">
        <v>36</v>
      </c>
      <c r="D26" s="47">
        <v>0</v>
      </c>
      <c r="E26" s="48" t="e">
        <f t="shared" si="0"/>
        <v>#DIV/0!</v>
      </c>
      <c r="F26" s="47">
        <v>0</v>
      </c>
      <c r="G26" s="47">
        <v>0</v>
      </c>
      <c r="H26" s="49">
        <f t="shared" si="1"/>
        <v>0</v>
      </c>
      <c r="J26" s="23"/>
      <c r="K26" s="23"/>
      <c r="L26" s="23"/>
    </row>
    <row r="27" spans="2:12" ht="28.5" customHeight="1" thickBot="1" x14ac:dyDescent="0.5">
      <c r="B27" s="42"/>
      <c r="C27" s="50" t="s">
        <v>37</v>
      </c>
      <c r="D27" s="51">
        <f>SUM(D15:D26)</f>
        <v>0</v>
      </c>
      <c r="E27" s="52" t="e">
        <f t="shared" ref="E27:H27" si="2">SUM(E15:E26)</f>
        <v>#DIV/0!</v>
      </c>
      <c r="F27" s="51">
        <f t="shared" si="2"/>
        <v>0</v>
      </c>
      <c r="G27" s="51">
        <f t="shared" si="2"/>
        <v>0</v>
      </c>
      <c r="H27" s="53">
        <f t="shared" si="2"/>
        <v>0</v>
      </c>
    </row>
    <row r="28" spans="2:12" ht="19" thickBot="1" x14ac:dyDescent="0.5">
      <c r="B28" s="42"/>
      <c r="C28" s="42"/>
      <c r="D28" s="42"/>
      <c r="E28" s="42"/>
      <c r="F28" s="54"/>
      <c r="G28" s="42"/>
      <c r="H28" s="42"/>
    </row>
    <row r="29" spans="2:12" ht="41" thickBot="1" x14ac:dyDescent="0.5">
      <c r="B29" s="42"/>
      <c r="C29" s="72" t="s">
        <v>22</v>
      </c>
      <c r="D29" s="75" t="s">
        <v>57</v>
      </c>
      <c r="E29" s="73" t="s">
        <v>23</v>
      </c>
      <c r="F29" s="73" t="s">
        <v>82</v>
      </c>
      <c r="G29" s="73" t="s">
        <v>83</v>
      </c>
      <c r="H29" s="74" t="s">
        <v>49</v>
      </c>
    </row>
    <row r="30" spans="2:12" ht="18.649999999999999" customHeight="1" x14ac:dyDescent="0.45">
      <c r="B30" s="141" t="s">
        <v>58</v>
      </c>
      <c r="C30" s="46" t="s">
        <v>25</v>
      </c>
      <c r="D30" s="47">
        <v>0</v>
      </c>
      <c r="E30" s="48" t="e">
        <f>+D30/$F$12</f>
        <v>#DIV/0!</v>
      </c>
      <c r="F30" s="47">
        <v>0</v>
      </c>
      <c r="G30" s="47">
        <v>0</v>
      </c>
      <c r="H30" s="49">
        <f>+F30+G30</f>
        <v>0</v>
      </c>
      <c r="J30" s="23"/>
      <c r="K30" s="23"/>
      <c r="L30" s="23"/>
    </row>
    <row r="31" spans="2:12" x14ac:dyDescent="0.45">
      <c r="B31" s="142"/>
      <c r="C31" s="46" t="s">
        <v>26</v>
      </c>
      <c r="D31" s="47">
        <v>0</v>
      </c>
      <c r="E31" s="48" t="e">
        <f t="shared" ref="E31:E32" si="3">+D31/$F$12</f>
        <v>#DIV/0!</v>
      </c>
      <c r="F31" s="47">
        <v>0</v>
      </c>
      <c r="G31" s="47">
        <v>0</v>
      </c>
      <c r="H31" s="49">
        <f t="shared" ref="H31:H41" si="4">+F31+G31</f>
        <v>0</v>
      </c>
      <c r="J31" s="23"/>
      <c r="K31" s="23"/>
      <c r="L31" s="23"/>
    </row>
    <row r="32" spans="2:12" x14ac:dyDescent="0.45">
      <c r="B32" s="142"/>
      <c r="C32" s="46" t="s">
        <v>27</v>
      </c>
      <c r="D32" s="47">
        <v>0</v>
      </c>
      <c r="E32" s="48" t="e">
        <f t="shared" si="3"/>
        <v>#DIV/0!</v>
      </c>
      <c r="F32" s="47">
        <v>0</v>
      </c>
      <c r="G32" s="47">
        <v>0</v>
      </c>
      <c r="H32" s="49">
        <f t="shared" si="4"/>
        <v>0</v>
      </c>
      <c r="J32" s="23"/>
      <c r="K32" s="23"/>
      <c r="L32" s="23"/>
    </row>
    <row r="33" spans="2:12" x14ac:dyDescent="0.45">
      <c r="B33" s="142"/>
      <c r="C33" s="46" t="s">
        <v>28</v>
      </c>
      <c r="D33" s="189"/>
      <c r="E33" s="190"/>
      <c r="F33" s="47">
        <v>0</v>
      </c>
      <c r="G33" s="47">
        <v>0</v>
      </c>
      <c r="H33" s="49">
        <f t="shared" si="4"/>
        <v>0</v>
      </c>
      <c r="J33" s="23"/>
      <c r="K33" s="23"/>
      <c r="L33" s="23"/>
    </row>
    <row r="34" spans="2:12" x14ac:dyDescent="0.45">
      <c r="B34" s="142"/>
      <c r="C34" s="46" t="s">
        <v>29</v>
      </c>
      <c r="D34" s="191"/>
      <c r="E34" s="192"/>
      <c r="F34" s="47">
        <v>0</v>
      </c>
      <c r="G34" s="47">
        <v>0</v>
      </c>
      <c r="H34" s="49">
        <f t="shared" si="4"/>
        <v>0</v>
      </c>
      <c r="J34" s="23"/>
      <c r="K34" s="23"/>
      <c r="L34" s="23"/>
    </row>
    <row r="35" spans="2:12" x14ac:dyDescent="0.45">
      <c r="B35" s="142"/>
      <c r="C35" s="46" t="s">
        <v>30</v>
      </c>
      <c r="D35" s="191"/>
      <c r="E35" s="192"/>
      <c r="F35" s="47">
        <v>0</v>
      </c>
      <c r="G35" s="47">
        <v>0</v>
      </c>
      <c r="H35" s="49">
        <f t="shared" si="4"/>
        <v>0</v>
      </c>
      <c r="J35" s="23"/>
      <c r="K35" s="23"/>
      <c r="L35" s="23"/>
    </row>
    <row r="36" spans="2:12" x14ac:dyDescent="0.45">
      <c r="B36" s="142"/>
      <c r="C36" s="46" t="s">
        <v>31</v>
      </c>
      <c r="D36" s="191"/>
      <c r="E36" s="192"/>
      <c r="F36" s="47">
        <v>0</v>
      </c>
      <c r="G36" s="47">
        <v>0</v>
      </c>
      <c r="H36" s="49">
        <f t="shared" si="4"/>
        <v>0</v>
      </c>
      <c r="J36" s="23"/>
      <c r="K36" s="23"/>
      <c r="L36" s="23"/>
    </row>
    <row r="37" spans="2:12" x14ac:dyDescent="0.45">
      <c r="B37" s="142"/>
      <c r="C37" s="46" t="s">
        <v>32</v>
      </c>
      <c r="D37" s="191"/>
      <c r="E37" s="192"/>
      <c r="F37" s="47">
        <v>0</v>
      </c>
      <c r="G37" s="47">
        <v>0</v>
      </c>
      <c r="H37" s="49">
        <f t="shared" si="4"/>
        <v>0</v>
      </c>
      <c r="K37" s="23"/>
      <c r="L37" s="23"/>
    </row>
    <row r="38" spans="2:12" x14ac:dyDescent="0.45">
      <c r="B38" s="142"/>
      <c r="C38" s="46" t="s">
        <v>33</v>
      </c>
      <c r="D38" s="191"/>
      <c r="E38" s="192"/>
      <c r="F38" s="47">
        <v>0</v>
      </c>
      <c r="G38" s="47">
        <v>0</v>
      </c>
      <c r="H38" s="49">
        <f t="shared" si="4"/>
        <v>0</v>
      </c>
      <c r="K38" s="23"/>
      <c r="L38" s="23"/>
    </row>
    <row r="39" spans="2:12" x14ac:dyDescent="0.45">
      <c r="B39" s="142"/>
      <c r="C39" s="46" t="s">
        <v>34</v>
      </c>
      <c r="D39" s="191"/>
      <c r="E39" s="192"/>
      <c r="F39" s="47">
        <v>0</v>
      </c>
      <c r="G39" s="47">
        <v>0</v>
      </c>
      <c r="H39" s="49">
        <f t="shared" si="4"/>
        <v>0</v>
      </c>
      <c r="K39" s="23"/>
      <c r="L39" s="23"/>
    </row>
    <row r="40" spans="2:12" x14ac:dyDescent="0.45">
      <c r="B40" s="142"/>
      <c r="C40" s="46" t="s">
        <v>35</v>
      </c>
      <c r="D40" s="191"/>
      <c r="E40" s="192"/>
      <c r="F40" s="47">
        <v>0</v>
      </c>
      <c r="G40" s="47">
        <v>0</v>
      </c>
      <c r="H40" s="49">
        <f t="shared" si="4"/>
        <v>0</v>
      </c>
      <c r="K40" s="23"/>
      <c r="L40" s="23"/>
    </row>
    <row r="41" spans="2:12" ht="19" thickBot="1" x14ac:dyDescent="0.5">
      <c r="B41" s="143"/>
      <c r="C41" s="46" t="s">
        <v>36</v>
      </c>
      <c r="D41" s="193"/>
      <c r="E41" s="194"/>
      <c r="F41" s="47">
        <v>0</v>
      </c>
      <c r="G41" s="47">
        <v>0</v>
      </c>
      <c r="H41" s="49">
        <f t="shared" si="4"/>
        <v>0</v>
      </c>
      <c r="K41" s="23"/>
      <c r="L41" s="23"/>
    </row>
    <row r="42" spans="2:12" ht="30" customHeight="1" thickBot="1" x14ac:dyDescent="0.5">
      <c r="B42" s="42"/>
      <c r="C42" s="50" t="s">
        <v>37</v>
      </c>
      <c r="D42" s="51">
        <f>+D30+D31+D32</f>
        <v>0</v>
      </c>
      <c r="E42" s="52" t="e">
        <f>SUM(E30:E32)</f>
        <v>#DIV/0!</v>
      </c>
      <c r="F42" s="51">
        <f>SUM(F30:F41)</f>
        <v>0</v>
      </c>
      <c r="G42" s="51">
        <f t="shared" ref="G42:H42" si="5">SUM(G30:G41)</f>
        <v>0</v>
      </c>
      <c r="H42" s="53">
        <f t="shared" si="5"/>
        <v>0</v>
      </c>
    </row>
    <row r="43" spans="2:12" ht="41" customHeight="1" thickBot="1" x14ac:dyDescent="0.5">
      <c r="B43" s="42"/>
      <c r="C43" s="57" t="str">
        <f>+Inversión!C43</f>
        <v>Sumatoria de Compromisos y Pagos 2025, 2026 y anteriores</v>
      </c>
      <c r="D43" s="51">
        <f>+D42+D27</f>
        <v>0</v>
      </c>
      <c r="E43" s="58" t="e">
        <f>+E42+E27</f>
        <v>#DIV/0!</v>
      </c>
      <c r="F43" s="59">
        <f>+F42+F27</f>
        <v>0</v>
      </c>
      <c r="G43" s="59">
        <f>+G42+G27</f>
        <v>0</v>
      </c>
      <c r="H43" s="60">
        <f>+H42+H27</f>
        <v>0</v>
      </c>
    </row>
    <row r="44" spans="2:12" x14ac:dyDescent="0.45">
      <c r="B44" s="24"/>
      <c r="C44" s="24"/>
      <c r="D44" s="24"/>
      <c r="E44" s="24"/>
      <c r="F44" s="40"/>
      <c r="G44" s="24"/>
      <c r="H44" s="24"/>
    </row>
  </sheetData>
  <mergeCells count="16">
    <mergeCell ref="B2:D4"/>
    <mergeCell ref="E2:F4"/>
    <mergeCell ref="G2:H2"/>
    <mergeCell ref="G3:H3"/>
    <mergeCell ref="G4:H4"/>
    <mergeCell ref="B6:H7"/>
    <mergeCell ref="C12:E12"/>
    <mergeCell ref="B15:B26"/>
    <mergeCell ref="B30:B41"/>
    <mergeCell ref="D33:E41"/>
    <mergeCell ref="B8:C8"/>
    <mergeCell ref="D8:H8"/>
    <mergeCell ref="B9:C9"/>
    <mergeCell ref="D9:H9"/>
    <mergeCell ref="B10:C10"/>
    <mergeCell ref="D10:H10"/>
  </mergeCells>
  <pageMargins left="0.7" right="0.7" top="0.75" bottom="0.75" header="0.3" footer="0.3"/>
  <ignoredErrors>
    <ignoredError sqref="F12 C43" unlocked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L44"/>
  <sheetViews>
    <sheetView showGridLines="0" zoomScale="80" zoomScaleNormal="80" workbookViewId="0">
      <selection activeCell="C43" sqref="C43"/>
    </sheetView>
  </sheetViews>
  <sheetFormatPr baseColWidth="10" defaultColWidth="11.453125" defaultRowHeight="18.5" x14ac:dyDescent="0.45"/>
  <cols>
    <col min="1" max="1" width="2.453125" style="13" customWidth="1"/>
    <col min="2" max="2" width="5.1796875" style="14" customWidth="1"/>
    <col min="3" max="3" width="28.7265625" style="14" customWidth="1"/>
    <col min="4" max="4" width="28.26953125" style="14" bestFit="1" customWidth="1"/>
    <col min="5" max="5" width="23.90625" style="14" customWidth="1"/>
    <col min="6" max="6" width="28.90625" style="14" customWidth="1"/>
    <col min="7" max="7" width="27.54296875" style="14" customWidth="1"/>
    <col min="8" max="8" width="31" style="14" customWidth="1"/>
    <col min="9" max="9" width="14.453125" style="14" customWidth="1"/>
    <col min="10" max="11" width="28.26953125" style="14" bestFit="1" customWidth="1"/>
    <col min="12" max="12" width="26.81640625" style="14" bestFit="1" customWidth="1"/>
    <col min="13" max="16384" width="11.453125" style="14"/>
  </cols>
  <sheetData>
    <row r="1" spans="1:12" s="13" customFormat="1" ht="13.5" customHeight="1" x14ac:dyDescent="0.45"/>
    <row r="2" spans="1:12" s="18" customFormat="1" ht="22.5" customHeight="1" x14ac:dyDescent="0.45">
      <c r="A2" s="13"/>
      <c r="B2" s="111"/>
      <c r="C2" s="112"/>
      <c r="D2" s="113"/>
      <c r="E2" s="120" t="s">
        <v>15</v>
      </c>
      <c r="F2" s="121"/>
      <c r="G2" s="126" t="s">
        <v>16</v>
      </c>
      <c r="H2" s="127"/>
    </row>
    <row r="3" spans="1:12" s="18" customFormat="1" ht="22.5" customHeight="1" x14ac:dyDescent="0.45">
      <c r="A3" s="13"/>
      <c r="B3" s="114"/>
      <c r="C3" s="115"/>
      <c r="D3" s="116"/>
      <c r="E3" s="122"/>
      <c r="F3" s="123"/>
      <c r="G3" s="128" t="s">
        <v>17</v>
      </c>
      <c r="H3" s="129"/>
    </row>
    <row r="4" spans="1:12" s="18" customFormat="1" ht="22.5" customHeight="1" x14ac:dyDescent="0.45">
      <c r="A4" s="13"/>
      <c r="B4" s="117"/>
      <c r="C4" s="118"/>
      <c r="D4" s="119"/>
      <c r="E4" s="124"/>
      <c r="F4" s="125"/>
      <c r="G4" s="130" t="s">
        <v>18</v>
      </c>
      <c r="H4" s="131"/>
    </row>
    <row r="5" spans="1:12" ht="19" thickBot="1" x14ac:dyDescent="0.5"/>
    <row r="6" spans="1:12" ht="18.75" customHeight="1" x14ac:dyDescent="0.45">
      <c r="B6" s="80" t="s">
        <v>15</v>
      </c>
      <c r="C6" s="81"/>
      <c r="D6" s="81"/>
      <c r="E6" s="81"/>
      <c r="F6" s="81"/>
      <c r="G6" s="81"/>
      <c r="H6" s="82"/>
      <c r="I6" s="22"/>
      <c r="J6" s="22"/>
      <c r="K6" s="22"/>
      <c r="L6" s="22"/>
    </row>
    <row r="7" spans="1:12" ht="18.75" customHeight="1" thickBot="1" x14ac:dyDescent="0.5">
      <c r="B7" s="83"/>
      <c r="C7" s="84"/>
      <c r="D7" s="85"/>
      <c r="E7" s="85"/>
      <c r="F7" s="85"/>
      <c r="G7" s="85"/>
      <c r="H7" s="86"/>
      <c r="I7" s="22"/>
      <c r="J7" s="22"/>
      <c r="K7" s="22"/>
      <c r="L7" s="22"/>
    </row>
    <row r="8" spans="1:12" ht="33" customHeight="1" x14ac:dyDescent="0.45">
      <c r="B8" s="83" t="s">
        <v>19</v>
      </c>
      <c r="C8" s="93"/>
      <c r="D8" s="94" t="str">
        <f>+[1]InversiónEj2023!E7</f>
        <v>Describa el nombre de la subcuenta aprobada por el Consejo Directivo del FCP</v>
      </c>
      <c r="E8" s="95"/>
      <c r="F8" s="95"/>
      <c r="G8" s="95"/>
      <c r="H8" s="96"/>
      <c r="I8" s="1"/>
      <c r="J8" s="1"/>
      <c r="K8" s="1"/>
      <c r="L8" s="1"/>
    </row>
    <row r="9" spans="1:12" ht="33" customHeight="1" x14ac:dyDescent="0.45">
      <c r="B9" s="83" t="s">
        <v>20</v>
      </c>
      <c r="C9" s="93"/>
      <c r="D9" s="97" t="str">
        <f>+[1]InversiónEj2023!E8</f>
        <v>Entidad a cargo de la subcuenta encargada de ejecutar los Planes y Proyectos Operativos</v>
      </c>
      <c r="E9" s="98"/>
      <c r="F9" s="98"/>
      <c r="G9" s="98"/>
      <c r="H9" s="99"/>
      <c r="I9" s="1"/>
      <c r="J9" s="1"/>
      <c r="K9" s="1"/>
      <c r="L9" s="1"/>
    </row>
    <row r="10" spans="1:12" ht="33" customHeight="1" thickBot="1" x14ac:dyDescent="0.5">
      <c r="B10" s="100" t="s">
        <v>21</v>
      </c>
      <c r="C10" s="101"/>
      <c r="D10" s="102" t="str">
        <f>+[1]InversiónEj2023!E9</f>
        <v>Representante de la subcuenta o designado para ejercer las funciones propias de la subcuenta</v>
      </c>
      <c r="E10" s="103"/>
      <c r="F10" s="103"/>
      <c r="G10" s="103"/>
      <c r="H10" s="104"/>
      <c r="I10" s="1"/>
      <c r="J10" s="1"/>
      <c r="K10" s="1"/>
      <c r="L10" s="1"/>
    </row>
    <row r="11" spans="1:12" ht="18.75" customHeight="1" thickBot="1" x14ac:dyDescent="0.5">
      <c r="B11" s="24"/>
      <c r="C11" s="24"/>
      <c r="D11" s="24"/>
      <c r="E11" s="24"/>
      <c r="F11" s="24"/>
      <c r="G11" s="24"/>
      <c r="H11" s="24"/>
    </row>
    <row r="12" spans="1:12" ht="35.25" customHeight="1" thickBot="1" x14ac:dyDescent="0.5">
      <c r="B12" s="42"/>
      <c r="C12" s="138" t="s">
        <v>84</v>
      </c>
      <c r="D12" s="139"/>
      <c r="E12" s="140"/>
      <c r="F12" s="43">
        <f>+D27+D42</f>
        <v>0</v>
      </c>
      <c r="G12" s="42"/>
      <c r="H12" s="42"/>
    </row>
    <row r="13" spans="1:12" ht="9.75" customHeight="1" thickBot="1" x14ac:dyDescent="0.5">
      <c r="B13" s="42"/>
      <c r="C13" s="42"/>
      <c r="D13" s="42"/>
      <c r="E13" s="42"/>
      <c r="F13" s="42"/>
      <c r="G13" s="42"/>
      <c r="H13" s="42"/>
    </row>
    <row r="14" spans="1:12" s="16" customFormat="1" ht="41" thickBot="1" x14ac:dyDescent="0.4">
      <c r="A14" s="15"/>
      <c r="B14" s="45"/>
      <c r="C14" s="72" t="s">
        <v>22</v>
      </c>
      <c r="D14" s="75" t="s">
        <v>54</v>
      </c>
      <c r="E14" s="73" t="s">
        <v>23</v>
      </c>
      <c r="F14" s="73" t="s">
        <v>85</v>
      </c>
      <c r="G14" s="73" t="s">
        <v>86</v>
      </c>
      <c r="H14" s="74" t="s">
        <v>50</v>
      </c>
    </row>
    <row r="15" spans="1:12" ht="18.75" customHeight="1" x14ac:dyDescent="0.45">
      <c r="B15" s="141" t="s">
        <v>38</v>
      </c>
      <c r="C15" s="46" t="s">
        <v>25</v>
      </c>
      <c r="D15" s="47">
        <v>0</v>
      </c>
      <c r="E15" s="48" t="e">
        <f t="shared" ref="E15:E26" si="0">+D15/$F$12</f>
        <v>#DIV/0!</v>
      </c>
      <c r="F15" s="47">
        <v>0</v>
      </c>
      <c r="G15" s="47">
        <v>0</v>
      </c>
      <c r="H15" s="49">
        <f>+F15+G15</f>
        <v>0</v>
      </c>
    </row>
    <row r="16" spans="1:12" x14ac:dyDescent="0.45">
      <c r="B16" s="142"/>
      <c r="C16" s="46" t="s">
        <v>26</v>
      </c>
      <c r="D16" s="47">
        <v>0</v>
      </c>
      <c r="E16" s="48" t="e">
        <f t="shared" si="0"/>
        <v>#DIV/0!</v>
      </c>
      <c r="F16" s="47">
        <v>0</v>
      </c>
      <c r="G16" s="47">
        <v>0</v>
      </c>
      <c r="H16" s="49">
        <f t="shared" ref="H16:H26" si="1">+F16+G16</f>
        <v>0</v>
      </c>
    </row>
    <row r="17" spans="2:12" x14ac:dyDescent="0.45">
      <c r="B17" s="142"/>
      <c r="C17" s="46" t="s">
        <v>27</v>
      </c>
      <c r="D17" s="47">
        <v>0</v>
      </c>
      <c r="E17" s="48" t="e">
        <f t="shared" si="0"/>
        <v>#DIV/0!</v>
      </c>
      <c r="F17" s="47">
        <v>0</v>
      </c>
      <c r="G17" s="47">
        <v>0</v>
      </c>
      <c r="H17" s="49">
        <f t="shared" si="1"/>
        <v>0</v>
      </c>
    </row>
    <row r="18" spans="2:12" x14ac:dyDescent="0.45">
      <c r="B18" s="142"/>
      <c r="C18" s="46" t="s">
        <v>28</v>
      </c>
      <c r="D18" s="47">
        <v>0</v>
      </c>
      <c r="E18" s="48" t="e">
        <f>+D18/$F$12</f>
        <v>#DIV/0!</v>
      </c>
      <c r="F18" s="47">
        <v>0</v>
      </c>
      <c r="G18" s="47">
        <v>0</v>
      </c>
      <c r="H18" s="49">
        <f t="shared" si="1"/>
        <v>0</v>
      </c>
    </row>
    <row r="19" spans="2:12" x14ac:dyDescent="0.45">
      <c r="B19" s="142"/>
      <c r="C19" s="46" t="s">
        <v>29</v>
      </c>
      <c r="D19" s="47">
        <v>0</v>
      </c>
      <c r="E19" s="48" t="e">
        <f t="shared" si="0"/>
        <v>#DIV/0!</v>
      </c>
      <c r="F19" s="47">
        <v>0</v>
      </c>
      <c r="G19" s="47">
        <v>0</v>
      </c>
      <c r="H19" s="49">
        <f t="shared" si="1"/>
        <v>0</v>
      </c>
    </row>
    <row r="20" spans="2:12" x14ac:dyDescent="0.45">
      <c r="B20" s="142"/>
      <c r="C20" s="46" t="s">
        <v>30</v>
      </c>
      <c r="D20" s="47">
        <v>0</v>
      </c>
      <c r="E20" s="48" t="e">
        <f t="shared" si="0"/>
        <v>#DIV/0!</v>
      </c>
      <c r="F20" s="47">
        <v>0</v>
      </c>
      <c r="G20" s="47">
        <v>0</v>
      </c>
      <c r="H20" s="49">
        <f t="shared" si="1"/>
        <v>0</v>
      </c>
      <c r="J20" s="23"/>
    </row>
    <row r="21" spans="2:12" x14ac:dyDescent="0.45">
      <c r="B21" s="142"/>
      <c r="C21" s="46" t="s">
        <v>31</v>
      </c>
      <c r="D21" s="47">
        <v>0</v>
      </c>
      <c r="E21" s="48" t="e">
        <f t="shared" si="0"/>
        <v>#DIV/0!</v>
      </c>
      <c r="F21" s="47">
        <v>0</v>
      </c>
      <c r="G21" s="47">
        <v>0</v>
      </c>
      <c r="H21" s="49">
        <f t="shared" si="1"/>
        <v>0</v>
      </c>
      <c r="J21" s="23"/>
      <c r="K21" s="23"/>
      <c r="L21" s="23"/>
    </row>
    <row r="22" spans="2:12" x14ac:dyDescent="0.45">
      <c r="B22" s="142"/>
      <c r="C22" s="46" t="s">
        <v>32</v>
      </c>
      <c r="D22" s="47">
        <v>0</v>
      </c>
      <c r="E22" s="48" t="e">
        <f t="shared" si="0"/>
        <v>#DIV/0!</v>
      </c>
      <c r="F22" s="47">
        <v>0</v>
      </c>
      <c r="G22" s="47">
        <v>0</v>
      </c>
      <c r="H22" s="49">
        <f t="shared" si="1"/>
        <v>0</v>
      </c>
      <c r="J22" s="23"/>
      <c r="K22" s="23"/>
      <c r="L22" s="23"/>
    </row>
    <row r="23" spans="2:12" x14ac:dyDescent="0.45">
      <c r="B23" s="142"/>
      <c r="C23" s="46" t="s">
        <v>33</v>
      </c>
      <c r="D23" s="47">
        <v>0</v>
      </c>
      <c r="E23" s="48" t="e">
        <f t="shared" si="0"/>
        <v>#DIV/0!</v>
      </c>
      <c r="F23" s="47">
        <v>0</v>
      </c>
      <c r="G23" s="47">
        <v>0</v>
      </c>
      <c r="H23" s="49">
        <f t="shared" si="1"/>
        <v>0</v>
      </c>
      <c r="J23" s="23"/>
      <c r="K23" s="23"/>
      <c r="L23" s="23"/>
    </row>
    <row r="24" spans="2:12" x14ac:dyDescent="0.45">
      <c r="B24" s="142"/>
      <c r="C24" s="46" t="s">
        <v>34</v>
      </c>
      <c r="D24" s="47">
        <v>0</v>
      </c>
      <c r="E24" s="48" t="e">
        <f t="shared" si="0"/>
        <v>#DIV/0!</v>
      </c>
      <c r="F24" s="47">
        <v>0</v>
      </c>
      <c r="G24" s="47">
        <v>0</v>
      </c>
      <c r="H24" s="49">
        <f t="shared" si="1"/>
        <v>0</v>
      </c>
      <c r="J24" s="23"/>
      <c r="K24" s="23"/>
      <c r="L24" s="23"/>
    </row>
    <row r="25" spans="2:12" x14ac:dyDescent="0.45">
      <c r="B25" s="142"/>
      <c r="C25" s="46" t="s">
        <v>35</v>
      </c>
      <c r="D25" s="47">
        <v>0</v>
      </c>
      <c r="E25" s="48" t="e">
        <f t="shared" si="0"/>
        <v>#DIV/0!</v>
      </c>
      <c r="F25" s="47">
        <v>0</v>
      </c>
      <c r="G25" s="47">
        <v>0</v>
      </c>
      <c r="H25" s="49">
        <f t="shared" si="1"/>
        <v>0</v>
      </c>
      <c r="J25" s="23"/>
      <c r="K25" s="23"/>
      <c r="L25" s="23"/>
    </row>
    <row r="26" spans="2:12" ht="19" thickBot="1" x14ac:dyDescent="0.5">
      <c r="B26" s="143"/>
      <c r="C26" s="46" t="s">
        <v>36</v>
      </c>
      <c r="D26" s="47">
        <v>0</v>
      </c>
      <c r="E26" s="48" t="e">
        <f t="shared" si="0"/>
        <v>#DIV/0!</v>
      </c>
      <c r="F26" s="47">
        <v>0</v>
      </c>
      <c r="G26" s="47">
        <v>0</v>
      </c>
      <c r="H26" s="49">
        <f t="shared" si="1"/>
        <v>0</v>
      </c>
      <c r="J26" s="23"/>
      <c r="K26" s="23"/>
      <c r="L26" s="23"/>
    </row>
    <row r="27" spans="2:12" ht="28.5" customHeight="1" thickBot="1" x14ac:dyDescent="0.5">
      <c r="B27" s="42"/>
      <c r="C27" s="50" t="s">
        <v>37</v>
      </c>
      <c r="D27" s="51">
        <f>SUM(D15:D26)</f>
        <v>0</v>
      </c>
      <c r="E27" s="52" t="e">
        <f t="shared" ref="E27:H27" si="2">SUM(E15:E26)</f>
        <v>#DIV/0!</v>
      </c>
      <c r="F27" s="51">
        <f t="shared" si="2"/>
        <v>0</v>
      </c>
      <c r="G27" s="51">
        <f t="shared" si="2"/>
        <v>0</v>
      </c>
      <c r="H27" s="53">
        <f t="shared" si="2"/>
        <v>0</v>
      </c>
    </row>
    <row r="28" spans="2:12" ht="19" thickBot="1" x14ac:dyDescent="0.5">
      <c r="B28" s="42"/>
      <c r="C28" s="42"/>
      <c r="D28" s="42"/>
      <c r="E28" s="42"/>
      <c r="F28" s="54"/>
      <c r="G28" s="42"/>
      <c r="H28" s="42"/>
    </row>
    <row r="29" spans="2:12" ht="41" thickBot="1" x14ac:dyDescent="0.5">
      <c r="B29" s="42"/>
      <c r="C29" s="72" t="s">
        <v>22</v>
      </c>
      <c r="D29" s="75" t="s">
        <v>57</v>
      </c>
      <c r="E29" s="73" t="s">
        <v>23</v>
      </c>
      <c r="F29" s="73" t="s">
        <v>88</v>
      </c>
      <c r="G29" s="73" t="s">
        <v>87</v>
      </c>
      <c r="H29" s="74" t="s">
        <v>50</v>
      </c>
    </row>
    <row r="30" spans="2:12" ht="18.649999999999999" customHeight="1" x14ac:dyDescent="0.45">
      <c r="B30" s="141" t="s">
        <v>58</v>
      </c>
      <c r="C30" s="46" t="s">
        <v>25</v>
      </c>
      <c r="D30" s="47">
        <v>0</v>
      </c>
      <c r="E30" s="48" t="e">
        <f>+D30/$F$12</f>
        <v>#DIV/0!</v>
      </c>
      <c r="F30" s="47">
        <v>0</v>
      </c>
      <c r="G30" s="47">
        <v>0</v>
      </c>
      <c r="H30" s="49">
        <f>+F30+G30</f>
        <v>0</v>
      </c>
      <c r="J30" s="23"/>
      <c r="K30" s="23"/>
      <c r="L30" s="23"/>
    </row>
    <row r="31" spans="2:12" x14ac:dyDescent="0.45">
      <c r="B31" s="142"/>
      <c r="C31" s="46" t="s">
        <v>26</v>
      </c>
      <c r="D31" s="47">
        <v>0</v>
      </c>
      <c r="E31" s="48" t="e">
        <f t="shared" ref="E31:E32" si="3">+D31/$F$12</f>
        <v>#DIV/0!</v>
      </c>
      <c r="F31" s="47">
        <v>0</v>
      </c>
      <c r="G31" s="47">
        <v>0</v>
      </c>
      <c r="H31" s="49">
        <f t="shared" ref="H31:H41" si="4">+F31+G31</f>
        <v>0</v>
      </c>
      <c r="J31" s="23"/>
      <c r="K31" s="23"/>
      <c r="L31" s="23"/>
    </row>
    <row r="32" spans="2:12" x14ac:dyDescent="0.45">
      <c r="B32" s="142"/>
      <c r="C32" s="46" t="s">
        <v>27</v>
      </c>
      <c r="D32" s="47">
        <v>0</v>
      </c>
      <c r="E32" s="48" t="e">
        <f t="shared" si="3"/>
        <v>#DIV/0!</v>
      </c>
      <c r="F32" s="47">
        <v>0</v>
      </c>
      <c r="G32" s="47">
        <v>0</v>
      </c>
      <c r="H32" s="49">
        <f t="shared" si="4"/>
        <v>0</v>
      </c>
      <c r="J32" s="23"/>
      <c r="K32" s="23"/>
      <c r="L32" s="23"/>
    </row>
    <row r="33" spans="2:12" x14ac:dyDescent="0.45">
      <c r="B33" s="142"/>
      <c r="C33" s="46" t="s">
        <v>28</v>
      </c>
      <c r="D33" s="189"/>
      <c r="E33" s="190"/>
      <c r="F33" s="47">
        <v>0</v>
      </c>
      <c r="G33" s="47">
        <v>0</v>
      </c>
      <c r="H33" s="49">
        <f t="shared" si="4"/>
        <v>0</v>
      </c>
      <c r="J33" s="23"/>
      <c r="K33" s="23"/>
      <c r="L33" s="23"/>
    </row>
    <row r="34" spans="2:12" x14ac:dyDescent="0.45">
      <c r="B34" s="142"/>
      <c r="C34" s="46" t="s">
        <v>29</v>
      </c>
      <c r="D34" s="191"/>
      <c r="E34" s="192"/>
      <c r="F34" s="47">
        <v>0</v>
      </c>
      <c r="G34" s="47">
        <v>0</v>
      </c>
      <c r="H34" s="49">
        <f t="shared" si="4"/>
        <v>0</v>
      </c>
      <c r="J34" s="23"/>
      <c r="K34" s="23"/>
      <c r="L34" s="23"/>
    </row>
    <row r="35" spans="2:12" x14ac:dyDescent="0.45">
      <c r="B35" s="142"/>
      <c r="C35" s="46" t="s">
        <v>30</v>
      </c>
      <c r="D35" s="191"/>
      <c r="E35" s="192"/>
      <c r="F35" s="47">
        <v>0</v>
      </c>
      <c r="G35" s="47">
        <v>0</v>
      </c>
      <c r="H35" s="49">
        <f t="shared" si="4"/>
        <v>0</v>
      </c>
      <c r="J35" s="23"/>
      <c r="K35" s="23"/>
      <c r="L35" s="23"/>
    </row>
    <row r="36" spans="2:12" x14ac:dyDescent="0.45">
      <c r="B36" s="142"/>
      <c r="C36" s="46" t="s">
        <v>31</v>
      </c>
      <c r="D36" s="191"/>
      <c r="E36" s="192"/>
      <c r="F36" s="47">
        <v>0</v>
      </c>
      <c r="G36" s="47">
        <v>0</v>
      </c>
      <c r="H36" s="49">
        <f t="shared" si="4"/>
        <v>0</v>
      </c>
      <c r="J36" s="23"/>
      <c r="K36" s="23"/>
      <c r="L36" s="23"/>
    </row>
    <row r="37" spans="2:12" x14ac:dyDescent="0.45">
      <c r="B37" s="142"/>
      <c r="C37" s="46" t="s">
        <v>32</v>
      </c>
      <c r="D37" s="191"/>
      <c r="E37" s="192"/>
      <c r="F37" s="47">
        <v>0</v>
      </c>
      <c r="G37" s="47">
        <v>0</v>
      </c>
      <c r="H37" s="49">
        <f t="shared" si="4"/>
        <v>0</v>
      </c>
      <c r="K37" s="23"/>
      <c r="L37" s="23"/>
    </row>
    <row r="38" spans="2:12" x14ac:dyDescent="0.45">
      <c r="B38" s="142"/>
      <c r="C38" s="46" t="s">
        <v>33</v>
      </c>
      <c r="D38" s="191"/>
      <c r="E38" s="192"/>
      <c r="F38" s="47">
        <v>0</v>
      </c>
      <c r="G38" s="47">
        <v>0</v>
      </c>
      <c r="H38" s="49">
        <f t="shared" si="4"/>
        <v>0</v>
      </c>
      <c r="K38" s="23"/>
      <c r="L38" s="23"/>
    </row>
    <row r="39" spans="2:12" x14ac:dyDescent="0.45">
      <c r="B39" s="142"/>
      <c r="C39" s="46" t="s">
        <v>34</v>
      </c>
      <c r="D39" s="191"/>
      <c r="E39" s="192"/>
      <c r="F39" s="47">
        <v>0</v>
      </c>
      <c r="G39" s="47">
        <v>0</v>
      </c>
      <c r="H39" s="49">
        <f t="shared" si="4"/>
        <v>0</v>
      </c>
      <c r="K39" s="23"/>
      <c r="L39" s="23"/>
    </row>
    <row r="40" spans="2:12" x14ac:dyDescent="0.45">
      <c r="B40" s="142"/>
      <c r="C40" s="46" t="s">
        <v>35</v>
      </c>
      <c r="D40" s="191"/>
      <c r="E40" s="192"/>
      <c r="F40" s="47">
        <v>0</v>
      </c>
      <c r="G40" s="47">
        <v>0</v>
      </c>
      <c r="H40" s="49">
        <f t="shared" si="4"/>
        <v>0</v>
      </c>
      <c r="K40" s="23"/>
      <c r="L40" s="23"/>
    </row>
    <row r="41" spans="2:12" ht="19" thickBot="1" x14ac:dyDescent="0.5">
      <c r="B41" s="143"/>
      <c r="C41" s="46" t="s">
        <v>36</v>
      </c>
      <c r="D41" s="193"/>
      <c r="E41" s="194"/>
      <c r="F41" s="47">
        <v>0</v>
      </c>
      <c r="G41" s="47">
        <v>0</v>
      </c>
      <c r="H41" s="49">
        <f t="shared" si="4"/>
        <v>0</v>
      </c>
      <c r="K41" s="23"/>
      <c r="L41" s="23"/>
    </row>
    <row r="42" spans="2:12" ht="30" customHeight="1" thickBot="1" x14ac:dyDescent="0.5">
      <c r="B42" s="42"/>
      <c r="C42" s="50" t="s">
        <v>37</v>
      </c>
      <c r="D42" s="51">
        <f>+D30+D31+D32</f>
        <v>0</v>
      </c>
      <c r="E42" s="52" t="e">
        <f>SUM(E30:E32)</f>
        <v>#DIV/0!</v>
      </c>
      <c r="F42" s="51">
        <f>SUM(F30:F41)</f>
        <v>0</v>
      </c>
      <c r="G42" s="51">
        <f t="shared" ref="G42:H42" si="5">SUM(G30:G41)</f>
        <v>0</v>
      </c>
      <c r="H42" s="53">
        <f t="shared" si="5"/>
        <v>0</v>
      </c>
    </row>
    <row r="43" spans="2:12" ht="41" thickBot="1" x14ac:dyDescent="0.5">
      <c r="B43" s="42"/>
      <c r="C43" s="57" t="str">
        <f>+Inversión!C43</f>
        <v>Sumatoria de Compromisos y Pagos 2025, 2026 y anteriores</v>
      </c>
      <c r="D43" s="51">
        <f>+D42+D27</f>
        <v>0</v>
      </c>
      <c r="E43" s="58" t="e">
        <f>+E42+E27</f>
        <v>#DIV/0!</v>
      </c>
      <c r="F43" s="59">
        <f>+F42+F27</f>
        <v>0</v>
      </c>
      <c r="G43" s="59">
        <f>+G42+G27</f>
        <v>0</v>
      </c>
      <c r="H43" s="60">
        <f>+H42+H27</f>
        <v>0</v>
      </c>
    </row>
    <row r="44" spans="2:12" x14ac:dyDescent="0.45">
      <c r="B44" s="24"/>
      <c r="C44" s="24"/>
      <c r="D44" s="24"/>
      <c r="E44" s="24"/>
      <c r="F44" s="40"/>
      <c r="G44" s="24"/>
      <c r="H44" s="24"/>
    </row>
  </sheetData>
  <mergeCells count="16">
    <mergeCell ref="B2:D4"/>
    <mergeCell ref="E2:F4"/>
    <mergeCell ref="G2:H2"/>
    <mergeCell ref="G3:H3"/>
    <mergeCell ref="G4:H4"/>
    <mergeCell ref="B6:H7"/>
    <mergeCell ref="C12:E12"/>
    <mergeCell ref="B15:B26"/>
    <mergeCell ref="B30:B41"/>
    <mergeCell ref="D33:E41"/>
    <mergeCell ref="B8:C8"/>
    <mergeCell ref="D8:H8"/>
    <mergeCell ref="B9:C9"/>
    <mergeCell ref="D9:H9"/>
    <mergeCell ref="B10:C10"/>
    <mergeCell ref="D10:H10"/>
  </mergeCells>
  <pageMargins left="0.7" right="0.7" top="0.75" bottom="0.75" header="0.3" footer="0.3"/>
  <ignoredErrors>
    <ignoredError sqref="F12 C43" unlockedFormula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L46"/>
  <sheetViews>
    <sheetView showGridLines="0" tabSelected="1" zoomScale="80" zoomScaleNormal="80" workbookViewId="0">
      <selection activeCell="D10" sqref="D10:H10"/>
    </sheetView>
  </sheetViews>
  <sheetFormatPr baseColWidth="10" defaultColWidth="11.453125" defaultRowHeight="18.5" x14ac:dyDescent="0.45"/>
  <cols>
    <col min="1" max="1" width="2.453125" style="13" customWidth="1"/>
    <col min="2" max="2" width="5.1796875" style="14" customWidth="1"/>
    <col min="3" max="3" width="29" style="14" customWidth="1"/>
    <col min="4" max="4" width="28.26953125" style="14" bestFit="1" customWidth="1"/>
    <col min="5" max="5" width="20.7265625" style="14" customWidth="1"/>
    <col min="6" max="6" width="29.54296875" style="14" customWidth="1"/>
    <col min="7" max="7" width="27.54296875" style="14" customWidth="1"/>
    <col min="8" max="8" width="31" style="14" customWidth="1"/>
    <col min="9" max="9" width="14.453125" style="14" customWidth="1"/>
    <col min="10" max="11" width="28.26953125" style="14" bestFit="1" customWidth="1"/>
    <col min="12" max="12" width="26.81640625" style="14" bestFit="1" customWidth="1"/>
    <col min="13" max="16384" width="11.453125" style="14"/>
  </cols>
  <sheetData>
    <row r="1" spans="1:12" s="13" customFormat="1" ht="9.65" customHeight="1" x14ac:dyDescent="0.45"/>
    <row r="2" spans="1:12" s="18" customFormat="1" ht="22.5" customHeight="1" x14ac:dyDescent="0.45">
      <c r="A2" s="13"/>
      <c r="B2" s="111"/>
      <c r="C2" s="112"/>
      <c r="D2" s="113"/>
      <c r="E2" s="120" t="s">
        <v>15</v>
      </c>
      <c r="F2" s="121"/>
      <c r="G2" s="126" t="s">
        <v>16</v>
      </c>
      <c r="H2" s="127"/>
    </row>
    <row r="3" spans="1:12" s="18" customFormat="1" ht="22.5" customHeight="1" x14ac:dyDescent="0.45">
      <c r="A3" s="13"/>
      <c r="B3" s="114"/>
      <c r="C3" s="115"/>
      <c r="D3" s="116"/>
      <c r="E3" s="122"/>
      <c r="F3" s="123"/>
      <c r="G3" s="128" t="s">
        <v>17</v>
      </c>
      <c r="H3" s="129"/>
    </row>
    <row r="4" spans="1:12" s="18" customFormat="1" ht="22.5" customHeight="1" x14ac:dyDescent="0.45">
      <c r="A4" s="13"/>
      <c r="B4" s="117"/>
      <c r="C4" s="118"/>
      <c r="D4" s="119"/>
      <c r="E4" s="124"/>
      <c r="F4" s="125"/>
      <c r="G4" s="130" t="s">
        <v>18</v>
      </c>
      <c r="H4" s="131"/>
    </row>
    <row r="5" spans="1:12" ht="19" thickBot="1" x14ac:dyDescent="0.5"/>
    <row r="6" spans="1:12" ht="18.75" customHeight="1" x14ac:dyDescent="0.45">
      <c r="B6" s="166" t="s">
        <v>15</v>
      </c>
      <c r="C6" s="167"/>
      <c r="D6" s="167"/>
      <c r="E6" s="167"/>
      <c r="F6" s="167"/>
      <c r="G6" s="167"/>
      <c r="H6" s="168"/>
      <c r="I6" s="22"/>
      <c r="J6" s="22"/>
      <c r="K6" s="22"/>
      <c r="L6" s="22"/>
    </row>
    <row r="7" spans="1:12" ht="18.75" customHeight="1" thickBot="1" x14ac:dyDescent="0.5">
      <c r="B7" s="177"/>
      <c r="C7" s="186"/>
      <c r="D7" s="187"/>
      <c r="E7" s="187"/>
      <c r="F7" s="187"/>
      <c r="G7" s="187"/>
      <c r="H7" s="188"/>
      <c r="I7" s="22"/>
      <c r="J7" s="22"/>
      <c r="K7" s="22"/>
      <c r="L7" s="22"/>
    </row>
    <row r="8" spans="1:12" ht="33" customHeight="1" x14ac:dyDescent="0.45">
      <c r="B8" s="177" t="s">
        <v>19</v>
      </c>
      <c r="C8" s="178"/>
      <c r="D8" s="195" t="str">
        <f>+[1]InversiónEj2023!E7</f>
        <v>Describa el nombre de la subcuenta aprobada por el Consejo Directivo del FCP</v>
      </c>
      <c r="E8" s="196"/>
      <c r="F8" s="196"/>
      <c r="G8" s="196"/>
      <c r="H8" s="197"/>
      <c r="I8" s="1"/>
      <c r="J8" s="1"/>
      <c r="K8" s="1"/>
      <c r="L8" s="1"/>
    </row>
    <row r="9" spans="1:12" ht="33" customHeight="1" x14ac:dyDescent="0.45">
      <c r="B9" s="177" t="s">
        <v>20</v>
      </c>
      <c r="C9" s="178"/>
      <c r="D9" s="179" t="str">
        <f>+[1]InversiónEj2023!E8</f>
        <v>Entidad a cargo de la subcuenta encargada de ejecutar los Planes y Proyectos Operativos</v>
      </c>
      <c r="E9" s="180"/>
      <c r="F9" s="180"/>
      <c r="G9" s="180"/>
      <c r="H9" s="181"/>
      <c r="I9" s="1"/>
      <c r="J9" s="1"/>
      <c r="K9" s="1"/>
      <c r="L9" s="1"/>
    </row>
    <row r="10" spans="1:12" ht="33" customHeight="1" thickBot="1" x14ac:dyDescent="0.5">
      <c r="B10" s="169" t="s">
        <v>21</v>
      </c>
      <c r="C10" s="182"/>
      <c r="D10" s="183" t="str">
        <f>+[1]InversiónEj2023!E9</f>
        <v>Representante de la subcuenta o designado para ejercer las funciones propias de la subcuenta</v>
      </c>
      <c r="E10" s="184"/>
      <c r="F10" s="184"/>
      <c r="G10" s="184"/>
      <c r="H10" s="185"/>
      <c r="I10" s="1"/>
      <c r="J10" s="1"/>
      <c r="K10" s="1"/>
      <c r="L10" s="1"/>
    </row>
    <row r="11" spans="1:12" ht="18.75" customHeight="1" thickBot="1" x14ac:dyDescent="0.5">
      <c r="B11" s="62"/>
      <c r="C11" s="62"/>
      <c r="D11" s="62"/>
      <c r="E11" s="62"/>
      <c r="F11" s="62"/>
      <c r="G11" s="62"/>
      <c r="H11" s="62"/>
    </row>
    <row r="12" spans="1:12" ht="47.5" customHeight="1" thickBot="1" x14ac:dyDescent="0.5">
      <c r="A12" s="78"/>
      <c r="B12" s="42"/>
      <c r="C12" s="138" t="s">
        <v>51</v>
      </c>
      <c r="D12" s="139"/>
      <c r="E12" s="140"/>
      <c r="F12" s="43">
        <f>+D27+D42</f>
        <v>0</v>
      </c>
      <c r="G12" s="42"/>
      <c r="H12" s="42"/>
    </row>
    <row r="13" spans="1:12" ht="9.75" customHeight="1" thickBot="1" x14ac:dyDescent="0.5">
      <c r="A13" s="78"/>
      <c r="B13" s="42"/>
      <c r="C13" s="42"/>
      <c r="D13" s="42"/>
      <c r="E13" s="42"/>
      <c r="F13" s="42"/>
      <c r="G13" s="42"/>
      <c r="H13" s="42"/>
    </row>
    <row r="14" spans="1:12" s="16" customFormat="1" ht="41" thickBot="1" x14ac:dyDescent="0.4">
      <c r="A14" s="79"/>
      <c r="B14" s="45"/>
      <c r="C14" s="72" t="s">
        <v>22</v>
      </c>
      <c r="D14" s="75" t="s">
        <v>54</v>
      </c>
      <c r="E14" s="73" t="s">
        <v>23</v>
      </c>
      <c r="F14" s="73" t="s">
        <v>89</v>
      </c>
      <c r="G14" s="73" t="s">
        <v>90</v>
      </c>
      <c r="H14" s="74" t="s">
        <v>52</v>
      </c>
    </row>
    <row r="15" spans="1:12" ht="18.75" customHeight="1" x14ac:dyDescent="0.45">
      <c r="A15" s="78"/>
      <c r="B15" s="141" t="s">
        <v>38</v>
      </c>
      <c r="C15" s="46" t="s">
        <v>25</v>
      </c>
      <c r="D15" s="47">
        <v>0</v>
      </c>
      <c r="E15" s="48" t="e">
        <f t="shared" ref="E15:E26" si="0">+D15/$F$12</f>
        <v>#DIV/0!</v>
      </c>
      <c r="F15" s="47">
        <v>0</v>
      </c>
      <c r="G15" s="47">
        <v>0</v>
      </c>
      <c r="H15" s="49">
        <f>+F15+G15</f>
        <v>0</v>
      </c>
    </row>
    <row r="16" spans="1:12" x14ac:dyDescent="0.45">
      <c r="A16" s="78"/>
      <c r="B16" s="142"/>
      <c r="C16" s="46" t="s">
        <v>26</v>
      </c>
      <c r="D16" s="47">
        <v>0</v>
      </c>
      <c r="E16" s="48" t="e">
        <f t="shared" si="0"/>
        <v>#DIV/0!</v>
      </c>
      <c r="F16" s="47">
        <v>0</v>
      </c>
      <c r="G16" s="47">
        <v>0</v>
      </c>
      <c r="H16" s="49">
        <f t="shared" ref="H16:H26" si="1">+F16+G16</f>
        <v>0</v>
      </c>
    </row>
    <row r="17" spans="1:12" x14ac:dyDescent="0.45">
      <c r="A17" s="78"/>
      <c r="B17" s="142"/>
      <c r="C17" s="46" t="s">
        <v>27</v>
      </c>
      <c r="D17" s="47">
        <v>0</v>
      </c>
      <c r="E17" s="48" t="e">
        <f t="shared" si="0"/>
        <v>#DIV/0!</v>
      </c>
      <c r="F17" s="47">
        <v>0</v>
      </c>
      <c r="G17" s="47">
        <v>0</v>
      </c>
      <c r="H17" s="49">
        <f t="shared" si="1"/>
        <v>0</v>
      </c>
    </row>
    <row r="18" spans="1:12" x14ac:dyDescent="0.45">
      <c r="A18" s="78"/>
      <c r="B18" s="142"/>
      <c r="C18" s="46" t="s">
        <v>28</v>
      </c>
      <c r="D18" s="47">
        <v>0</v>
      </c>
      <c r="E18" s="48" t="e">
        <f>+D18/$F$12</f>
        <v>#DIV/0!</v>
      </c>
      <c r="F18" s="47">
        <v>0</v>
      </c>
      <c r="G18" s="47">
        <v>0</v>
      </c>
      <c r="H18" s="49">
        <f t="shared" si="1"/>
        <v>0</v>
      </c>
    </row>
    <row r="19" spans="1:12" x14ac:dyDescent="0.45">
      <c r="A19" s="78"/>
      <c r="B19" s="142"/>
      <c r="C19" s="46" t="s">
        <v>29</v>
      </c>
      <c r="D19" s="47">
        <v>0</v>
      </c>
      <c r="E19" s="48" t="e">
        <f t="shared" si="0"/>
        <v>#DIV/0!</v>
      </c>
      <c r="F19" s="47">
        <v>0</v>
      </c>
      <c r="G19" s="47">
        <v>0</v>
      </c>
      <c r="H19" s="49">
        <f t="shared" si="1"/>
        <v>0</v>
      </c>
    </row>
    <row r="20" spans="1:12" x14ac:dyDescent="0.45">
      <c r="A20" s="78"/>
      <c r="B20" s="142"/>
      <c r="C20" s="46" t="s">
        <v>30</v>
      </c>
      <c r="D20" s="47">
        <v>0</v>
      </c>
      <c r="E20" s="48" t="e">
        <f t="shared" si="0"/>
        <v>#DIV/0!</v>
      </c>
      <c r="F20" s="47">
        <v>0</v>
      </c>
      <c r="G20" s="47">
        <v>0</v>
      </c>
      <c r="H20" s="49">
        <f t="shared" si="1"/>
        <v>0</v>
      </c>
      <c r="J20" s="23"/>
    </row>
    <row r="21" spans="1:12" x14ac:dyDescent="0.45">
      <c r="A21" s="78"/>
      <c r="B21" s="142"/>
      <c r="C21" s="46" t="s">
        <v>31</v>
      </c>
      <c r="D21" s="47">
        <v>0</v>
      </c>
      <c r="E21" s="48" t="e">
        <f t="shared" si="0"/>
        <v>#DIV/0!</v>
      </c>
      <c r="F21" s="47">
        <v>0</v>
      </c>
      <c r="G21" s="47">
        <v>0</v>
      </c>
      <c r="H21" s="49">
        <f t="shared" si="1"/>
        <v>0</v>
      </c>
      <c r="J21" s="23"/>
      <c r="K21" s="23"/>
      <c r="L21" s="23"/>
    </row>
    <row r="22" spans="1:12" x14ac:dyDescent="0.45">
      <c r="A22" s="78"/>
      <c r="B22" s="142"/>
      <c r="C22" s="46" t="s">
        <v>32</v>
      </c>
      <c r="D22" s="47">
        <v>0</v>
      </c>
      <c r="E22" s="48" t="e">
        <f t="shared" si="0"/>
        <v>#DIV/0!</v>
      </c>
      <c r="F22" s="47">
        <v>0</v>
      </c>
      <c r="G22" s="47">
        <v>0</v>
      </c>
      <c r="H22" s="49">
        <f t="shared" si="1"/>
        <v>0</v>
      </c>
      <c r="J22" s="23"/>
      <c r="K22" s="23"/>
      <c r="L22" s="23"/>
    </row>
    <row r="23" spans="1:12" x14ac:dyDescent="0.45">
      <c r="A23" s="78"/>
      <c r="B23" s="142"/>
      <c r="C23" s="46" t="s">
        <v>33</v>
      </c>
      <c r="D23" s="47">
        <v>0</v>
      </c>
      <c r="E23" s="48" t="e">
        <f t="shared" si="0"/>
        <v>#DIV/0!</v>
      </c>
      <c r="F23" s="47">
        <v>0</v>
      </c>
      <c r="G23" s="47">
        <v>0</v>
      </c>
      <c r="H23" s="49">
        <f t="shared" si="1"/>
        <v>0</v>
      </c>
      <c r="J23" s="23"/>
      <c r="K23" s="23"/>
      <c r="L23" s="23"/>
    </row>
    <row r="24" spans="1:12" x14ac:dyDescent="0.45">
      <c r="A24" s="78"/>
      <c r="B24" s="142"/>
      <c r="C24" s="46" t="s">
        <v>34</v>
      </c>
      <c r="D24" s="47">
        <v>0</v>
      </c>
      <c r="E24" s="48" t="e">
        <f t="shared" si="0"/>
        <v>#DIV/0!</v>
      </c>
      <c r="F24" s="47">
        <v>0</v>
      </c>
      <c r="G24" s="47">
        <v>0</v>
      </c>
      <c r="H24" s="49">
        <f t="shared" si="1"/>
        <v>0</v>
      </c>
      <c r="J24" s="23"/>
      <c r="K24" s="23"/>
      <c r="L24" s="23"/>
    </row>
    <row r="25" spans="1:12" x14ac:dyDescent="0.45">
      <c r="A25" s="78"/>
      <c r="B25" s="142"/>
      <c r="C25" s="46" t="s">
        <v>35</v>
      </c>
      <c r="D25" s="47">
        <v>0</v>
      </c>
      <c r="E25" s="48" t="e">
        <f t="shared" si="0"/>
        <v>#DIV/0!</v>
      </c>
      <c r="F25" s="47">
        <v>0</v>
      </c>
      <c r="G25" s="47">
        <v>0</v>
      </c>
      <c r="H25" s="49">
        <f t="shared" si="1"/>
        <v>0</v>
      </c>
      <c r="J25" s="23"/>
      <c r="K25" s="23"/>
      <c r="L25" s="23"/>
    </row>
    <row r="26" spans="1:12" ht="19" thickBot="1" x14ac:dyDescent="0.5">
      <c r="A26" s="78"/>
      <c r="B26" s="143"/>
      <c r="C26" s="46" t="s">
        <v>36</v>
      </c>
      <c r="D26" s="47">
        <v>0</v>
      </c>
      <c r="E26" s="48" t="e">
        <f t="shared" si="0"/>
        <v>#DIV/0!</v>
      </c>
      <c r="F26" s="47">
        <v>0</v>
      </c>
      <c r="G26" s="47">
        <v>0</v>
      </c>
      <c r="H26" s="49">
        <f t="shared" si="1"/>
        <v>0</v>
      </c>
      <c r="J26" s="23"/>
      <c r="K26" s="23"/>
      <c r="L26" s="23"/>
    </row>
    <row r="27" spans="1:12" ht="28.5" customHeight="1" thickBot="1" x14ac:dyDescent="0.5">
      <c r="A27" s="78"/>
      <c r="B27" s="42"/>
      <c r="C27" s="50" t="s">
        <v>37</v>
      </c>
      <c r="D27" s="51">
        <f>SUM(D15:D26)</f>
        <v>0</v>
      </c>
      <c r="E27" s="52" t="e">
        <f t="shared" ref="E27:H27" si="2">SUM(E15:E26)</f>
        <v>#DIV/0!</v>
      </c>
      <c r="F27" s="51">
        <f t="shared" si="2"/>
        <v>0</v>
      </c>
      <c r="G27" s="51">
        <f t="shared" si="2"/>
        <v>0</v>
      </c>
      <c r="H27" s="53">
        <f t="shared" si="2"/>
        <v>0</v>
      </c>
    </row>
    <row r="28" spans="1:12" ht="19" thickBot="1" x14ac:dyDescent="0.5">
      <c r="A28" s="78"/>
      <c r="B28" s="42"/>
      <c r="C28" s="42"/>
      <c r="D28" s="42"/>
      <c r="E28" s="42"/>
      <c r="F28" s="54"/>
      <c r="G28" s="42"/>
      <c r="H28" s="42"/>
    </row>
    <row r="29" spans="1:12" ht="41" thickBot="1" x14ac:dyDescent="0.5">
      <c r="A29" s="78"/>
      <c r="B29" s="42"/>
      <c r="C29" s="72" t="s">
        <v>22</v>
      </c>
      <c r="D29" s="75" t="s">
        <v>57</v>
      </c>
      <c r="E29" s="73" t="s">
        <v>23</v>
      </c>
      <c r="F29" s="73" t="s">
        <v>92</v>
      </c>
      <c r="G29" s="73" t="s">
        <v>91</v>
      </c>
      <c r="H29" s="74" t="s">
        <v>52</v>
      </c>
    </row>
    <row r="30" spans="1:12" ht="18.649999999999999" customHeight="1" x14ac:dyDescent="0.45">
      <c r="A30" s="78"/>
      <c r="B30" s="141" t="s">
        <v>58</v>
      </c>
      <c r="C30" s="46" t="s">
        <v>25</v>
      </c>
      <c r="D30" s="47">
        <v>0</v>
      </c>
      <c r="E30" s="48" t="e">
        <f>+D30/$F$12</f>
        <v>#DIV/0!</v>
      </c>
      <c r="F30" s="47">
        <v>0</v>
      </c>
      <c r="G30" s="47">
        <v>0</v>
      </c>
      <c r="H30" s="49">
        <f>+F30+G30</f>
        <v>0</v>
      </c>
      <c r="J30" s="23"/>
      <c r="K30" s="23"/>
      <c r="L30" s="23"/>
    </row>
    <row r="31" spans="1:12" x14ac:dyDescent="0.45">
      <c r="A31" s="78"/>
      <c r="B31" s="142"/>
      <c r="C31" s="46" t="s">
        <v>26</v>
      </c>
      <c r="D31" s="47">
        <v>0</v>
      </c>
      <c r="E31" s="48" t="e">
        <f>+D31/$F$12</f>
        <v>#DIV/0!</v>
      </c>
      <c r="F31" s="47">
        <v>0</v>
      </c>
      <c r="G31" s="47">
        <v>0</v>
      </c>
      <c r="H31" s="49">
        <f t="shared" ref="H31:H41" si="3">+F31+G31</f>
        <v>0</v>
      </c>
      <c r="J31" s="23"/>
      <c r="K31" s="23"/>
      <c r="L31" s="23"/>
    </row>
    <row r="32" spans="1:12" x14ac:dyDescent="0.45">
      <c r="A32" s="78"/>
      <c r="B32" s="142"/>
      <c r="C32" s="46" t="s">
        <v>27</v>
      </c>
      <c r="D32" s="47">
        <v>0</v>
      </c>
      <c r="E32" s="48" t="e">
        <f t="shared" ref="E32" si="4">+D32/$F$12</f>
        <v>#DIV/0!</v>
      </c>
      <c r="F32" s="47">
        <v>0</v>
      </c>
      <c r="G32" s="47">
        <v>0</v>
      </c>
      <c r="H32" s="49">
        <f t="shared" si="3"/>
        <v>0</v>
      </c>
      <c r="J32" s="23"/>
      <c r="K32" s="23"/>
      <c r="L32" s="23"/>
    </row>
    <row r="33" spans="1:12" x14ac:dyDescent="0.45">
      <c r="A33" s="78"/>
      <c r="B33" s="142"/>
      <c r="C33" s="46" t="s">
        <v>28</v>
      </c>
      <c r="D33" s="189"/>
      <c r="E33" s="190"/>
      <c r="F33" s="47">
        <v>0</v>
      </c>
      <c r="G33" s="47">
        <v>0</v>
      </c>
      <c r="H33" s="49">
        <f t="shared" si="3"/>
        <v>0</v>
      </c>
      <c r="J33" s="23"/>
      <c r="K33" s="23"/>
      <c r="L33" s="23"/>
    </row>
    <row r="34" spans="1:12" x14ac:dyDescent="0.45">
      <c r="A34" s="78"/>
      <c r="B34" s="142"/>
      <c r="C34" s="46" t="s">
        <v>29</v>
      </c>
      <c r="D34" s="191"/>
      <c r="E34" s="192"/>
      <c r="F34" s="47">
        <v>0</v>
      </c>
      <c r="G34" s="47">
        <v>0</v>
      </c>
      <c r="H34" s="49">
        <f t="shared" si="3"/>
        <v>0</v>
      </c>
      <c r="J34" s="23"/>
      <c r="K34" s="23"/>
      <c r="L34" s="23"/>
    </row>
    <row r="35" spans="1:12" x14ac:dyDescent="0.45">
      <c r="A35" s="78"/>
      <c r="B35" s="142"/>
      <c r="C35" s="46" t="s">
        <v>30</v>
      </c>
      <c r="D35" s="191"/>
      <c r="E35" s="192"/>
      <c r="F35" s="47">
        <v>0</v>
      </c>
      <c r="G35" s="47">
        <v>0</v>
      </c>
      <c r="H35" s="49">
        <f t="shared" si="3"/>
        <v>0</v>
      </c>
      <c r="J35" s="23"/>
      <c r="K35" s="23"/>
      <c r="L35" s="23"/>
    </row>
    <row r="36" spans="1:12" x14ac:dyDescent="0.45">
      <c r="A36" s="78"/>
      <c r="B36" s="142"/>
      <c r="C36" s="46" t="s">
        <v>31</v>
      </c>
      <c r="D36" s="191"/>
      <c r="E36" s="192"/>
      <c r="F36" s="47">
        <v>0</v>
      </c>
      <c r="G36" s="47">
        <v>0</v>
      </c>
      <c r="H36" s="49">
        <f t="shared" si="3"/>
        <v>0</v>
      </c>
      <c r="J36" s="23"/>
      <c r="K36" s="23"/>
      <c r="L36" s="23"/>
    </row>
    <row r="37" spans="1:12" x14ac:dyDescent="0.45">
      <c r="A37" s="78"/>
      <c r="B37" s="142"/>
      <c r="C37" s="46" t="s">
        <v>32</v>
      </c>
      <c r="D37" s="191"/>
      <c r="E37" s="192"/>
      <c r="F37" s="47">
        <v>0</v>
      </c>
      <c r="G37" s="47">
        <v>0</v>
      </c>
      <c r="H37" s="49">
        <f t="shared" si="3"/>
        <v>0</v>
      </c>
      <c r="K37" s="23"/>
      <c r="L37" s="23"/>
    </row>
    <row r="38" spans="1:12" x14ac:dyDescent="0.45">
      <c r="A38" s="78"/>
      <c r="B38" s="142"/>
      <c r="C38" s="46" t="s">
        <v>33</v>
      </c>
      <c r="D38" s="191"/>
      <c r="E38" s="192"/>
      <c r="F38" s="47">
        <v>0</v>
      </c>
      <c r="G38" s="47">
        <v>0</v>
      </c>
      <c r="H38" s="49">
        <f t="shared" si="3"/>
        <v>0</v>
      </c>
      <c r="K38" s="23"/>
      <c r="L38" s="23"/>
    </row>
    <row r="39" spans="1:12" x14ac:dyDescent="0.45">
      <c r="A39" s="78"/>
      <c r="B39" s="142"/>
      <c r="C39" s="46" t="s">
        <v>34</v>
      </c>
      <c r="D39" s="191"/>
      <c r="E39" s="192"/>
      <c r="F39" s="47">
        <v>0</v>
      </c>
      <c r="G39" s="47">
        <v>0</v>
      </c>
      <c r="H39" s="49">
        <f t="shared" si="3"/>
        <v>0</v>
      </c>
      <c r="K39" s="23"/>
      <c r="L39" s="23"/>
    </row>
    <row r="40" spans="1:12" x14ac:dyDescent="0.45">
      <c r="A40" s="78"/>
      <c r="B40" s="142"/>
      <c r="C40" s="46" t="s">
        <v>35</v>
      </c>
      <c r="D40" s="191"/>
      <c r="E40" s="192"/>
      <c r="F40" s="47">
        <v>0</v>
      </c>
      <c r="G40" s="47">
        <v>0</v>
      </c>
      <c r="H40" s="49">
        <f t="shared" si="3"/>
        <v>0</v>
      </c>
      <c r="K40" s="23"/>
      <c r="L40" s="23"/>
    </row>
    <row r="41" spans="1:12" ht="19" thickBot="1" x14ac:dyDescent="0.5">
      <c r="A41" s="78"/>
      <c r="B41" s="143"/>
      <c r="C41" s="46" t="s">
        <v>36</v>
      </c>
      <c r="D41" s="193"/>
      <c r="E41" s="194"/>
      <c r="F41" s="47">
        <v>0</v>
      </c>
      <c r="G41" s="47">
        <v>0</v>
      </c>
      <c r="H41" s="49">
        <f t="shared" si="3"/>
        <v>0</v>
      </c>
      <c r="K41" s="23"/>
      <c r="L41" s="23"/>
    </row>
    <row r="42" spans="1:12" ht="30" customHeight="1" thickBot="1" x14ac:dyDescent="0.5">
      <c r="A42" s="78"/>
      <c r="B42" s="42"/>
      <c r="C42" s="50" t="s">
        <v>37</v>
      </c>
      <c r="D42" s="51">
        <f>+D30+D31+D32</f>
        <v>0</v>
      </c>
      <c r="E42" s="52" t="e">
        <f>SUM(E30:E32)</f>
        <v>#DIV/0!</v>
      </c>
      <c r="F42" s="51">
        <f>SUM(F30:F41)</f>
        <v>0</v>
      </c>
      <c r="G42" s="51">
        <f t="shared" ref="G42:H42" si="5">SUM(G30:G41)</f>
        <v>0</v>
      </c>
      <c r="H42" s="53">
        <f t="shared" si="5"/>
        <v>0</v>
      </c>
    </row>
    <row r="43" spans="1:12" ht="41" thickBot="1" x14ac:dyDescent="0.5">
      <c r="A43" s="78"/>
      <c r="B43" s="42"/>
      <c r="C43" s="57" t="str">
        <f>+Inversión!C43</f>
        <v>Sumatoria de Compromisos y Pagos 2025, 2026 y anteriores</v>
      </c>
      <c r="D43" s="51">
        <f>+D42+D27</f>
        <v>0</v>
      </c>
      <c r="E43" s="58" t="e">
        <f>+E42+E27</f>
        <v>#DIV/0!</v>
      </c>
      <c r="F43" s="59">
        <f>+F42+F27</f>
        <v>0</v>
      </c>
      <c r="G43" s="59">
        <f>+G42+G27</f>
        <v>0</v>
      </c>
      <c r="H43" s="60">
        <f>+H42+H27</f>
        <v>0</v>
      </c>
    </row>
    <row r="44" spans="1:12" x14ac:dyDescent="0.45">
      <c r="B44" s="62"/>
      <c r="C44" s="62"/>
      <c r="D44" s="62"/>
      <c r="E44" s="62"/>
      <c r="F44" s="63"/>
      <c r="G44" s="62"/>
      <c r="H44" s="62"/>
    </row>
    <row r="45" spans="1:12" x14ac:dyDescent="0.45">
      <c r="B45" s="62"/>
      <c r="C45" s="62"/>
      <c r="D45" s="62"/>
      <c r="E45" s="62"/>
      <c r="F45" s="62"/>
      <c r="G45" s="62"/>
      <c r="H45" s="62"/>
    </row>
    <row r="46" spans="1:12" x14ac:dyDescent="0.45">
      <c r="B46" s="62"/>
      <c r="C46" s="62"/>
      <c r="D46" s="64"/>
      <c r="E46" s="62"/>
      <c r="F46" s="64"/>
      <c r="G46" s="64"/>
      <c r="H46" s="64"/>
    </row>
  </sheetData>
  <mergeCells count="16">
    <mergeCell ref="B2:D4"/>
    <mergeCell ref="E2:F4"/>
    <mergeCell ref="G2:H2"/>
    <mergeCell ref="G3:H3"/>
    <mergeCell ref="G4:H4"/>
    <mergeCell ref="B6:H7"/>
    <mergeCell ref="C12:E12"/>
    <mergeCell ref="B15:B26"/>
    <mergeCell ref="B30:B41"/>
    <mergeCell ref="D33:E41"/>
    <mergeCell ref="B8:C8"/>
    <mergeCell ref="D8:H8"/>
    <mergeCell ref="B9:C9"/>
    <mergeCell ref="D9:H9"/>
    <mergeCell ref="B10:C10"/>
    <mergeCell ref="D10:H10"/>
  </mergeCells>
  <pageMargins left="0.7" right="0.7" top="0.75" bottom="0.75" header="0.3" footer="0.3"/>
  <pageSetup orientation="portrait" r:id="rId1"/>
  <ignoredErrors>
    <ignoredError sqref="F12 H15:H27 D42:D43 F42:H43 E28 H30:H41 F27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9582ff2-1270-4b64-9bd7-661895501820" xsi:nil="true"/>
    <lcf76f155ced4ddcb4097134ff3c332f xmlns="334b7ad7-2c5a-40e3-bace-c53fe05e70a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9CE235B2005E747B0F77AD2E388B6F4" ma:contentTypeVersion="13" ma:contentTypeDescription="Crear nuevo documento." ma:contentTypeScope="" ma:versionID="2414cb59335f9e1d9a6462008ec955b8">
  <xsd:schema xmlns:xsd="http://www.w3.org/2001/XMLSchema" xmlns:xs="http://www.w3.org/2001/XMLSchema" xmlns:p="http://schemas.microsoft.com/office/2006/metadata/properties" xmlns:ns2="334b7ad7-2c5a-40e3-bace-c53fe05e70aa" xmlns:ns3="c9582ff2-1270-4b64-9bd7-661895501820" targetNamespace="http://schemas.microsoft.com/office/2006/metadata/properties" ma:root="true" ma:fieldsID="088dc24b83a63f68b8de73ae5b7194b3" ns2:_="" ns3:_="">
    <xsd:import namespace="334b7ad7-2c5a-40e3-bace-c53fe05e70aa"/>
    <xsd:import namespace="c9582ff2-1270-4b64-9bd7-66189550182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4b7ad7-2c5a-40e3-bace-c53fe05e70a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n" ma:readOnly="false" ma:fieldId="{5cf76f15-5ced-4ddc-b409-7134ff3c332f}" ma:taxonomyMulti="true" ma:sspId="897bb4bb-6457-4b73-84a1-c4e1a5d635d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582ff2-1270-4b64-9bd7-66189550182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0f44e09f-695d-4621-a638-f80503b5dcc4}" ma:internalName="TaxCatchAll" ma:showField="CatchAllData" ma:web="c9582ff2-1270-4b64-9bd7-6618955018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B0F08D6-0691-4EE4-8FB3-B0A65F066F6B}">
  <ds:schemaRefs>
    <ds:schemaRef ds:uri="http://schemas.microsoft.com/office/2006/metadata/properties"/>
    <ds:schemaRef ds:uri="http://schemas.microsoft.com/office/infopath/2007/PartnerControls"/>
    <ds:schemaRef ds:uri="c9582ff2-1270-4b64-9bd7-661895501820"/>
    <ds:schemaRef ds:uri="334b7ad7-2c5a-40e3-bace-c53fe05e70aa"/>
  </ds:schemaRefs>
</ds:datastoreItem>
</file>

<file path=customXml/itemProps2.xml><?xml version="1.0" encoding="utf-8"?>
<ds:datastoreItem xmlns:ds="http://schemas.openxmlformats.org/officeDocument/2006/customXml" ds:itemID="{831ABDEC-0196-48A4-8507-3A64021EA82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4b7ad7-2c5a-40e3-bace-c53fe05e70aa"/>
    <ds:schemaRef ds:uri="c9582ff2-1270-4b64-9bd7-6618955018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F2EF04B-317B-4D95-BA8D-AF704220B5C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julio</vt:lpstr>
      <vt:lpstr>Consolidado</vt:lpstr>
      <vt:lpstr>Inversión</vt:lpstr>
      <vt:lpstr>Funcionamiento</vt:lpstr>
      <vt:lpstr>Rend.Fin_Apropiados</vt:lpstr>
      <vt:lpstr>Convenios</vt:lpstr>
      <vt:lpstr>Coop.Internacional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Pablo Pedraza Neme</dc:creator>
  <cp:keywords/>
  <dc:description/>
  <cp:lastModifiedBy>Diana Mireya Rugeles Albarracin</cp:lastModifiedBy>
  <cp:revision/>
  <dcterms:created xsi:type="dcterms:W3CDTF">2021-07-14T22:52:05Z</dcterms:created>
  <dcterms:modified xsi:type="dcterms:W3CDTF">2025-01-08T15:47:22Z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0x010100F9CE235B2005E747B0F77AD2E388B6F4</vt:lpwstr>
  </property>
  <property fmtid="{D5CDD505-2E9C-101B-9397-08002B2CF9AE}" pid="3" name="MediaServiceImageTags">
    <vt:lpwstr/>
  </property>
</Properties>
</file>