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W:\Shared With Me\02_Procesos\6. Gestion Financiera - GFI\2. Formatos\015_PPO\"/>
    </mc:Choice>
  </mc:AlternateContent>
  <xr:revisionPtr revIDLastSave="0" documentId="13_ncr:1_{B2B1CFD4-FF03-4786-A19D-0C1AD1934F9C}" xr6:coauthVersionLast="47" xr6:coauthVersionMax="47" xr10:uidLastSave="{00000000-0000-0000-0000-000000000000}"/>
  <bookViews>
    <workbookView xWindow="28680" yWindow="-120" windowWidth="29040" windowHeight="15720" activeTab="1" xr2:uid="{11DA00E0-8BCA-4C9F-A791-3547EFC039AD}"/>
  </bookViews>
  <sheets>
    <sheet name="PPO_Asignacion" sheetId="1" r:id="rId1"/>
    <sheet name="PPO_Metas" sheetId="2" r:id="rId2"/>
    <sheet name="PPO_Metas_2024" sheetId="5" r:id="rId3"/>
    <sheet name="Ayuda_Indicadores_PMI" sheetId="3" r:id="rId4"/>
    <sheet name="Hoja4" sheetId="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d">#N/A</definedName>
    <definedName name="\e">#N/A</definedName>
    <definedName name="\f">#N/A</definedName>
    <definedName name="\g">#N/A</definedName>
    <definedName name="\h">#N/A</definedName>
    <definedName name="\i">#N/A</definedName>
    <definedName name="\j">#N/A</definedName>
    <definedName name="\k">#N/A</definedName>
    <definedName name="\p">[1]HOLANDA!$DY$7997</definedName>
    <definedName name="__123Graph_ACOSVSPRE" hidden="1">#REF!</definedName>
    <definedName name="__123Graph_AEXISPRE" hidden="1">#REF!</definedName>
    <definedName name="__123Graph_APREPVBLA" hidden="1">#REF!</definedName>
    <definedName name="__123Graph_BCOSVSPRE" hidden="1">#REF!</definedName>
    <definedName name="__123Graph_BEXISPRE" hidden="1">#REF!</definedName>
    <definedName name="__123Graph_BPREPVBLA" hidden="1">#REF!</definedName>
    <definedName name="__123Graph_XCOSVSPRE" hidden="1">#REF!</definedName>
    <definedName name="__123Graph_XEXISPRE" hidden="1">#REF!</definedName>
    <definedName name="__123Graph_XPREPVBLA" hidden="1">#REF!</definedName>
    <definedName name="__sel10">'[2]EVALUACIÓN ECONÓMICA'!#REF!</definedName>
    <definedName name="__sel11">'[2]EVALUACIÓN ECONÓMICA'!#REF!</definedName>
    <definedName name="__sel12">'[2]EVALUACIÓN ECONÓMICA'!#REF!</definedName>
    <definedName name="__sel13">'[2]EVALUACIÓN FINANCIERA'!#REF!</definedName>
    <definedName name="__sel14">'[2]EVALUACIÓN FINANCIERA'!#REF!</definedName>
    <definedName name="__sel15">'[2]EVALUACIÓN FINANCIERA'!#REF!</definedName>
    <definedName name="__sel16">'[2]EVALUACIÓN FINANCIERA'!#REF!</definedName>
    <definedName name="__sel17">'[2]EVALUACIÓN FINANCIERA'!#REF!</definedName>
    <definedName name="__sel7">'[2]EVALUACIÓN FINANCIERA'!#REF!</definedName>
    <definedName name="__sel8">'[2]EVALUACIÓN FINANCIERA'!#REF!</definedName>
    <definedName name="__tot2">'[2]EVALUACIÓN FINANCIERA'!#REF!</definedName>
    <definedName name="__tot3">'[2]EVALUACIÓN FINANCIERA'!#REF!</definedName>
    <definedName name="_C">#REF!</definedName>
    <definedName name="_CP2">[3]DatoE!$M$13</definedName>
    <definedName name="_Fill" hidden="1">#REF!</definedName>
    <definedName name="_Ind1">#REF!</definedName>
    <definedName name="_Ind2">#REF!</definedName>
    <definedName name="_Ind3">#REF!</definedName>
    <definedName name="_Ind4">#REF!</definedName>
    <definedName name="_Ind5">#REF!</definedName>
    <definedName name="_Ind6">#REF!</definedName>
    <definedName name="_Ind7">#REF!</definedName>
    <definedName name="_Ind8">#REF!</definedName>
    <definedName name="_ipc1">#REF!</definedName>
    <definedName name="_ipc2">#REF!</definedName>
    <definedName name="_ipc3">#REF!</definedName>
    <definedName name="_ipc4">#REF!</definedName>
    <definedName name="_ipc5">#REF!</definedName>
    <definedName name="_jor2">[3]DatoE!$E$43</definedName>
    <definedName name="_r2">[3]DatoE!$M$12</definedName>
    <definedName name="_r3">[3]DatoE!$M$12</definedName>
    <definedName name="_Regression_Out" hidden="1">#REF!</definedName>
    <definedName name="_Regression_X" hidden="1">#REF!</definedName>
    <definedName name="_Regression_Y" hidden="1">#REF!</definedName>
    <definedName name="_sel1">#REF!</definedName>
    <definedName name="_sel18">#REF!</definedName>
    <definedName name="_sel2">#REF!</definedName>
    <definedName name="_sel21">'[4]EVALUACIÓN FINANCIERA'!#REF!</definedName>
    <definedName name="_sel22">'[4]EVALUACIÓN ECONÓMICA'!#REF!</definedName>
    <definedName name="_sel3">'[4]EVALUACIÓN FINANCIERA'!#REF!</definedName>
    <definedName name="_sel4">'[4]EVALUACIÓN ECONÓMICA'!#REF!</definedName>
    <definedName name="_sel5">#REF!</definedName>
    <definedName name="_sel6">'[4]EVALUACIÓN FINANCIERA'!#REF!</definedName>
    <definedName name="_sel9">'[4]EVALUACIÓN ECONÓMICA'!#REF!</definedName>
    <definedName name="_TBL3">#REF!</definedName>
    <definedName name="_TRM1010">[5]Base2_Var_Macros!$G$6</definedName>
    <definedName name="_TRM2006">[5]Base2_Var_Macros!$C$6</definedName>
    <definedName name="_TRM2007">[5]Base2_Var_Macros!$D$6</definedName>
    <definedName name="_TRM2008">[5]Base2_Var_Macros!$E$6</definedName>
    <definedName name="_TRM2009">[5]Base2_Var_Macros!$F$6</definedName>
    <definedName name="_vu2">#REF!</definedName>
    <definedName name="A_IMPRESIÓN_IM">#REF!</definedName>
    <definedName name="aaa">'[6]Areas,MO, CostProd, Vr.Prod'!$E$46</definedName>
    <definedName name="AB">#REF!</definedName>
    <definedName name="ABOGADOS_1">[7]Listas!$A$3:$A$8</definedName>
    <definedName name="adad">#REF!</definedName>
    <definedName name="adada">#REF!</definedName>
    <definedName name="add">#REF!</definedName>
    <definedName name="ADMINISTRA">#REF!</definedName>
    <definedName name="ADMINSTRA">#REF!</definedName>
    <definedName name="ADMON">#REF!</definedName>
    <definedName name="admons">#REF!</definedName>
    <definedName name="adsasadd">#REF!</definedName>
    <definedName name="aewrw">'[8]Costos Antiguos'!#REF!</definedName>
    <definedName name="alkor">#REF!</definedName>
    <definedName name="alternativa">#REF!</definedName>
    <definedName name="alternativa1">#REF!</definedName>
    <definedName name="alternativa2">#REF!</definedName>
    <definedName name="alternativa3">#REF!</definedName>
    <definedName name="ALTERNATIVAS">#REF!</definedName>
    <definedName name="AlternativaSeleccionada">#REF!</definedName>
    <definedName name="Anori">#REF!</definedName>
    <definedName name="Antioquia">#REF!</definedName>
    <definedName name="AñoBase1">[9]PREPARACION!$G$17</definedName>
    <definedName name="AñoBase2">[9]PREPARACION!$G$17</definedName>
    <definedName name="AñoBase3">[9]PREPARACION!$G$17</definedName>
    <definedName name="Apoyo_Financiero">#REF!</definedName>
    <definedName name="Apoyo_Técnico">#REF!</definedName>
    <definedName name="Arauca">#REF!</definedName>
    <definedName name="Arauquita">#REF!</definedName>
    <definedName name="Area">'[2]DATOS BÁSICOS'!#REF!</definedName>
    <definedName name="AreaMEd">'[10]Datos Base del Proyecto'!$D$7</definedName>
    <definedName name="Areapeq">'[10]Datos Base del Proyecto'!$D$6</definedName>
    <definedName name="AreaSembrada">'[11]DATOS BÁSICOS'!$H$94</definedName>
    <definedName name="ARRIENDO">#REF!</definedName>
    <definedName name="Asem1">'[12]Tabla18.Flujo de Inversiones'!$B$16</definedName>
    <definedName name="ASISTENCIA">#REF!</definedName>
    <definedName name="Award">'[13]Cost. Prod HA.mensual'!#REF!</definedName>
    <definedName name="B">#N/A</definedName>
    <definedName name="B2HAS">[14]Variables!$B$2</definedName>
    <definedName name="Balance_Impr1">#REF!</definedName>
    <definedName name="Balance_Impr2">#REF!</definedName>
    <definedName name="_xlnm.Database">#REF!</definedName>
    <definedName name="bcaeinicial2">'[2]EVALUACIÓN FINANCIERA'!#REF!</definedName>
    <definedName name="bcaeinicial3">'[2]EVALUACIÓN FINANCIERA'!#REF!</definedName>
    <definedName name="bcaminicial2">'[2]EVALUACIÓN FINANCIERA'!#REF!</definedName>
    <definedName name="bcaminicial3">'[2]EVALUACIÓN FINANCIERA'!#REF!</definedName>
    <definedName name="BienesOperacion">'[4]EVALUACIÓN FINANCIERA'!#REF!</definedName>
    <definedName name="BienesProdCP">'[2]DATOS BÁSICOS'!#REF!</definedName>
    <definedName name="BienesProdSP">'[2]DATOS BÁSICOS'!#REF!</definedName>
    <definedName name="BienesProduccion">'[2]EVALUACIÓN FINANCIERA'!#REF!</definedName>
    <definedName name="BolsaMercantil">#REF!</definedName>
    <definedName name="Buenos_Aires">#REF!</definedName>
    <definedName name="C_">#REF!</definedName>
    <definedName name="caep">'[4]EVALUACIÓN FINANCIERA'!#REF!</definedName>
    <definedName name="caep2">'[2]EVALUACIÓN FINANCIERA'!#REF!</definedName>
    <definedName name="caep3">'[2]EVALUACIÓN FINANCIERA'!#REF!</definedName>
    <definedName name="caes">'[4]EVALUACIÓN ECONÓMICA'!#REF!</definedName>
    <definedName name="caes2">'[2]EVALUACIÓN ECONÓMICA'!#REF!</definedName>
    <definedName name="caes3">'[2]EVALUACIÓN ECONÓMICA'!#REF!</definedName>
    <definedName name="caesx">#REF!</definedName>
    <definedName name="Caldono">#REF!</definedName>
    <definedName name="CambioInversion">'[2]EVALUACIÓN FINANCIERA'!#REF!</definedName>
    <definedName name="Caqueta">#REF!</definedName>
    <definedName name="CATATUMBO">#REF!</definedName>
    <definedName name="Cauca">#REF!</definedName>
    <definedName name="CDP_2019">#REF!</definedName>
    <definedName name="celda0">'[2]DATOS BÁSICOS'!#REF!</definedName>
    <definedName name="celda1">#REF!</definedName>
    <definedName name="celda10">'[2]EVALUACIÓN ECONÓMICA'!#REF!</definedName>
    <definedName name="celda10a">'[2]EVALUACIÓN ECONÓMICA'!#REF!</definedName>
    <definedName name="celda10b">'[2]EVALUACIÓN ECONÓMICA'!#REF!</definedName>
    <definedName name="celda10c">'[2]EVALUACIÓN ECONÓMICA'!#REF!</definedName>
    <definedName name="celda10d">'[2]EVALUACIÓN ECONÓMICA'!#REF!</definedName>
    <definedName name="celda10e">'[2]EVALUACIÓN ECONÓMICA'!#REF!</definedName>
    <definedName name="celda10f">'[2]EVALUACIÓN ECONÓMICA'!#REF!</definedName>
    <definedName name="celda10g">'[2]EVALUACIÓN ECONÓMICA'!#REF!</definedName>
    <definedName name="celda10h">'[2]EVALUACIÓN ECONÓMICA'!#REF!</definedName>
    <definedName name="celda10i">'[2]EVALUACIÓN ECONÓMICA'!#REF!</definedName>
    <definedName name="celda10j">'[2]EVALUACIÓN ECONÓMICA'!#REF!</definedName>
    <definedName name="celda11">'[2]EVALUACIÓN ECONÓMICA'!#REF!</definedName>
    <definedName name="celda11a">'[2]EVALUACIÓN ECONÓMICA'!#REF!</definedName>
    <definedName name="celda11b">'[2]EVALUACIÓN ECONÓMICA'!#REF!</definedName>
    <definedName name="celda11c">'[2]EVALUACIÓN ECONÓMICA'!#REF!</definedName>
    <definedName name="celda11d">'[2]EVALUACIÓN ECONÓMICA'!#REF!</definedName>
    <definedName name="celda11e">'[2]EVALUACIÓN ECONÓMICA'!#REF!</definedName>
    <definedName name="celda11f">'[2]EVALUACIÓN ECONÓMICA'!#REF!</definedName>
    <definedName name="celda11g">'[2]EVALUACIÓN ECONÓMICA'!#REF!</definedName>
    <definedName name="celda11h">'[2]EVALUACIÓN ECONÓMICA'!#REF!</definedName>
    <definedName name="celda11i">'[2]EVALUACIÓN ECONÓMICA'!#REF!</definedName>
    <definedName name="celda11j">'[2]EVALUACIÓN ECONÓMICA'!#REF!</definedName>
    <definedName name="celda12">'[2]EVALUACIÓN ECONÓMICA'!#REF!</definedName>
    <definedName name="celda12a">'[2]EVALUACIÓN ECONÓMICA'!#REF!</definedName>
    <definedName name="celda12b">'[2]EVALUACIÓN ECONÓMICA'!#REF!</definedName>
    <definedName name="celda13">'[2]EVALUACIÓN FINANCIERA'!#REF!</definedName>
    <definedName name="celda13a">'[2]EVALUACIÓN FINANCIERA'!#REF!</definedName>
    <definedName name="celda13b">'[2]EVALUACIÓN FINANCIERA'!#REF!</definedName>
    <definedName name="celda14">'[2]EVALUACIÓN FINANCIERA'!#REF!</definedName>
    <definedName name="celda14a">'[2]EVALUACIÓN FINANCIERA'!#REF!</definedName>
    <definedName name="celda14b">'[2]EVALUACIÓN FINANCIERA'!#REF!</definedName>
    <definedName name="celda15">'[2]EVALUACIÓN FINANCIERA'!#REF!</definedName>
    <definedName name="celda15a">'[2]EVALUACIÓN FINANCIERA'!#REF!</definedName>
    <definedName name="celda15b">'[2]EVALUACIÓN FINANCIERA'!#REF!</definedName>
    <definedName name="celda16">'[2]EVALUACIÓN FINANCIERA'!#REF!</definedName>
    <definedName name="celda16a">'[2]EVALUACIÓN FINANCIERA'!#REF!</definedName>
    <definedName name="celda17">'[2]EVALUACIÓN FINANCIERA'!#REF!</definedName>
    <definedName name="celda17a">'[2]EVALUACIÓN FINANCIERA'!#REF!</definedName>
    <definedName name="celda18">#REF!</definedName>
    <definedName name="celda18a">#REF!</definedName>
    <definedName name="celda19">'[2]DATOS BÁSICOS'!#REF!</definedName>
    <definedName name="celda1c">'[2]EVALUACIÓN ECONÓMICA'!#REF!</definedName>
    <definedName name="celda1d">'[2]EVALUACIÓN ECONÓMICA'!#REF!</definedName>
    <definedName name="celda1e">'[2]EVALUACIÓN ECONÓMICA'!#REF!</definedName>
    <definedName name="celda2">#REF!</definedName>
    <definedName name="celda20">#REF!</definedName>
    <definedName name="celda21">'[4]EVALUACIÓN FINANCIERA'!#REF!</definedName>
    <definedName name="celda21a">'[4]EVALUACIÓN FINANCIERA'!#REF!</definedName>
    <definedName name="Celda22">'[4]EVALUACIÓN ECONÓMICA'!#REF!</definedName>
    <definedName name="Celda22a">'[4]EVALUACIÓN ECONÓMICA'!#REF!</definedName>
    <definedName name="celda23">'[2]EVALUACIÓN ECONÓMICA'!#REF!</definedName>
    <definedName name="celda24">'[2]EVALUACIÓN ECONÓMICA'!#REF!</definedName>
    <definedName name="celda25">'[2]EVALUACIÓN ECONÓMICA'!#REF!</definedName>
    <definedName name="celda26">'[2]EVALUACIÓN ECONÓMICA'!#REF!</definedName>
    <definedName name="celda27">'[2]EVALUACIÓN ECONÓMICA'!#REF!</definedName>
    <definedName name="celda28">'[2]EVALUACIÓN ECONÓMICA'!#REF!</definedName>
    <definedName name="celda29">'[2]EVALUACIÓN FINANCIERA'!#REF!</definedName>
    <definedName name="celda3">'[4]EVALUACIÓN FINANCIERA'!#REF!</definedName>
    <definedName name="celda30">'[2]EVALUACIÓN FINANCIERA'!#REF!</definedName>
    <definedName name="celda31">'[2]EVALUACIÓN FINANCIERA'!#REF!</definedName>
    <definedName name="celda32">'[2]EVALUACIÓN FINANCIERA'!#REF!</definedName>
    <definedName name="celda33">'[2]EVALUACIÓN FINANCIERA'!#REF!</definedName>
    <definedName name="celda34">'[2]EVALUACIÓN FINANCIERA'!#REF!</definedName>
    <definedName name="celda35">#REF!</definedName>
    <definedName name="Celda36">#REF!</definedName>
    <definedName name="celda37">#REF!</definedName>
    <definedName name="celda38">#REF!</definedName>
    <definedName name="celda3a">'[4]EVALUACIÓN FINANCIERA'!#REF!</definedName>
    <definedName name="celda4">'[4]EVALUACIÓN ECONÓMICA'!#REF!</definedName>
    <definedName name="celda4a">'[4]EVALUACIÓN ECONÓMICA'!#REF!</definedName>
    <definedName name="celda5">#REF!</definedName>
    <definedName name="celda5a">#REF!</definedName>
    <definedName name="celda6">'[4]EVALUACIÓN FINANCIERA'!#REF!</definedName>
    <definedName name="celda6a">'[4]EVALUACIÓN FINANCIERA'!#REF!</definedName>
    <definedName name="celda6c">'[2]EVALUACIÓN FINANCIERA'!#REF!</definedName>
    <definedName name="celda6d">'[2]EVALUACIÓN FINANCIERA'!#REF!</definedName>
    <definedName name="celda6e">'[2]EVALUACIÓN FINANCIERA'!#REF!</definedName>
    <definedName name="celda6f">'[2]EVALUACIÓN FINANCIERA'!#REF!</definedName>
    <definedName name="celda6g">'[2]EVALUACIÓN FINANCIERA'!#REF!</definedName>
    <definedName name="celda6h">'[2]EVALUACIÓN FINANCIERA'!#REF!</definedName>
    <definedName name="celda7">'[2]EVALUACIÓN FINANCIERA'!#REF!</definedName>
    <definedName name="celda7a">'[2]EVALUACIÓN FINANCIERA'!#REF!</definedName>
    <definedName name="celda7b">'[2]EVALUACIÓN FINANCIERA'!#REF!</definedName>
    <definedName name="celda7c">'[2]EVALUACIÓN FINANCIERA'!#REF!</definedName>
    <definedName name="celda7d">'[2]EVALUACIÓN FINANCIERA'!#REF!</definedName>
    <definedName name="celda7e">'[2]EVALUACIÓN FINANCIERA'!#REF!</definedName>
    <definedName name="celda7f">'[2]EVALUACIÓN FINANCIERA'!#REF!</definedName>
    <definedName name="celda7g">'[2]EVALUACIÓN FINANCIERA'!#REF!</definedName>
    <definedName name="celda7h">'[2]EVALUACIÓN FINANCIERA'!#REF!</definedName>
    <definedName name="celda7i">'[2]EVALUACIÓN FINANCIERA'!#REF!</definedName>
    <definedName name="celda7j">'[2]EVALUACIÓN FINANCIERA'!#REF!</definedName>
    <definedName name="celda8">'[2]EVALUACIÓN FINANCIERA'!#REF!</definedName>
    <definedName name="celda8a">'[2]EVALUACIÓN FINANCIERA'!#REF!</definedName>
    <definedName name="celda8b">'[2]EVALUACIÓN FINANCIERA'!#REF!</definedName>
    <definedName name="celda8c">'[2]EVALUACIÓN FINANCIERA'!#REF!</definedName>
    <definedName name="celda8d">'[2]EVALUACIÓN FINANCIERA'!#REF!</definedName>
    <definedName name="celda8e">'[2]EVALUACIÓN FINANCIERA'!#REF!</definedName>
    <definedName name="celda8f">'[2]EVALUACIÓN FINANCIERA'!#REF!</definedName>
    <definedName name="celda8g">'[2]EVALUACIÓN FINANCIERA'!#REF!</definedName>
    <definedName name="celda8h">'[2]EVALUACIÓN FINANCIERA'!#REF!</definedName>
    <definedName name="celda8i">'[2]EVALUACIÓN FINANCIERA'!#REF!</definedName>
    <definedName name="celda8j">'[2]EVALUACIÓN FINANCIERA'!#REF!</definedName>
    <definedName name="celda9">'[4]EVALUACIÓN ECONÓMICA'!#REF!</definedName>
    <definedName name="celda9a">'[4]EVALUACIÓN ECONÓMICA'!#REF!</definedName>
    <definedName name="celda9c">'[2]EVALUACIÓN ECONÓMICA'!#REF!</definedName>
    <definedName name="celda9d">'[2]EVALUACIÓN ECONÓMICA'!#REF!</definedName>
    <definedName name="celda9e">'[2]EVALUACIÓN ECONÓMICA'!#REF!</definedName>
    <definedName name="celda9f">'[2]EVALUACIÓN ECONÓMICA'!#REF!</definedName>
    <definedName name="celda9g">'[2]EVALUACIÓN ECONÓMICA'!#REF!</definedName>
    <definedName name="celda9h">'[2]EVALUACIÓN ECONÓMICA'!#REF!</definedName>
    <definedName name="celdacontrol">'[2]EVALUACIÓN ECONÓMICA'!#REF!</definedName>
    <definedName name="celdacontrol1">'[4]EVALUACIÓN ECONÓMICA'!#REF!</definedName>
    <definedName name="celdacontrol2">'[2]EVALUACIÓN ECONÓMICA'!#REF!</definedName>
    <definedName name="celdacontrol3">'[2]EVALUACIÓN ECONÓMICA'!#REF!</definedName>
    <definedName name="celdatotal">'[2]EVALUACIÓN ECONÓMICA'!#REF!</definedName>
    <definedName name="celdatotal2">'[2]EVALUACIÓN FINANCIERA'!#REF!</definedName>
    <definedName name="celdatotal3">'[2]EVALUACIÓN FINANCIERA'!#REF!</definedName>
    <definedName name="celdatotal5">'[2]EVALUACIÓN ECONÓMICA'!#REF!</definedName>
    <definedName name="celdatotal6">'[2]EVALUACIÓN ECONÓMICA'!#REF!</definedName>
    <definedName name="celday">'[2]DATOS BÁSICOS'!#REF!</definedName>
    <definedName name="celdaya">'[2]DATOS BÁSICOS'!#REF!</definedName>
    <definedName name="Cesar">#REF!</definedName>
    <definedName name="Choco">#REF!</definedName>
    <definedName name="CODIGOS">#REF!</definedName>
    <definedName name="Comentario">'[2]DATOS BÁSICOS'!#REF!</definedName>
    <definedName name="Comercialización">#REF!</definedName>
    <definedName name="componentes">#REF!</definedName>
    <definedName name="componentes2">#REF!</definedName>
    <definedName name="componentes3">#REF!</definedName>
    <definedName name="COMPRA">#REF!</definedName>
    <definedName name="COMUNICAC">#REF!</definedName>
    <definedName name="CORDILLERA_CENTRAL">#REF!</definedName>
    <definedName name="Cordoba">#REF!</definedName>
    <definedName name="CostoIncremental">'[2]DATOS BÁSICOS'!#REF!</definedName>
    <definedName name="COSTOKILO">#REF!</definedName>
    <definedName name="CostosComercializacion">'[2]EVALUACIÓN FINANCIERA'!#REF!</definedName>
    <definedName name="CostosEstablecimientoEco">'[11]EVALUACIÓN ECONÓMICA'!$M$80</definedName>
    <definedName name="CostosEstablecimientoFin">'[11]EVALUACIÓN FINANCIERA'!$M$93</definedName>
    <definedName name="costosmenesqind_impr3">'[8]Costos Antiguos'!#REF!</definedName>
    <definedName name="CostosMensEsqInd_Impr2">'[8]Costos Antiguos'!#REF!</definedName>
    <definedName name="CostosMes">'[8]Costos Antiguos'!#REF!</definedName>
    <definedName name="CostoSocial">#REF!</definedName>
    <definedName name="CostosProduccion">'[2]EVALUACIÓN FINANCIERA'!#REF!</definedName>
    <definedName name="cppc">'[2]EVALUACIÓN ECONÓMICA'!#REF!</definedName>
    <definedName name="cppc2">'[2]EVALUACIÓN ECONÓMICA'!#REF!</definedName>
    <definedName name="cppc2p">'[2]EVALUACIÓN FINANCIERA'!#REF!</definedName>
    <definedName name="cppc3">'[2]EVALUACIÓN ECONÓMICA'!#REF!</definedName>
    <definedName name="cppc3p">'[2]EVALUACIÓN FINANCIERA'!#REF!</definedName>
    <definedName name="cppcp">'[2]EVALUACIÓN FINANCIERA'!#REF!</definedName>
    <definedName name="Cronograma">'[15]Areas,MO, CostProd, Vr.Prod'!$K$53</definedName>
    <definedName name="CTR">#REF!</definedName>
    <definedName name="cuadro">[1]HOLANDA!$DY$7997</definedName>
    <definedName name="CuadroDeProductos">#REF!</definedName>
    <definedName name="d">#REF!</definedName>
    <definedName name="Dabeiba">#REF!</definedName>
    <definedName name="dad">#REF!</definedName>
    <definedName name="dadad">#REF!</definedName>
    <definedName name="dadd">#REF!</definedName>
    <definedName name="ddada">#REF!</definedName>
    <definedName name="ddd">#REF!</definedName>
    <definedName name="DEPARTAMENTO">[16]Hoja2!$A$2:$A$15</definedName>
    <definedName name="DEVENGADO">#REF!</definedName>
    <definedName name="dfsgfds">#REF!</definedName>
    <definedName name="dir">'[17]Anexo 19_Capacitación Año1'!$H$5</definedName>
    <definedName name="disrate">#REF!</definedName>
    <definedName name="divisas">'[4]EVALUACIÓN ECONÓMICA'!#REF!</definedName>
    <definedName name="divisas2">'[2]EVALUACIÓN ECONÓMICA'!#REF!</definedName>
    <definedName name="divisas3">'[2]EVALUACIÓN ECONÓMICA'!#REF!</definedName>
    <definedName name="dsfgfdsg">#REF!</definedName>
    <definedName name="e">#REF!</definedName>
    <definedName name="eentre30_60">'[4]DATOS BÁSICOS'!#REF!</definedName>
    <definedName name="eentre60_120">'[4]DATOS BÁSICOS'!#REF!</definedName>
    <definedName name="eert">[18]Tabla8.Sostenimiento_Palma!$E$35</definedName>
    <definedName name="El_Bordo_Patia">#REF!</definedName>
    <definedName name="El_Proyecto_es_financiado">#REF!</definedName>
    <definedName name="emas120">'[4]DATOS BÁSICOS'!#REF!</definedName>
    <definedName name="emenos30">'[4]DATOS BÁSICOS'!#REF!</definedName>
    <definedName name="empezar">#REF!</definedName>
    <definedName name="Enfoque">#REF!</definedName>
    <definedName name="erewe">'[19]Cost. Prod HA.mensual'!#REF!</definedName>
    <definedName name="ertre">[18]Tabla8.Sostenimiento_Palma!$H$35</definedName>
    <definedName name="escenario1">#REF!</definedName>
    <definedName name="EspecieFinal">#REF!</definedName>
    <definedName name="Esquema_Ampliado">#REF!</definedName>
    <definedName name="Esquema_Industria">#REF!</definedName>
    <definedName name="Esquema_Resumido">#REF!</definedName>
    <definedName name="Esquema_Servicios">#REF!</definedName>
    <definedName name="Esquema_Servicios_Mens">'[8]Costos Antiguos'!#REF!</definedName>
    <definedName name="esquema_servicios_mens2">'[8]Costos Antiguos'!#REF!</definedName>
    <definedName name="Esquema_Simplificado">#REF!</definedName>
    <definedName name="Esquema_Simplificado_Mens">'[8]Costos Antiguos'!#REF!</definedName>
    <definedName name="esquema_simplificado_mens2">'[8]Costos Antiguos'!#REF!</definedName>
    <definedName name="EstaAID">[20]Tabla7.Establecimiento_Palma!#REF!</definedName>
    <definedName name="Estab">'[5]3.1_Establecimiento'!$E$36</definedName>
    <definedName name="Establ">#REF!</definedName>
    <definedName name="Establec">'[21]3.1_Establecimiento'!$E$36</definedName>
    <definedName name="EstaCom">[20]Tabla7.Establecimiento_Palma!#REF!</definedName>
    <definedName name="EstaCRE">[20]Tabla7.Establecimiento_Palma!#REF!</definedName>
    <definedName name="ETCR">#REF!</definedName>
    <definedName name="Exportable">'[2]DATOS BÁSICOS'!#REF!</definedName>
    <definedName name="ExportableSIN2">'[2]DATOS BÁSICOS'!#REF!</definedName>
    <definedName name="ExportableSIN3">'[2]DATOS BÁSICOS'!#REF!</definedName>
    <definedName name="ExportableSIN4">'[2]DATOS BÁSICOS'!#REF!</definedName>
    <definedName name="Fase">[16]Hoja2!$BI$2:$BI$5</definedName>
    <definedName name="FCL_Impr">#REF!</definedName>
    <definedName name="fdgdfgsdf">#REF!</definedName>
    <definedName name="fdgfdsgfds">#REF!</definedName>
    <definedName name="fdsgfdg">#REF!</definedName>
    <definedName name="fdsgfds">#REF!</definedName>
    <definedName name="fdsgfdsgfds">#REF!</definedName>
    <definedName name="fdsgsdfg">#REF!</definedName>
    <definedName name="fesf">[18]Tabla7.Establecimiento_Palma!#REF!</definedName>
    <definedName name="FF_Impr1">#REF!</definedName>
    <definedName name="FF_Impr2">#REF!</definedName>
    <definedName name="ffdsgfds">#REF!</definedName>
    <definedName name="fff">'[22]Cost. Prod HA.mensual'!#REF!</definedName>
    <definedName name="fgdg">#REF!</definedName>
    <definedName name="Fila1">'[2]DATOS BÁSICOS'!#REF!</definedName>
    <definedName name="Fila10">'[2]EVALUACIÓN ECONÓMICA'!#REF!</definedName>
    <definedName name="Fila1000">#REF!</definedName>
    <definedName name="Fila11">'[2]EVALUACIÓN FINANCIERA'!#REF!</definedName>
    <definedName name="Fila12">'[2]EVALUACIÓN FINANCIERA'!#REF!</definedName>
    <definedName name="Fila13">'[2]EVALUACIÓN FINANCIERA'!#REF!</definedName>
    <definedName name="Fila14">'[2]EVALUACIÓN FINANCIERA'!#REF!</definedName>
    <definedName name="Fila15">'[2]EVALUACIÓN FINANCIERA'!#REF!</definedName>
    <definedName name="Fila16">'[2]EVALUACIÓN FINANCIERA'!#REF!</definedName>
    <definedName name="Fila17">#REF!</definedName>
    <definedName name="Fila18">#REF!</definedName>
    <definedName name="Fila19">#REF!</definedName>
    <definedName name="Fila2">#REF!</definedName>
    <definedName name="Fila20">#REF!</definedName>
    <definedName name="Fila3">#REF!</definedName>
    <definedName name="Fila300">#REF!</definedName>
    <definedName name="Fila301">#REF!</definedName>
    <definedName name="Fila302">#REF!</definedName>
    <definedName name="Fila4">#REF!</definedName>
    <definedName name="Fila6">'[2]EVALUACIÓN ECONÓMICA'!#REF!</definedName>
    <definedName name="Fila7">'[2]EVALUACIÓN ECONÓMICA'!#REF!</definedName>
    <definedName name="Fila8">'[2]EVALUACIÓN ECONÓMICA'!#REF!</definedName>
    <definedName name="Fila9">'[2]EVALUACIÓN ECONÓMICA'!#REF!</definedName>
    <definedName name="FilaFinal2">'[4]INFORME EJECUTIVO'!#REF!</definedName>
    <definedName name="FilaMedia01">'[2]DATOS BÁSICOS'!#REF!</definedName>
    <definedName name="Financiacion_Iniciativa">#REF!</definedName>
    <definedName name="Financiacion_Proyecto">#REF!</definedName>
    <definedName name="FlujoNetoEconomico">'[4]EVALUACIÓN ECONÓMICA'!#REF!</definedName>
    <definedName name="FlujoNetoPrivado">'[4]EVALUACIÓN FINANCIERA'!#REF!</definedName>
    <definedName name="Fonseca">#REF!</definedName>
    <definedName name="Formula1">#REF!</definedName>
    <definedName name="Frecuencia">[23]Hoja2!$AF$2:$AF$9</definedName>
    <definedName name="GastosEsqAmpl_Impr1">#REF!</definedName>
    <definedName name="GastosEsqAmpl_Impr2">#REF!</definedName>
    <definedName name="GastosEsqSimpl_Impr">#REF!</definedName>
    <definedName name="gdsfgfds">#REF!</definedName>
    <definedName name="Genero">[24]Listas!$E$2:$E$3</definedName>
    <definedName name="gfdgfds">#REF!</definedName>
    <definedName name="gfdgsfdg">#REF!</definedName>
    <definedName name="gfdsgg">'[22]Cost. Prod HA.mensual'!#REF!</definedName>
    <definedName name="ghgf">#REF!</definedName>
    <definedName name="GILO">'[25]Costos Prod.'!#REF!</definedName>
    <definedName name="gilo2">'[25]Costos Prod.'!#REF!</definedName>
    <definedName name="gjhjg">'[8]Costos Antiguos'!#REF!</definedName>
    <definedName name="Graficos_Impr1">#REF!</definedName>
    <definedName name="Graficos_Impr2">#REF!</definedName>
    <definedName name="GranRangoTotal">'[2]EVALUACIÓN FINANCIERA'!$AC$19:$AF$19,'[2]EVALUACIÓN FINANCIERA'!$AC$28:$AF$31,'[2]EVALUACIÓN FINANCIERA'!$AC$36:$AF$39,'[2]EVALUACIÓN FINANCIERA'!$AC$41:$AF$42,'[2]EVALUACIÓN FINANCIERA'!$AC$44:$AF$49,'[2]EVALUACIÓN FINANCIERA'!$AC$53:$AF$55</definedName>
    <definedName name="GranRangoTotal1">'[2]EVALUACIÓN FINANCIERA'!$AC$59:$AF$60,'[2]EVALUACIÓN FINANCIERA'!$AC$75:$AF$75,'[2]EVALUACIÓN FINANCIERA'!$AC$82:$AF$82,'[2]EVALUACIÓN FINANCIERA'!$AC$84:$AF$85,'[2]EVALUACIÓN FINANCIERA'!$AC$91:$AF$91</definedName>
    <definedName name="GT_PA">#REF!</definedName>
    <definedName name="Guajira">#REF!</definedName>
    <definedName name="Guaviare">#REF!</definedName>
    <definedName name="HECTAREAS">[26]Bases!$B$7</definedName>
    <definedName name="hectareas1">'[27]Año 1 Final'!#REF!</definedName>
    <definedName name="hgfh">'[18]PROJECT SUMMARY'!$C$8</definedName>
    <definedName name="hgfjghj">#REF!</definedName>
    <definedName name="hojax">'[8]Costos Antiguos'!#REF!</definedName>
    <definedName name="Icononzo">#REF!</definedName>
    <definedName name="ientre30_60">'[4]DATOS BÁSICOS'!#REF!</definedName>
    <definedName name="ientre60_120">'[4]DATOS BÁSICOS'!#REF!</definedName>
    <definedName name="imas120">'[4]DATOS BÁSICOS'!#REF!</definedName>
    <definedName name="imenos30">'[4]DATOS BÁSICOS'!#REF!</definedName>
    <definedName name="Impacto">'[2]DATOS BÁSICOS'!#REF!</definedName>
    <definedName name="IMPREV">#REF!</definedName>
    <definedName name="IMPREVISTO">#REF!</definedName>
    <definedName name="Ind4error">#REF!</definedName>
    <definedName name="Ind8error">#REF!</definedName>
    <definedName name="IndCE1">#REF!</definedName>
    <definedName name="IndCE10">#REF!</definedName>
    <definedName name="IndCE2">#REF!</definedName>
    <definedName name="IndCE3">#REF!</definedName>
    <definedName name="IndCE4">#REF!</definedName>
    <definedName name="IndCE5">#REF!</definedName>
    <definedName name="IndCE6">#REF!</definedName>
    <definedName name="IndCE7">#REF!</definedName>
    <definedName name="IndCE8">#REF!</definedName>
    <definedName name="IndCE9">#REF!</definedName>
    <definedName name="Indic_Impr">#REF!</definedName>
    <definedName name="indicador">'[2]DATOS BÁSICOS'!#REF!</definedName>
    <definedName name="Indicador15">[4]INDICADORES!#REF!</definedName>
    <definedName name="INFLACION">#REF!</definedName>
    <definedName name="inicial">'[2]DATOS BÁSICOS'!#REF!</definedName>
    <definedName name="Iniciativa_Productiva">#REF!</definedName>
    <definedName name="INSTITUCIONALIZACION_DEL_TERRITORIO">#REF!</definedName>
    <definedName name="Insumos">#REF!</definedName>
    <definedName name="INT.INDIGENA">#REF!</definedName>
    <definedName name="INTEGRACION_REGIONAL">#REF!</definedName>
    <definedName name="INTERES">#REF!</definedName>
    <definedName name="interes2">'[2]EVALUACIÓN ECONÓMICA'!#REF!</definedName>
    <definedName name="interes3">'[2]EVALUACIÓN ECONÓMICA'!#REF!</definedName>
    <definedName name="Inver_Impr1">#REF!</definedName>
    <definedName name="Inver_Impr2">#REF!</definedName>
    <definedName name="Ituango">#REF!</definedName>
    <definedName name="JORNAL">'[28]SABANA MODELO'!$B$12</definedName>
    <definedName name="KILMARACUYA">#REF!</definedName>
    <definedName name="KILPEPINO">'[29]Cost. Prod HA.mensual'!#REF!</definedName>
    <definedName name="KILTOTPIÑA">#REF!</definedName>
    <definedName name="La_Macarena">#REF!</definedName>
    <definedName name="La_Paz">#REF!</definedName>
    <definedName name="LISTA_USUARIOS_BOGOTA">#REF!</definedName>
    <definedName name="MACARENA_RIO_CAGUAN">#REF!</definedName>
    <definedName name="Maiz">[1]HOLANDA!$DY$7997</definedName>
    <definedName name="manodeobra">'[2]EVALUACIÓN ECONÓMICA'!#REF!</definedName>
    <definedName name="ManoDeObra1Operacion">'[4]EVALUACIÓN FINANCIERA'!#REF!</definedName>
    <definedName name="manodeobra2">'[2]EVALUACIÓN ECONÓMICA'!#REF!</definedName>
    <definedName name="ManoDeObra2Operacion">'[2]EVALUACIÓN FINANCIERA'!#REF!</definedName>
    <definedName name="manodeobra3">'[2]EVALUACIÓN ECONÓMICA'!#REF!</definedName>
    <definedName name="ManoDeObra3Operacion">'[4]EVALUACIÓN FINANCIERA'!#REF!</definedName>
    <definedName name="ManoDeObra4Operacion">'[2]EVALUACIÓN FINANCIERA'!#REF!</definedName>
    <definedName name="ManoDeObraProdCP">'[2]DATOS BÁSICOS'!#REF!</definedName>
    <definedName name="ManoDeObraProdSP">'[2]DATOS BÁSICOS'!#REF!</definedName>
    <definedName name="ManoDeObraProduccion">'[2]EVALUACIÓN FINANCIERA'!#REF!</definedName>
    <definedName name="MaterialesOperacion">'[4]EVALUACIÓN FINANCIERA'!#REF!</definedName>
    <definedName name="MaterialesProdCP">'[2]DATOS BÁSICOS'!#REF!</definedName>
    <definedName name="MaterialesProdSP">'[2]DATOS BÁSICOS'!#REF!</definedName>
    <definedName name="MaterialesProduccion">'[2]EVALUACIÓN FINANCIERA'!#REF!</definedName>
    <definedName name="Mecanismo_de_Formalización">[23]Hoja2!$AM$2:$AM$9</definedName>
    <definedName name="Mesetas">#REF!</definedName>
    <definedName name="Meta">#REF!</definedName>
    <definedName name="MetrosConstruidos">'[2]DATOS BÁSICOS'!#REF!</definedName>
    <definedName name="MIDAS1">'[4]EVALUACIÓN FINANCIERA'!#REF!</definedName>
    <definedName name="Miranda">#REF!</definedName>
    <definedName name="Modalidad">[24]Listas!$H$2:$H$4</definedName>
    <definedName name="Moneda">'[4]EVALUACIÓN FINANCIERA'!#REF!</definedName>
    <definedName name="Montañita">#REF!</definedName>
    <definedName name="MONTES_DE_MARIA">#REF!</definedName>
    <definedName name="Municipio">#REF!</definedName>
    <definedName name="N._de_Santander">#REF!</definedName>
    <definedName name="Nariño">#REF!</definedName>
    <definedName name="NiIdea">'[8]Costos Antiguos'!#REF!</definedName>
    <definedName name="NOMBRE">'[2]DATOS BÁSICOS'!#REF!</definedName>
    <definedName name="Nombre_entidad_proceso_de_formación">#REF!</definedName>
    <definedName name="NUDO_DE_PARAMILLO">#REF!</definedName>
    <definedName name="NumeroDeArboles">#REF!</definedName>
    <definedName name="NumeroDeEspecies">#REF!</definedName>
    <definedName name="NumeroDeProductos">#REF!</definedName>
    <definedName name="NumeroDeSubproductos">#REF!</definedName>
    <definedName name="otros2">'[2]EVALUACIÓN ECONÓMICA'!#REF!</definedName>
    <definedName name="otros3">'[2]EVALUACIÓN ECONÓMICA'!#REF!</definedName>
    <definedName name="OtrosIndicadores">[2]INDICADORES!#REF!</definedName>
    <definedName name="PARTICIPACION_Y_BUEN_GOBIERNO">#REF!</definedName>
    <definedName name="pe">'[30]Costos Prod.'!#REF!</definedName>
    <definedName name="PEDRO">'[30]Costos Prod.'!#REF!</definedName>
    <definedName name="Período">'[11]DATOS BÁSICOS'!$H$21</definedName>
    <definedName name="PILAR">#REF!</definedName>
    <definedName name="Planadas">#REF!</definedName>
    <definedName name="PRESTAMO">#REF!</definedName>
    <definedName name="Primario">#REF!</definedName>
    <definedName name="PrimerProducto">'[2]DATOS BÁSICOS'!#REF!</definedName>
    <definedName name="privada1">'[2]EVALUACIÓN FINANCIERA'!#REF!</definedName>
    <definedName name="privada2">'[2]EVALUACIÓN FINANCIERA'!#REF!</definedName>
    <definedName name="privada3">'[2]EVALUACIÓN FINANCIERA'!#REF!</definedName>
    <definedName name="ProduccionAgroforestal">'[2]DATOS BÁSICOS'!#REF!</definedName>
    <definedName name="ProduccionAgropecuaria">'[2]DATOS BÁSICOS'!#REF!</definedName>
    <definedName name="ProduccionPecuaria">'[2]DATOS BÁSICOS'!#REF!</definedName>
    <definedName name="ProduccionSubProductos">'[2]DATOS BÁSICOS'!#REF!</definedName>
    <definedName name="producto">#REF!</definedName>
    <definedName name="producto2">#REF!</definedName>
    <definedName name="producto3">#REF!</definedName>
    <definedName name="ProductoArtFinal">#REF!</definedName>
    <definedName name="ProductoFinal">#REF!</definedName>
    <definedName name="ProductoInicial">#REF!</definedName>
    <definedName name="Productox">#REF!</definedName>
    <definedName name="Proyecto_Productivo">#REF!</definedName>
    <definedName name="Puerto_Asis">#REF!</definedName>
    <definedName name="Punto">#REF!</definedName>
    <definedName name="Putumayo">#REF!</definedName>
    <definedName name="PYG_Impr">#REF!</definedName>
    <definedName name="qr">[18]Tabla7.Establecimiento_Palma!#REF!</definedName>
    <definedName name="RANGOS">#REF!</definedName>
    <definedName name="RANGOS2">#REF!</definedName>
    <definedName name="Raño1">[20]Tabla8.Sostenimiento_Palma!$D$50</definedName>
    <definedName name="Raño2">[20]Tabla8.Sostenimiento_Palma!$E$50</definedName>
    <definedName name="Raño3">[20]Tabla8.Sostenimiento_Palma!$F$50</definedName>
    <definedName name="Raño4">[20]Tabla8.Sostenimiento_Palma!$G$50</definedName>
    <definedName name="RCA">#REF!</definedName>
    <definedName name="RECOLECCION">#REF!</definedName>
    <definedName name="Reforma_Rural_Integral">#REF!</definedName>
    <definedName name="Regimen">[23]Hoja2!$AO$2:$AO$16</definedName>
    <definedName name="REGIONES">#REF!</definedName>
    <definedName name="Remedios">#REF!</definedName>
    <definedName name="rewr">'[8]Costos Antiguos'!#REF!</definedName>
    <definedName name="RINFERIOR">#REF!</definedName>
    <definedName name="Rio_Sucio">#REF!</definedName>
    <definedName name="RPA">#REF!</definedName>
    <definedName name="rpcAIU">'[2]EVALUACIÓN ECONÓMICA'!#REF!</definedName>
    <definedName name="rpcconimpuestos">'[11]EVALUACIÓN ECONÓMICA'!$H$9</definedName>
    <definedName name="RPCDivisa2">'[2]EVALUACIÓN ECONÓMICA'!#REF!</definedName>
    <definedName name="RPCDivisa3">'[2]EVALUACIÓN ECONÓMICA'!#REF!</definedName>
    <definedName name="rpcinsumos">'[4]EVALUACIÓN ECONÓMICA'!#REF!</definedName>
    <definedName name="rpcinsumosntci">'[4]EVALUACIÓN ECONÓMICA'!#REF!</definedName>
    <definedName name="RPCManodeobra2">'[2]EVALUACIÓN ECONÓMICA'!#REF!</definedName>
    <definedName name="RPCManodeobra3">'[2]EVALUACIÓN ECONÓMICA'!#REF!</definedName>
    <definedName name="rpcnocalrural">'[2]EVALUACIÓN ECONÓMICA'!#REF!</definedName>
    <definedName name="rpcnotransables">'[4]EVALUACIÓN ECONÓMICA'!#REF!</definedName>
    <definedName name="rpcsemicalificada">'[2]EVALUACIÓN ECONÓMICA'!#REF!</definedName>
    <definedName name="rpcsinimpuestos">'[11]EVALUACIÓN ECONÓMICA'!$H$10</definedName>
    <definedName name="rpcterrenos">'[2]EVALUACIÓN ECONÓMICA'!#REF!</definedName>
    <definedName name="rpctransporte">'[2]EVALUACIÓN ECONÓMICA'!#REF!</definedName>
    <definedName name="RPP">#REF!</definedName>
    <definedName name="rrerew">'[8]Costos Antiguos'!#REF!</definedName>
    <definedName name="RSA">#REF!</definedName>
    <definedName name="RSUPERIOR">#REF!</definedName>
    <definedName name="RTA">#REF!</definedName>
    <definedName name="S_I_A1">'[5]3.2_Sostenim.'!$E$41</definedName>
    <definedName name="S_I_A2">'[5]3.2_Sostenim.'!$H$41</definedName>
    <definedName name="S_I_A3">'[5]3.2_Sostenim.'!$K$41</definedName>
    <definedName name="S_MO_A1">'[5]3.2_Sostenim.'!$E$40</definedName>
    <definedName name="S_MO_A2">'[5]3.2_Sostenim.'!$H$40</definedName>
    <definedName name="S_MO_A3">'[5]3.2_Sostenim.'!$K$40</definedName>
    <definedName name="San_Jose_del_Guaviare">#REF!</definedName>
    <definedName name="San_Vicente">#REF!</definedName>
    <definedName name="Sector">[16]Hoja2!$BD$2:$BD$4</definedName>
    <definedName name="Secundario">#REF!</definedName>
    <definedName name="sel10a">'[2]EVALUACIÓN ECONÓMICA'!#REF!</definedName>
    <definedName name="sel11a">'[2]EVALUACIÓN ECONÓMICA'!#REF!</definedName>
    <definedName name="sel12a">'[2]EVALUACIÓN ECONÓMICA'!#REF!</definedName>
    <definedName name="sel21a">'[4]EVALUACIÓN FINANCIERA'!#REF!</definedName>
    <definedName name="sel3a">'[4]EVALUACIÓN FINANCIERA'!#REF!</definedName>
    <definedName name="sel4a">'[4]EVALUACIÓN ECONÓMICA'!#REF!</definedName>
    <definedName name="sel9a">'[4]EVALUACIÓN ECONÓMICA'!#REF!</definedName>
    <definedName name="SelColumna0">'[4]DATOS BÁSICOS'!$F$133:$F$300,'[4]DATOS BÁSICOS'!$F$301:$F$343</definedName>
    <definedName name="SelColumnaPorcentajes">[2]INDICADORES!$F$37:$F$40,[2]INDICADORES!$F$43:$F$49</definedName>
    <definedName name="SelColumnaValores">[2]INDICADORES!$E$37:$E$40,[2]INDICADORES!$E$43:$E$49</definedName>
    <definedName name="selcomponente">'[4]EVALUACIÓN FINANCIERA'!#REF!</definedName>
    <definedName name="seldestino">'[2]EVALUACIÓN ECONÓMICA'!#REF!</definedName>
    <definedName name="selec1">#REF!</definedName>
    <definedName name="selección2">#REF!</definedName>
    <definedName name="selección3">#REF!</definedName>
    <definedName name="selespeciecon">'[2]DATOS BÁSICOS'!#REF!,'[2]DATOS BÁSICOS'!#REF!,'[2]DATOS BÁSICOS'!#REF!,'[2]DATOS BÁSICOS'!#REF!</definedName>
    <definedName name="selespeciesin">'[2]DATOS BÁSICOS'!#REF!,'[2]DATOS BÁSICOS'!#REF!,'[2]DATOS BÁSICOS'!#REF!,'[2]DATOS BÁSICOS'!#REF!</definedName>
    <definedName name="selfuente">'[2]DATOS BÁSICOS'!#REF!,'[2]DATOS BÁSICOS'!#REF!,'[2]DATOS BÁSICOS'!#REF!</definedName>
    <definedName name="selingresos">'[4]EVALUACIÓN FINANCIERA'!#REF!</definedName>
    <definedName name="selproductoartcon">'[2]DATOS BÁSICOS'!#REF!,'[2]DATOS BÁSICOS'!#REF!,'[2]DATOS BÁSICOS'!#REF!,'[2]DATOS BÁSICOS'!#REF!</definedName>
    <definedName name="selproductoartsin">'[2]DATOS BÁSICOS'!#REF!,'[2]DATOS BÁSICOS'!#REF!,'[2]DATOS BÁSICOS'!#REF!,'[2]DATOS BÁSICOS'!#REF!</definedName>
    <definedName name="selproductocon">'[2]DATOS BÁSICOS'!#REF!,'[2]DATOS BÁSICOS'!#REF!,'[2]DATOS BÁSICOS'!#REF!,'[2]DATOS BÁSICOS'!#REF!</definedName>
    <definedName name="selproductosin">'[2]DATOS BÁSICOS'!#REF!,'[2]DATOS BÁSICOS'!#REF!,'[2]DATOS BÁSICOS'!#REF!,'[2]DATOS BÁSICOS'!#REF!</definedName>
    <definedName name="selsubproductocon">'[2]DATOS BÁSICOS'!#REF!,'[2]DATOS BÁSICOS'!#REF!,'[2]DATOS BÁSICOS'!#REF!,'[2]DATOS BÁSICOS'!#REF!</definedName>
    <definedName name="selsubproductosin">'[2]DATOS BÁSICOS'!#REF!,'[2]DATOS BÁSICOS'!#REF!,'[2]DATOS BÁSICOS'!#REF!,'[2]DATOS BÁSICOS'!#REF!</definedName>
    <definedName name="selTotal">'[2]EVALUACIÓN FINANCIERA'!$AG$18:$AG$20,'[2]EVALUACIÓN FINANCIERA'!$AG$28:$AG$32,'[2]EVALUACIÓN FINANCIERA'!$AG$35:$AG$50,'[2]EVALUACIÓN FINANCIERA'!$AG$53:$AG$56,'[2]EVALUACIÓN FINANCIERA'!$AG$59:$AG$61,'[2]EVALUACIÓN FINANCIERA'!$AG$63</definedName>
    <definedName name="SelTotal01">'[4]DATOS BÁSICOS'!$AC$283:$AC$286,'[4]DATOS BÁSICOS'!$AC$288:$AC$290</definedName>
    <definedName name="SelTotal02">'[4]DATOS BÁSICOS'!$AC$297:$AC$299,'[4]DATOS BÁSICOS'!$AC$293:$AC$294,'[4]DATOS BÁSICOS'!$AC$303:$AC$343</definedName>
    <definedName name="selTotal1">'[2]EVALUACIÓN FINANCIERA'!$AG$70,'[2]EVALUACIÓN FINANCIERA'!$AG$72:$AG$76,'[2]EVALUACIÓN FINANCIERA'!$AG$78,'[2]EVALUACIÓN FINANCIERA'!$AG$80:$AG$86,'[2]EVALUACIÓN FINANCIERA'!$AG$88,'[2]EVALUACIÓN FINANCIERA'!$AG$90:$AG$92</definedName>
    <definedName name="selTotal2">'[2]EVALUACIÓN ECONÓMICA'!$AG$22:$AG$24,'[2]EVALUACIÓN ECONÓMICA'!$AG$31:$AG$35,'[2]EVALUACIÓN ECONÓMICA'!$AG$38:$AG$53,'[2]EVALUACIÓN ECONÓMICA'!$AG$55:$AG$58,'[2]EVALUACIÓN ECONÓMICA'!$AG$60</definedName>
    <definedName name="selTotal3">'[2]EVALUACIÓN ECONÓMICA'!$AG$66:$AG$67,'[2]EVALUACIÓN ECONÓMICA'!$AG$69:$AG$71,'[2]EVALUACIÓN ECONÓMICA'!$AG$74:$AG$76</definedName>
    <definedName name="selVP">'[2]EVALUACIÓN FINANCIERA'!$AH$18:$AH$20,'[2]EVALUACIÓN FINANCIERA'!$AH$28:$AH$32,'[2]EVALUACIÓN FINANCIERA'!$AH$35:$AH$50,'[2]EVALUACIÓN FINANCIERA'!$AH$53:$AH$56,'[2]EVALUACIÓN FINANCIERA'!$AH$59:$AH$61,'[2]EVALUACIÓN FINANCIERA'!$AH$63</definedName>
    <definedName name="SelVP0">'[4]DATOS BÁSICOS'!$AD$283:$AD$286,'[4]DATOS BÁSICOS'!$AD$288:$AD$290,'[4]DATOS BÁSICOS'!$AD$292:$AD$294,'[4]DATOS BÁSICOS'!$AD$297:$AD$299</definedName>
    <definedName name="selVP1">'[2]EVALUACIÓN FINANCIERA'!$AH$70,'[2]EVALUACIÓN FINANCIERA'!$AH$72:$AH$76,'[2]EVALUACIÓN FINANCIERA'!$AH$78,'[2]EVALUACIÓN FINANCIERA'!$AH$80:$AH$86,'[2]EVALUACIÓN FINANCIERA'!$AH$88,'[2]EVALUACIÓN FINANCIERA'!$AH$90:$AH$92</definedName>
    <definedName name="sely">'[2]DATOS BÁSICOS'!#REF!</definedName>
    <definedName name="sencount" hidden="1">1</definedName>
    <definedName name="Servicios">#REF!</definedName>
    <definedName name="ServiciosMes">'[31]Costos Antiguos'!#REF!</definedName>
    <definedName name="sgfd">#REF!</definedName>
    <definedName name="Siem_A1">#REF!</definedName>
    <definedName name="Siem_A2">#REF!</definedName>
    <definedName name="Siem_A3">#REF!</definedName>
    <definedName name="Siem_A4">#REF!</definedName>
    <definedName name="Siem_A5">#REF!</definedName>
    <definedName name="SISTEMATIZA">#REF!</definedName>
    <definedName name="Socioeconómica1">'[2]EVALUACIÓN ECONÓMICA'!#REF!</definedName>
    <definedName name="Socioeconómica2">'[2]EVALUACIÓN ECONÓMICA'!#REF!</definedName>
    <definedName name="Socioeconomica3">'[2]EVALUACIÓN ECONÓMICA'!#REF!</definedName>
    <definedName name="Socioeconómica3">'[2]EVALUACIÓN ECONÓMICA'!#REF!</definedName>
    <definedName name="Sost1">#REF!</definedName>
    <definedName name="Sost2">#REF!</definedName>
    <definedName name="Sost3">#REF!</definedName>
    <definedName name="Sost4">#REF!</definedName>
    <definedName name="sostststtsts">[32]Tabla8.Sostenimiento_Palma!$E$32</definedName>
    <definedName name="SubproductoFinal">#REF!</definedName>
    <definedName name="SUPERIOR">#REF!</definedName>
    <definedName name="Supuestos_Impr1">#REF!</definedName>
    <definedName name="Supuestos_Impr2">#REF!</definedName>
    <definedName name="Supuestos_Impr3">#REF!</definedName>
    <definedName name="t">'[33]Costos Antiguos'!#REF!</definedName>
    <definedName name="TABLA_RETEFUENTE">#REF!</definedName>
    <definedName name="Tasax">#REF!</definedName>
    <definedName name="TC">#REF!</definedName>
    <definedName name="tdsinfin">'[4]DATOS BÁSICOS'!#REF!</definedName>
    <definedName name="Terciario">#REF!</definedName>
    <definedName name="Tesoreria_Impr2">#REF!</definedName>
    <definedName name="Tesoreria_Impr3">#REF!</definedName>
    <definedName name="TFAGUA">#REF!</definedName>
    <definedName name="Tibu">#REF!</definedName>
    <definedName name="Tierra_Alta">#REF!</definedName>
    <definedName name="Tipo">'[2]DATOS BÁSICOS'!#REF!</definedName>
    <definedName name="Tipo_de_actor">#REF!</definedName>
    <definedName name="Tipo_de_Emprendimiento">#REF!</definedName>
    <definedName name="Tipo_de_Financiacion">#REF!</definedName>
    <definedName name="tipo_de_organización">[34]Hoja2!$BK$2:$BK$4</definedName>
    <definedName name="Tipo_de_recurso">#REF!</definedName>
    <definedName name="Tipo_tenencia_de_tierra">[23]Hoja2!$AK$2:$AK$11</definedName>
    <definedName name="TipoDocumento">[24]Listas!$C$2:$C$4</definedName>
    <definedName name="Titulo02">'[2]DATOS BÁSICOS'!#REF!</definedName>
    <definedName name="TODO">#REF!</definedName>
    <definedName name="Tolima">#REF!</definedName>
    <definedName name="Total1">'[4]EVALUACIÓN ECONÓMICA'!#REF!</definedName>
    <definedName name="Total1a">'[2]EVALUACIÓN ECONÓMICA'!#REF!</definedName>
    <definedName name="Total1ap">'[2]EVALUACIÓN FINANCIERA'!#REF!</definedName>
    <definedName name="Total2">'[2]EVALUACIÓN ECONÓMICA'!#REF!</definedName>
    <definedName name="Total2a">'[2]EVALUACIÓN ECONÓMICA'!#REF!</definedName>
    <definedName name="Total2ap">'[2]EVALUACIÓN FINANCIERA'!#REF!</definedName>
    <definedName name="Total3">'[2]EVALUACIÓN ECONÓMICA'!#REF!</definedName>
    <definedName name="Total3a">'[2]EVALUACIÓN ECONÓMICA'!#REF!</definedName>
    <definedName name="Total3ap">'[2]EVALUACIÓN FINANCIERA'!#REF!</definedName>
    <definedName name="TotalCostos">'[2]EVALUACIÓN FINANCIERA'!#REF!</definedName>
    <definedName name="TotalCostosEconomicos">'[4]EVALUACIÓN ECONÓMICA'!#REF!</definedName>
    <definedName name="TotalCostosIncrementales">'[2]DATOS BÁSICOS'!#REF!</definedName>
    <definedName name="TotalCostosPrivados">'[4]EVALUACIÓN FINANCIERA'!#REF!</definedName>
    <definedName name="TotalIngresosEconomicos">'[4]EVALUACIÓN ECONÓMICA'!#REF!</definedName>
    <definedName name="TotalMIDAS">'[11]DATOS BÁSICOS'!$H$64</definedName>
    <definedName name="TotalPreciosCuenta1">'[2]EVALUACIÓN ECONÓMICA'!#REF!</definedName>
    <definedName name="TotalPreciosCuenta2">'[2]EVALUACIÓN ECONÓMICA'!#REF!</definedName>
    <definedName name="TotalPreciosCuenta3">'[2]EVALUACIÓN ECONÓMICA'!#REF!</definedName>
    <definedName name="TotalProduccion">'[2]DATOS BÁSICOS'!#REF!</definedName>
    <definedName name="TOTTOMATE">#REF!</definedName>
    <definedName name="TRANSPORTE">[35]SABANA!#REF!</definedName>
    <definedName name="tret">[18]Tabla8.Sostenimiento_Palma!$K$35</definedName>
    <definedName name="TRM">#REF!</definedName>
    <definedName name="Tumaco">#REF!</definedName>
    <definedName name="TVAGUA">#REF!</definedName>
    <definedName name="ty">#REF!</definedName>
    <definedName name="Ubicación">#REF!</definedName>
    <definedName name="UltimaEspecie">'[2]DATOS BÁSICOS'!#REF!</definedName>
    <definedName name="UltimaEspecieCon">'[2]DATOS BÁSICOS'!#REF!</definedName>
    <definedName name="UltimaEspecieSin">'[2]DATOS BÁSICOS'!#REF!</definedName>
    <definedName name="UltimoProducto">'[2]DATOS BÁSICOS'!#REF!</definedName>
    <definedName name="UltimoProductoArt">'[2]DATOS BÁSICOS'!#REF!</definedName>
    <definedName name="UltimoProductoArtCon">'[2]DATOS BÁSICOS'!#REF!</definedName>
    <definedName name="UltimoProductoArtPri">'[2]EVALUACIÓN FINANCIERA'!#REF!</definedName>
    <definedName name="UltimoProductoArtSE">'[2]EVALUACIÓN ECONÓMICA'!#REF!</definedName>
    <definedName name="UltimoProductoArtSin">'[2]DATOS BÁSICOS'!#REF!</definedName>
    <definedName name="UltimoProductoCon">'[2]DATOS BÁSICOS'!#REF!</definedName>
    <definedName name="UltimoProductoSin">'[2]DATOS BÁSICOS'!#REF!</definedName>
    <definedName name="UltimoSubproducto">'[2]DATOS BÁSICOS'!#REF!</definedName>
    <definedName name="UltimoSubproductoCon">'[2]DATOS BÁSICOS'!#REF!</definedName>
    <definedName name="UltimoSubproductoPri">'[2]EVALUACIÓN FINANCIERA'!#REF!</definedName>
    <definedName name="UltimoSubproductoSE">'[2]EVALUACIÓN ECONÓMICA'!#REF!</definedName>
    <definedName name="UltimoSubproductoSin">'[2]DATOS BÁSICOS'!#REF!</definedName>
    <definedName name="Unida_del_área">[23]Hoja2!$AD$2:$AD$5</definedName>
    <definedName name="Unidad_de_Producción">[23]Hoja2!$AI$2:$AI$7</definedName>
    <definedName name="vanp">'[11]EVALUACIÓN FINANCIERA'!$D$102</definedName>
    <definedName name="variacionespecie">#REF!</definedName>
    <definedName name="variacioninteres">#REF!</definedName>
    <definedName name="variacioninteres2">#REF!</definedName>
    <definedName name="variacioninteres3">#REF!</definedName>
    <definedName name="variacionmonto2">#REF!</definedName>
    <definedName name="variacionmonto3">#REF!</definedName>
    <definedName name="variacionpoblacion2">#REF!</definedName>
    <definedName name="variacionpoblacion3">#REF!</definedName>
    <definedName name="variacionproducto11">#REF!</definedName>
    <definedName name="variacionproducto2">#REF!</definedName>
    <definedName name="variacionproducto21">#REF!</definedName>
    <definedName name="variacionproducto3">#REF!</definedName>
    <definedName name="variacionproducto31">#REF!</definedName>
    <definedName name="variacionproducto41">#REF!</definedName>
    <definedName name="variacionproducto51">#REF!</definedName>
    <definedName name="VENTAKILO">#REF!</definedName>
    <definedName name="Ventas_Impr">#REF!</definedName>
    <definedName name="Vigia_del_Fuerte">#REF!</definedName>
    <definedName name="Vista_Hermosa">#REF!</definedName>
    <definedName name="vpcp">'[11]EVALUACIÓN FINANCIERA'!$D$101</definedName>
    <definedName name="vpcp2">'[2]EVALUACIÓN FINANCIERA'!#REF!</definedName>
    <definedName name="vpcp3">'[2]EVALUACIÓN FINANCIERA'!#REF!</definedName>
    <definedName name="vpcs2">'[2]EVALUACIÓN ECONÓMICA'!#REF!</definedName>
    <definedName name="vpcs3">'[2]EVALUACIÓN ECONÓMICA'!#REF!</definedName>
    <definedName name="vpcsx">#REF!</definedName>
    <definedName name="vpmoncf">'[11]EVALUACIÓN FINANCIERA'!$K$105</definedName>
    <definedName name="wwç">'[10]Datos Base del Proyecto'!$D$5</definedName>
    <definedName name="x">#REF!</definedName>
    <definedName name="y">#REF!</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 l="1"/>
  <c r="O27" i="1" s="1"/>
  <c r="O13" i="1"/>
  <c r="O14" i="1"/>
  <c r="O15" i="1"/>
  <c r="P27" i="1" l="1"/>
  <c r="J27" i="1"/>
  <c r="L27" i="1"/>
  <c r="M27" i="1"/>
  <c r="N27" i="1"/>
  <c r="K27" i="1" l="1"/>
  <c r="G519" i="3" l="1"/>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Rocio Alejandra Castellanos Arias</author>
  </authors>
  <commentList>
    <comment ref="C11" authorId="0" shapeId="0" xr:uid="{EDD3B6A7-181C-4126-BD70-784469890C63}">
      <text>
        <r>
          <rPr>
            <sz val="9"/>
            <color indexed="81"/>
            <rFont val="Tahoma"/>
            <family val="2"/>
          </rPr>
          <t>Corresponden a la expresión cuantitativa y cualitativa de los logros que se pretenden obtener con el proyecto. Refleja la magnitud o nivel especifico de los resultados es decir de los productos, efectos o impactos que se esperan alcanzar. Su medición debe hacerse en términos de tiempo, cantidad y si es posible calidad.</t>
        </r>
      </text>
    </comment>
    <comment ref="I11" authorId="0" shapeId="0" xr:uid="{899663BF-692B-476B-94A4-AB13D147819F}">
      <text>
        <r>
          <rPr>
            <sz val="9"/>
            <color indexed="81"/>
            <rFont val="Tahoma"/>
            <family val="2"/>
          </rPr>
          <t>Es el bien y/o servicio que se genera en un proceso y contribuye a la
materialización de un objetivo específico del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Rocio Alejandra Castellanos Arias</author>
  </authors>
  <commentList>
    <comment ref="C11" authorId="0" shapeId="0" xr:uid="{9F6CEF2C-07C9-4E19-8A1C-2566EE01F02A}">
      <text>
        <r>
          <rPr>
            <sz val="9"/>
            <color indexed="81"/>
            <rFont val="Tahoma"/>
            <family val="2"/>
          </rPr>
          <t>Corresponden a la expresión cuantitativa y cualitativa de los logros que se pretenden obtener con el proyecto. Refleja la magnitud o nivel especifico de los resultados es decir de los productos, efectos o impactos que se esperan alcanzar. Su medición debe hacerse en términos de tiempo, cantidad y si es posible calidad.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Rocio Alejandra Castellanos Arias</author>
  </authors>
  <commentList>
    <comment ref="C10" authorId="0" shapeId="0" xr:uid="{3C227B30-B2C5-402C-8E7C-1BAD895BF00A}">
      <text>
        <r>
          <rPr>
            <sz val="9"/>
            <color indexed="81"/>
            <rFont val="Tahoma"/>
            <family val="2"/>
          </rPr>
          <t>Corresponden a la expresión cuantitativa y cualitativa de los logros que se pretenden obtener con el proyecto. Refleja la magnitud o nivel especifico de los resultados es decir de los productos, efectos o impactos que se esperan alcanzar. Su medición debe hacerse en términos de tiempo, cantidad y si es posible calidad.</t>
        </r>
      </text>
    </comment>
  </commentList>
</comments>
</file>

<file path=xl/sharedStrings.xml><?xml version="1.0" encoding="utf-8"?>
<sst xmlns="http://schemas.openxmlformats.org/spreadsheetml/2006/main" count="1142" uniqueCount="1084">
  <si>
    <t xml:space="preserve"> Nombre Subcuenta </t>
  </si>
  <si>
    <t>Objetivo Subcuenta</t>
  </si>
  <si>
    <t>Entidad Ejecutora</t>
  </si>
  <si>
    <t xml:space="preserve">Líder de la Subcuenta </t>
  </si>
  <si>
    <t>Horizonte</t>
  </si>
  <si>
    <t>LÍNEAS DE ACCIÓN / PLANES</t>
  </si>
  <si>
    <t xml:space="preserve">META </t>
  </si>
  <si>
    <t xml:space="preserve">ACTIVIDADES </t>
  </si>
  <si>
    <t>PUNTO DEL ACUERDO</t>
  </si>
  <si>
    <t>PILAR</t>
  </si>
  <si>
    <t>CODIGO DEL INDICADOR DEL PMI</t>
  </si>
  <si>
    <t>NOMBRE DEL INDICADOR DEL PMI</t>
  </si>
  <si>
    <t xml:space="preserve">PRODUCTOS </t>
  </si>
  <si>
    <t>RECURSOS REQUERIDOS AÑO 2022</t>
  </si>
  <si>
    <t>RECURSOS REQUERIDOS AÑO 2023</t>
  </si>
  <si>
    <t>RECURSOS REQUERIDOS AÑO 2024</t>
  </si>
  <si>
    <t>RECURSOS REQUERIDOS AÑO 2025</t>
  </si>
  <si>
    <t>RECURSOS REQUERIDOS AÑO 2026</t>
  </si>
  <si>
    <t>TOTAL POR LINEA</t>
  </si>
  <si>
    <t>TOTAL PPO</t>
  </si>
  <si>
    <t>TOTAL PPO POR AÑO</t>
  </si>
  <si>
    <t>Observaciones Generales</t>
  </si>
  <si>
    <t>ObjetivoSubcuenta</t>
  </si>
  <si>
    <t>META GLOBAL</t>
  </si>
  <si>
    <t>META AÑO 2022</t>
  </si>
  <si>
    <t>META AÑO 2023</t>
  </si>
  <si>
    <t>META AÑO 2024</t>
  </si>
  <si>
    <t>META AÑO 2025</t>
  </si>
  <si>
    <t>META AÑO 2026</t>
  </si>
  <si>
    <t>META AÑO 2027</t>
  </si>
  <si>
    <t>META AÑO 2028</t>
  </si>
  <si>
    <t>1. Reforma Rural Integral</t>
  </si>
  <si>
    <t>1.0 Planes Nacionales para la Reforma Rural Integral</t>
  </si>
  <si>
    <t>A.1</t>
  </si>
  <si>
    <t>Pobreza extrema en el ámbito rural</t>
  </si>
  <si>
    <t>A.2</t>
  </si>
  <si>
    <t>Índice de pobreza multidimensional en el ámbito rural</t>
  </si>
  <si>
    <t>A.MT.5</t>
  </si>
  <si>
    <t>Erradicación de la pobreza extrema en el ámbito rural</t>
  </si>
  <si>
    <t>A.MT.6</t>
  </si>
  <si>
    <t>Reducción en un 50% del índice de pobreza multidimensional en el ámbito rural</t>
  </si>
  <si>
    <t>A.E.19</t>
  </si>
  <si>
    <t>Porcentaje de planes de la Reforma Rural Integral que incorporan el enfoque étnico con perspectiva de género, mujer, familia y generación</t>
  </si>
  <si>
    <t>A.E.20</t>
  </si>
  <si>
    <t>Porcentaje de planes de la Reforma Rural Integral que en su implementación contaron con participación, concertación y/o consulta previa con pueblos y comunidades étnicas, de conformidad con la normatividad legal vigente</t>
  </si>
  <si>
    <t>A.E.21</t>
  </si>
  <si>
    <t>Porcentaje de medidas, proyectos, programas específicos, con pertinencia cultural y perspectiva de género, mujer, familia y generación para mujeres de comunidades y pueblos étnicos contenidas en los planes nacionales para la Reforma Rural Integral, implementados</t>
  </si>
  <si>
    <t>A.456</t>
  </si>
  <si>
    <t>Planes Nacionales para la Reforma Rural Integral, adoptados</t>
  </si>
  <si>
    <t>1.1 Ordenamiento social de la propiedad rural y uso del suelo</t>
  </si>
  <si>
    <t>A.3</t>
  </si>
  <si>
    <t>Hectáreas entregadas a través del fondo de tierras</t>
  </si>
  <si>
    <t>A.6</t>
  </si>
  <si>
    <t>Familias beneficiarias del subsidio integral</t>
  </si>
  <si>
    <t>A.7</t>
  </si>
  <si>
    <t>Línea de crédito especial para la compra de tierra, ajustada</t>
  </si>
  <si>
    <t>A.8</t>
  </si>
  <si>
    <t>Documento de ajuste normativo de regulación de contratos y/u otras figuras para asignar derechos de uso, expedido</t>
  </si>
  <si>
    <t>A.9</t>
  </si>
  <si>
    <t>Hectáreas de pequeña y mediana propiedad rural, formalizadas</t>
  </si>
  <si>
    <t>A.12</t>
  </si>
  <si>
    <t>Mecanismos de conciliación y resolución de conflictos de uso y tenencia incluyendo mecanismos tradicionales y la intervención participativa de las comunidades, creados y en funcionamiento</t>
  </si>
  <si>
    <t>A.17</t>
  </si>
  <si>
    <t>Porcentaje de municipios priorizados para zonificación ambiental que son zonificados de forma participativa</t>
  </si>
  <si>
    <t>A.21</t>
  </si>
  <si>
    <t>Mecanismos de prevención e impulso a solución a los conflictos entre vocación y usos del suelo, creados</t>
  </si>
  <si>
    <t>A.349</t>
  </si>
  <si>
    <t>Porcentaje de familias que están dentro de o colinden con las áreas de especial interés ambiental beneficiadas con opciones de generación de ingresos o incentivos.</t>
  </si>
  <si>
    <t>A.389</t>
  </si>
  <si>
    <t>Instancia de Alto Nivel para la formulación de lineamientos generales de uso de la tierra, instalada y en funcionamiento</t>
  </si>
  <si>
    <t>A.398</t>
  </si>
  <si>
    <t>Mecanismos de concertación y diálogo social entre institucionalidad pública en todos los niveles territoriales, comunidades campesinas y étnicas, otras comunidades y empresas del sector privado, así como espacios formales de interlocución, creados</t>
  </si>
  <si>
    <t>A.418</t>
  </si>
  <si>
    <t>Acuerdos para la conservación con las familias que actualmente colindan o están dentro de las áreas de especial interés ambiental</t>
  </si>
  <si>
    <t>A.MT.1</t>
  </si>
  <si>
    <t>Tres millones de hectáreas entregadas a través del Fondo de Tierras</t>
  </si>
  <si>
    <t>A.MT.2</t>
  </si>
  <si>
    <t>Siete millones de hectáreas de pequeña y mediana propiedad rural, formalizadas</t>
  </si>
  <si>
    <t>A.G.2</t>
  </si>
  <si>
    <t>Línea de crédito especial para la mujer para la compra de tierra, ajustada</t>
  </si>
  <si>
    <t>A.G.3</t>
  </si>
  <si>
    <t>Mujeres beneficiarias del subsidio integral</t>
  </si>
  <si>
    <t>A.G.4</t>
  </si>
  <si>
    <t>Hectáreas formalizadas para mujeres rurales</t>
  </si>
  <si>
    <t>A.G.5</t>
  </si>
  <si>
    <t>Porcentaje de mujeres que acceden a líneas de crédito especial para la compra de tierras.</t>
  </si>
  <si>
    <t>A.G.6</t>
  </si>
  <si>
    <t>Mecanismos de promoción para que las mujeres y sus organizaciones accedan (como operadoras y beneficiarias) a la conciliación en derecho, en equidad, mediación y/o otros mecanismos para solucionar conflictos incluidos los de uso y tenencia, creados y en funcionamiento</t>
  </si>
  <si>
    <t>A.E.1</t>
  </si>
  <si>
    <t>Porcentaje de hectáreas del Fondo de Tierras entregadas para la constitución, ampliación y saneamiento de los resguardos de los pueblos indígenas</t>
  </si>
  <si>
    <t>A.E.5</t>
  </si>
  <si>
    <t>Proyecto de Ley de tierras, consultado y concertado, presentado para modificar el artículo asociado al Fondo de Tierras e incluir una subcuenta específica de acceso para comunidades NARP</t>
  </si>
  <si>
    <t>A.E.11</t>
  </si>
  <si>
    <t>Porcentaje de territorios indígenas ancestrales y/o tradicionales con medidas de protección para su delimitación o demarcación</t>
  </si>
  <si>
    <t>A.E.12</t>
  </si>
  <si>
    <t>Normatividad aplicable para la constitución, ampliación, saneamiento, reestructuración, clarificación, delimitación, medidas de protección y titulación colectiva, ajustada y expedida</t>
  </si>
  <si>
    <t>A.E.13</t>
  </si>
  <si>
    <t>Porcentaje de hectáreas solicitadas a 2017 que han sido formalizadas</t>
  </si>
  <si>
    <t>A.E.18</t>
  </si>
  <si>
    <t>Plan nacional de zonificación ambiental y de caracterización de uso de las áreas que deben tener un manejo ambiental especial, que no incluyen a los territorios de los pueblos étnicos</t>
  </si>
  <si>
    <t>A.G.7.1</t>
  </si>
  <si>
    <t>Porcentaje de mujeres u organizaciones que accedieron (como operadoras y/o beneficiarias) a la conciliación en derecho, en equidad, mediación y/o otros mecanismos para solucionar conflictos incluidos los de uso y tenencia de la tierra</t>
  </si>
  <si>
    <t>A.G.7.2</t>
  </si>
  <si>
    <t>A.E.2</t>
  </si>
  <si>
    <t>Porcentaje de las solicitudes priorizadas de constitución, ampliación, saneamiento, reestructuración, clarificación, delimitación y medidas de protección resueltas efectivamente con cargo al Fondo de Tierras</t>
  </si>
  <si>
    <t>A.E.16</t>
  </si>
  <si>
    <t>Porcentaje de instrumentos de formación, capacitación, registro, caracterización, asistencia e inscripción del Sistema Nacional Catastral Multipropósito con la variable Rrom, indígena y NARP</t>
  </si>
  <si>
    <t>A.E.9</t>
  </si>
  <si>
    <t>Porcentaje de resguardos indígenas constituidos, ampliados y saneados, y títulos colectivos expedidos</t>
  </si>
  <si>
    <t>A.417</t>
  </si>
  <si>
    <t>Acciones en ejecución a partir de documentos con lineamientos generales de uso de la tierra formulados</t>
  </si>
  <si>
    <t>A.E.4</t>
  </si>
  <si>
    <t>Porcentaje de las solicitudes priorizadas de titulación colectiva resueltas efectivamente con cargo al Fondo de Tierras.</t>
  </si>
  <si>
    <t>A.G.1</t>
  </si>
  <si>
    <t>Hectáreas entregadas a mujeres rurales a través del Fondo de Tierras</t>
  </si>
  <si>
    <t>A.E.3</t>
  </si>
  <si>
    <t>Porcentaje de hectáreas del Fondo de Tierras entregadas formalmente a los pueblos y comunidades NARP para la titulación colectiva</t>
  </si>
  <si>
    <t>A.13</t>
  </si>
  <si>
    <t>Municipios con catastro rural multipropósito formado y/o actualizado</t>
  </si>
  <si>
    <t>A.22</t>
  </si>
  <si>
    <t>Planes de desarrollo de las ZRC ya constituidas y las que se constituyan con apoyo efectivo, con la participación de las comunidades y organizaciones agrarias que habiten en ellas</t>
  </si>
  <si>
    <t>A.E.7</t>
  </si>
  <si>
    <t>Porcentaje de hectáreas del Fondo de Tierras entregadas gratuitamente a las 11 Kumpañy de Colombia</t>
  </si>
  <si>
    <t>A.E.8</t>
  </si>
  <si>
    <t>Porcentaje de subsidios integrales entregados al pueblo Rrom para adquisición de tierras</t>
  </si>
  <si>
    <t>A.E.10</t>
  </si>
  <si>
    <t>Porcentaje de resguardos indígenas de origen colonial y/o republicanos clarificados y/o reestructurados</t>
  </si>
  <si>
    <t>A.E.14</t>
  </si>
  <si>
    <t>Reconocimiento y fortalecimiento de las instancias y mecanismos propios para la resolución de conflictos de uso y tenencia de la tierra</t>
  </si>
  <si>
    <t>A.E.15</t>
  </si>
  <si>
    <t>Porcentaje de territorios étnicos con levamiento catastral construido desde de la participación de sus comunidades</t>
  </si>
  <si>
    <t>A.E.17</t>
  </si>
  <si>
    <t xml:space="preserve">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t>
  </si>
  <si>
    <t>A.11</t>
  </si>
  <si>
    <t>Jurisdicción Agraria en operación</t>
  </si>
  <si>
    <t>A.E.6</t>
  </si>
  <si>
    <t>Porcentaje de implementación del programa con enfoque diferencial étnico, dirigido a todas las familias pertenecientes al Pueblo Rrom para el acceso y formalización de tierra</t>
  </si>
  <si>
    <t>1.2 Infraestructura y adecuación de tierras</t>
  </si>
  <si>
    <t>A.23</t>
  </si>
  <si>
    <t>Porcentaje de kilómetros de vías priorizadas construidos o en mantenimiento</t>
  </si>
  <si>
    <t>A.25</t>
  </si>
  <si>
    <t>Porcentaje de proyectos de desarrollo agropecuario y rural identificados que requieren infraestructura de riego y drenaje, construidos o rehabilitados, para territorios y población definidos en el respectivo plan</t>
  </si>
  <si>
    <t>A.30</t>
  </si>
  <si>
    <t>Capacidad instalada de fuentes no convencionales de energía y de soluciones tipo híbrido en las ZNI</t>
  </si>
  <si>
    <t>A.388</t>
  </si>
  <si>
    <t>Personas capacitadas a través de asistencia técnica, para el mantenimiento y sostenibilidad de las obras</t>
  </si>
  <si>
    <t>A.23P</t>
  </si>
  <si>
    <t>Porcentaje de kilómetros de vías priorizadas construidos o en mantenimiento en municipios PDET</t>
  </si>
  <si>
    <t>A.25P</t>
  </si>
  <si>
    <t>Porcentaje de proyectos de desarrollo agropecuario y rural identificados que requieren infraestructura de riego y drenaje, construidos o rehabilitados, en municipios PDET</t>
  </si>
  <si>
    <t>A.29P</t>
  </si>
  <si>
    <t>Nuevos usuarios con servicio de energía eléctrica en municipios PDET</t>
  </si>
  <si>
    <t>A.30P</t>
  </si>
  <si>
    <t>Capacidad instalada de fuentes no convencionales de energía y de soluciones tipo híbrido en las ZNI, en municipios PDET</t>
  </si>
  <si>
    <t>A.388P</t>
  </si>
  <si>
    <t>Personas capacitadas a través de asistencia técnica, para el mantenimiento y sostenibilidad de las obras en municipios PDET</t>
  </si>
  <si>
    <t>A.29</t>
  </si>
  <si>
    <t>Nuevos usuarios con servicio de energía eléctrica</t>
  </si>
  <si>
    <t>A.33</t>
  </si>
  <si>
    <t>Porcentaje de centros poblados rurales con más de 100 habitantes, ubicados en territorios definidos en el respectivo plan, con acceso comunitario a internet</t>
  </si>
  <si>
    <t>A.32</t>
  </si>
  <si>
    <t>Porcentaje de cabeceras municipales conectadas a internet de alta velocidad</t>
  </si>
  <si>
    <t>A.33P</t>
  </si>
  <si>
    <t>Porcentaje de centros poblados rurales con más de 100 habitantes ubicados en municipios PDET con acceso comunitario a internet</t>
  </si>
  <si>
    <t>A.32P</t>
  </si>
  <si>
    <t>Porcentaje de cabeceras municipales de municipios PDET conectadas a internet de alta velocidad</t>
  </si>
  <si>
    <t>1.3 Desarrollo social: SALUD</t>
  </si>
  <si>
    <t>A.34</t>
  </si>
  <si>
    <t>Porcentaje de centros de salud construidos o mejorados en territorios definidos en el respectivo plan</t>
  </si>
  <si>
    <t>A.34P</t>
  </si>
  <si>
    <t>Porcentaje de centros de salud construidos o mejorados en municipios PDET</t>
  </si>
  <si>
    <t>A.423</t>
  </si>
  <si>
    <t>Sistema de seguimiento y evaluación permanente para garantizar la calidad y oportunidad de la atención, implementado</t>
  </si>
  <si>
    <t>A.37</t>
  </si>
  <si>
    <t>Porcentaje de territorios definidos en el respectivo plan con modelo especial de salud pública para zonas rurales dispersas</t>
  </si>
  <si>
    <t>A.387</t>
  </si>
  <si>
    <t>Porcentaje de territorios definidos en el respectivo plan con modelo especial de salud pública para zonas rurales</t>
  </si>
  <si>
    <t>A.37P</t>
  </si>
  <si>
    <t>Porcentaje de municipios PDET con modelo especial de salud pública para zonas rurales dispersas</t>
  </si>
  <si>
    <t>A.387P</t>
  </si>
  <si>
    <t>Porcentaje de municipios PDET con modelo especial de salud pública para zonas rurales</t>
  </si>
  <si>
    <t>A.G.11</t>
  </si>
  <si>
    <t>Porcentaje de subregiones con modelo especial de salud pública, con enfoque de género, para zonas rurales dispersas</t>
  </si>
  <si>
    <t>A.G.12</t>
  </si>
  <si>
    <t>Porcentaje de subregiones con modelo especial de salud pública, con enfoque de género, para zonas rurales</t>
  </si>
  <si>
    <t>A.35</t>
  </si>
  <si>
    <t>Sedes habilitadas con servicio de telemedicina ubicadas en territorios definidos en el respectivo plan</t>
  </si>
  <si>
    <t>A.36</t>
  </si>
  <si>
    <t>Porcentaje de IPS con personal calificado, con permanencia y adecuado a la oferta local</t>
  </si>
  <si>
    <t>A.35P</t>
  </si>
  <si>
    <t>Sedes habilitadas con servicio de telemedicina ubicadas en municipios PDET</t>
  </si>
  <si>
    <t>A.36P</t>
  </si>
  <si>
    <t>Porcentaje de IPS con personal calificado, con permanencia y adecuado a la oferta local en municipios PDET</t>
  </si>
  <si>
    <t>1.4 Desarrollo social: EDUCACIÓN RURAL</t>
  </si>
  <si>
    <t>A.38</t>
  </si>
  <si>
    <t>Porcentaje de niños y niñas en primera infancia que cuentan con atención integral en zonas rurales</t>
  </si>
  <si>
    <t>A.49</t>
  </si>
  <si>
    <t>Sedes rurales construidas y/o mejoradas</t>
  </si>
  <si>
    <t>A.54</t>
  </si>
  <si>
    <t>Secretarías de Educación Certificadas con alimentación escolar rural contratada</t>
  </si>
  <si>
    <t>A.58</t>
  </si>
  <si>
    <t>Territorios definidos en el respectivo plan con infraestructura de bibliotecas, operando</t>
  </si>
  <si>
    <t>A.61</t>
  </si>
  <si>
    <t>Becas con créditos condonables en educación técnica, tecnológica y universitaria otorgadas a la población rural más pobre, incluyendo personas con discapacidad</t>
  </si>
  <si>
    <t>A.451</t>
  </si>
  <si>
    <t>Nuevos cupos en educación técnica, tecnológica, y superior, habilitados en zonas rurales</t>
  </si>
  <si>
    <t>A.62</t>
  </si>
  <si>
    <t>Nuevos programas de educación técnica, tecnológica y universitaria en áreas relacionadas con el desarrollo rural</t>
  </si>
  <si>
    <t>A.447</t>
  </si>
  <si>
    <t>Tasa de analfabetismo rural</t>
  </si>
  <si>
    <t>A.64</t>
  </si>
  <si>
    <t>Personas mayores de 15 años alfabetizadas en las zonas rurales</t>
  </si>
  <si>
    <t>A.397.1</t>
  </si>
  <si>
    <t>Proyectos de investigación para el sector agropecuario en marcha</t>
  </si>
  <si>
    <t>A.MT.4</t>
  </si>
  <si>
    <t>Erradicación del analfabetismo rural</t>
  </si>
  <si>
    <t>A.38P</t>
  </si>
  <si>
    <t>Porcentaje de niños y niñas en primera infancia que cuentan con atención integral en zonas rurales en municipios PDET</t>
  </si>
  <si>
    <t>A.350P</t>
  </si>
  <si>
    <t>Porcentaje de municipios priorizados que cuentan con instituciones de educación media técnica que incorporan la formación técnica agropecuaria en la educación media (décimo y once) en municipios PDET</t>
  </si>
  <si>
    <t>A.45P</t>
  </si>
  <si>
    <t>Porcentaje de provisión de vacantes definitivas ofertadas a través de concursos diseñados para municipios PDET</t>
  </si>
  <si>
    <t>A.49P</t>
  </si>
  <si>
    <t>Sedes rurales construidas y/o mejoradas en municipios PDET</t>
  </si>
  <si>
    <t>A.61P</t>
  </si>
  <si>
    <t>Becas con créditos condonables en educación técnica, tecnológica y universitaria otorgadas a la población de municipios PDET, incluyendo personas con discapacidad</t>
  </si>
  <si>
    <t>A.451P</t>
  </si>
  <si>
    <t>Nuevos cupos en educación técnica, tecnológica, y superior, habilitados en municipios PDET</t>
  </si>
  <si>
    <t>A.64P</t>
  </si>
  <si>
    <t>Personas mayores de 15 años alfabetizadas en las zonas rurales de municipios PDET</t>
  </si>
  <si>
    <t>A.397.2</t>
  </si>
  <si>
    <t>A.58P</t>
  </si>
  <si>
    <t>Municipios PDET con infraestructura de bibliotecas, operando</t>
  </si>
  <si>
    <t>A.59</t>
  </si>
  <si>
    <t>Territorios definidos en el respectivo plan con escenarios deportivos mejorados y adecuados</t>
  </si>
  <si>
    <t>A.MT.3</t>
  </si>
  <si>
    <t>Cobertura universal de atención integral para niños y niñas en primera infancia en zonas rurales</t>
  </si>
  <si>
    <t>A.57</t>
  </si>
  <si>
    <t>Porcentaje de Secretarías de Educación Certificadas con transporte escolar rural contratado que cumpla con la normatividad</t>
  </si>
  <si>
    <t>A.40P</t>
  </si>
  <si>
    <t>Porcentaje de instituciones educativas rurales en municipios PDET que requieren y cuentan con modelos educativos flexibles implementados</t>
  </si>
  <si>
    <t>A.40</t>
  </si>
  <si>
    <t>Porcentaje de instituciones educativas rurales que requieren y cuentan con modelos educativos flexibles implementados</t>
  </si>
  <si>
    <t>A.59P</t>
  </si>
  <si>
    <t>Municipios PDET con escenarios deportivos mejorados y adecuados</t>
  </si>
  <si>
    <t>A.350</t>
  </si>
  <si>
    <t>Porcentaje de territorios definidos en el respectivo plan que cuentan con instituciones de educación media técnica que incorporan la formación técnica agropecuaria en la educación media (décimo y once)</t>
  </si>
  <si>
    <t>A.42</t>
  </si>
  <si>
    <t>Porcentaje de establecimientos educativos oficiales en zonas rurales con dotación gratuita de material pedagógico (útiles y textos) pertinente</t>
  </si>
  <si>
    <t>A.45</t>
  </si>
  <si>
    <t>Porcentaje de provisión de vacantes definitivas ofertadas a través de concursos diseñados para territorios definidos en el respectivo plan</t>
  </si>
  <si>
    <t>A.450</t>
  </si>
  <si>
    <t>Porcentaje de matrículas con gratuidad en establecimientos educativos oficiales en zonas rurales</t>
  </si>
  <si>
    <t>A.63</t>
  </si>
  <si>
    <t>Estrategia de promoción, acceso y permanencia para la formación profesional de las mujeres en disciplinas no tradicionales para ellas, formulada e implementada</t>
  </si>
  <si>
    <t>A.42P</t>
  </si>
  <si>
    <t>Porcentaje de establecimientos educativos oficiales en zonas rurales de municipios PDET con dotación gratuita de material pedagógico (útiles y textos) pertinente</t>
  </si>
  <si>
    <t>A.450P</t>
  </si>
  <si>
    <t>Porcentaje de matrículas con gratuidad en establecimientos educativos oficiales en zonas rurales de municipios PDET</t>
  </si>
  <si>
    <t>A.G.13</t>
  </si>
  <si>
    <t>1.5 Desarrollo social:VIVIENDA Y AGUA POTABLE</t>
  </si>
  <si>
    <t>A.68.1</t>
  </si>
  <si>
    <t>Porcentaje de soluciones de vivienda estructuradas y ejecutadas con participación de la comunidad beneficiada</t>
  </si>
  <si>
    <t>A.68P.1</t>
  </si>
  <si>
    <t>Porcentaje de soluciones de vivienda estructuradas y ejecutadas con participación de la comunidad beneficiada en municipios PDET</t>
  </si>
  <si>
    <t>A.68.2</t>
  </si>
  <si>
    <t>A.68P.2</t>
  </si>
  <si>
    <t>A.70P</t>
  </si>
  <si>
    <t>Personas beneficiadas con soluciones tecnológicas apropiadas de acceso a saneamiento en municipios PDET</t>
  </si>
  <si>
    <t>A.71</t>
  </si>
  <si>
    <t>Departamentos con esquemas de asistencia técnica implementados</t>
  </si>
  <si>
    <t>A.69</t>
  </si>
  <si>
    <t>Personas beneficiadas con soluciones tecnológicas apropiadas de acceso a agua  </t>
  </si>
  <si>
    <t>A.67.1</t>
  </si>
  <si>
    <t>Viviendas nuevas entregadas</t>
  </si>
  <si>
    <t>A.67P.1</t>
  </si>
  <si>
    <t>Viviendas nuevas entregadas en municipios PDET</t>
  </si>
  <si>
    <t>A.69P</t>
  </si>
  <si>
    <t>Personas beneficiadas con soluciones tecnológicas apropiadas de acceso a agua  en municipios PDET</t>
  </si>
  <si>
    <t>A.70</t>
  </si>
  <si>
    <t>Personas beneficiadas con soluciones tecnológicas apropiadas de acceso a saneamiento </t>
  </si>
  <si>
    <t>A.G.9.1</t>
  </si>
  <si>
    <t>Viviendas nuevas entregadas a mujeres</t>
  </si>
  <si>
    <t>A.66.1</t>
  </si>
  <si>
    <t>Viviendas mejoradas entregadas</t>
  </si>
  <si>
    <t>A.G.8.1</t>
  </si>
  <si>
    <t>Viviendas mejoradas entregadas a mujeres</t>
  </si>
  <si>
    <t>A.66P.1</t>
  </si>
  <si>
    <t>Viviendas mejoradas entregadas en municipios PDET</t>
  </si>
  <si>
    <t>A.G.9.2</t>
  </si>
  <si>
    <t>A.67.2</t>
  </si>
  <si>
    <t>A.66P.2</t>
  </si>
  <si>
    <t>A.G.8.2</t>
  </si>
  <si>
    <t>A.66.2</t>
  </si>
  <si>
    <t>A.67P.2</t>
  </si>
  <si>
    <t>1.6 Producción agropecuaria y Economía solidaria y cooperativa</t>
  </si>
  <si>
    <t>A.73</t>
  </si>
  <si>
    <t>Organizaciones solidarias creadas, apoyadas, y financiadas</t>
  </si>
  <si>
    <t>A.74</t>
  </si>
  <si>
    <t>Organizaciones solidarias fortalecidas en capacidades productivas y administrativas</t>
  </si>
  <si>
    <t>A.419</t>
  </si>
  <si>
    <t>Municipios con estrategia de promoción de procesos organizativos a través de la asociatividad solidaria implementada</t>
  </si>
  <si>
    <t>A.78</t>
  </si>
  <si>
    <t>Porcentaje de productores en el registro que reciben el servicio de extensión agropecuaria</t>
  </si>
  <si>
    <t>A.85</t>
  </si>
  <si>
    <t>Líneas de crédito blandas y subsidiadas en condiciones FINAGRO para productores de la economía campesina, familiar y comunitaria, operando</t>
  </si>
  <si>
    <t>A.455</t>
  </si>
  <si>
    <t>Porcentaje de hectáreas con seguro de cosecha subsidiado para la producción de la economía campesina, familiar y comunitaria</t>
  </si>
  <si>
    <t>A.86</t>
  </si>
  <si>
    <t>Documento con mecanismos de seguros de cosecha subsidiado para la producción de la economía campesina, familiar y comunitaria, elaborado</t>
  </si>
  <si>
    <t>A.87</t>
  </si>
  <si>
    <t>Productores rurales con cartera vencida que cuenta con acompañamiento en el uso de los mecanismos de normalización de cartera</t>
  </si>
  <si>
    <t>A.89</t>
  </si>
  <si>
    <t>Proyectos de desarrollo agropecuario y rural integral con enfoque territorial identificados que requieren centro de acopio, con centros de acopio construidos o rehabilitados, para territorios y población definidos en el respectivo plan</t>
  </si>
  <si>
    <t>A.92</t>
  </si>
  <si>
    <t>Estrategia Nacional de comercialización con enfoque territorial, formulada</t>
  </si>
  <si>
    <t>A.94</t>
  </si>
  <si>
    <t>Sistema de información de precios consolidado e interoperable</t>
  </si>
  <si>
    <t>A.421</t>
  </si>
  <si>
    <t>Instrumento de agregación de demanda firmado y en operación</t>
  </si>
  <si>
    <t>A.453</t>
  </si>
  <si>
    <t>Territorios definidos en el respectivo plan (identificados en alto riesgo de trabajo infantil) con acciones que contribuyan a prevenir y erradicar el trabajo infantil y proteger al adolescente trabajador</t>
  </si>
  <si>
    <t>A.100</t>
  </si>
  <si>
    <t>Nuevos cupos asignados en el programa Colombia Mayor en territorios definidos en el respectivo plan</t>
  </si>
  <si>
    <t>A.97</t>
  </si>
  <si>
    <t>Personas vinculadas a BEPS en zonas rurales</t>
  </si>
  <si>
    <t>A.98</t>
  </si>
  <si>
    <t>Personas con Microseguros BEPS en zonas rurales</t>
  </si>
  <si>
    <t>A.102</t>
  </si>
  <si>
    <t>Municipios con trabajadores y trabajadoras agrarios y empresas beneficiados del programa de capacitación y divulgación en materia de obligaciones y derechos laborales</t>
  </si>
  <si>
    <t>A.105</t>
  </si>
  <si>
    <t>Porcentaje de municipios con cobertura de inspección Móvil del trabajo en áreas rurales</t>
  </si>
  <si>
    <t>A.419P</t>
  </si>
  <si>
    <t>Municipios con estrategia de promoción de procesos organizativos a través de la asociatividad solidaria implementada en municipios PDET</t>
  </si>
  <si>
    <t>A.78P</t>
  </si>
  <si>
    <t>Porcentaje de productores en el registro que reciben el servicio de extensión agropecuaria en municipios PDET</t>
  </si>
  <si>
    <t>A.85P</t>
  </si>
  <si>
    <t>Líneas de crédito blandas y subsidiadas en condiciones FINAGRO para productores de la economía campesina, familiar y comunitaria, operando en municipios PDET</t>
  </si>
  <si>
    <t>A.455P</t>
  </si>
  <si>
    <t>Porcentaje de hectáreas con seguro de cosecha subsidiado para la producción de la economía campesina, familiar y comunitaria en municipios PDET</t>
  </si>
  <si>
    <t>A.87P</t>
  </si>
  <si>
    <t>Productores rurales con cartera vencida que cuenta con acompañamiento en el uso de los mecanismos de normalización de cartera en municipios PDET</t>
  </si>
  <si>
    <t>A.453P</t>
  </si>
  <si>
    <t>Municipios PDET con acciones que contribuyan a prevenir y erradicar el trabajo infantil y proteger al adolescente trabajador</t>
  </si>
  <si>
    <t>A.100P</t>
  </si>
  <si>
    <t>Nuevos cupos asignados en el programa Colombia Mayor en municipios PDET</t>
  </si>
  <si>
    <t>A.97P</t>
  </si>
  <si>
    <t>Personas vinculadas a BEPS en zonas rurales de municipios PDET</t>
  </si>
  <si>
    <t>A.98P</t>
  </si>
  <si>
    <t>Personas con Microseguros BEPS en zonas rurales de municipios PDET</t>
  </si>
  <si>
    <t>A.102P</t>
  </si>
  <si>
    <t>Municipios PDET con trabajadores y trabajadoras agrarios y empresas beneficiados del programa de capacitación y divulgación en materia de obligaciones y derechos laborales</t>
  </si>
  <si>
    <t>A.105P</t>
  </si>
  <si>
    <t>Porcentaje de municipios PDET con cobertura de inspección Móvil del trabajo en áreas rurales</t>
  </si>
  <si>
    <t>A.G.14</t>
  </si>
  <si>
    <t>Porcentaje de organizaciones solidarias de mujeres creadas apoyadas y financiadas</t>
  </si>
  <si>
    <t>A.G.15</t>
  </si>
  <si>
    <t>Porcentaje de organizaciones solidarias de mujeres fortalecidas en capacidades productivas y administrativas</t>
  </si>
  <si>
    <t>A.G.17</t>
  </si>
  <si>
    <t>Líneas de crédito blandas y subsidiadas para mujeres en condiciones FINAGRO para productores de la economía campesina, familiar y comunitaria, operando</t>
  </si>
  <si>
    <t>A.G.18</t>
  </si>
  <si>
    <t>Porcentaje de mujeres que obtuvieron el crédito blando</t>
  </si>
  <si>
    <t>A.74P</t>
  </si>
  <si>
    <t>Organizaciones solidarias fortalecidas en capacidades productivas y administrativas en municipios PDET</t>
  </si>
  <si>
    <t>A.103P</t>
  </si>
  <si>
    <t>Municipios PDET con trabajadores y trabajadoras agrarios y empresas beneficiados del programa de fomento a la cultura de la formalización laboral</t>
  </si>
  <si>
    <t>A.95</t>
  </si>
  <si>
    <t>Campañas de prevención del trabajo infantil y sus peores formas, implementadas</t>
  </si>
  <si>
    <t>A.G.19</t>
  </si>
  <si>
    <t>Porcentaje de productoras en el registro que reciben el servicio de extensión agropecuaria</t>
  </si>
  <si>
    <t>A.103</t>
  </si>
  <si>
    <t>Municipios con trabajadores y trabajadoras agrarios y empresas beneficiados del programa de fomento a la cultura de la formalización laboral</t>
  </si>
  <si>
    <t>A.73P</t>
  </si>
  <si>
    <t>Organizaciones solidarias creadas, apoyadas, y financiadas en municipios PDET</t>
  </si>
  <si>
    <t>A.82</t>
  </si>
  <si>
    <t>Plan de acción para la conservación, multiplicación, uso e intercambio de las semillas del agricultor implementado</t>
  </si>
  <si>
    <t>A.420</t>
  </si>
  <si>
    <t>Estrategia de promoción de mecanismos de seguros de cosecha subsidiado para la producción de la economía campesina, familiar y comunitaria, implementada</t>
  </si>
  <si>
    <t>A.88</t>
  </si>
  <si>
    <t>Porcentaje de organizaciones solidarias creadas, apoyadas, financiadas o fortalecidas que provean información y logística, administren los centros de acopio y promocionen los productos del campo</t>
  </si>
  <si>
    <t>A.93</t>
  </si>
  <si>
    <t>Estrategia Nacional de compras públicas de productos de origen agropecuario en implementación</t>
  </si>
  <si>
    <t>A.454</t>
  </si>
  <si>
    <t>Porcentaje de niños, niñas y adolescentes atendidos por medio del Proceso Administrativo de Restablecimiento de Derechos (PARD), con motivo de trabajo infantil</t>
  </si>
  <si>
    <t>A.104</t>
  </si>
  <si>
    <t>Sistema de inspección, vigilancia y control fijo, fortalecido</t>
  </si>
  <si>
    <t>A.106</t>
  </si>
  <si>
    <t>Porcentaje de municipios priorizados con cobertura de las rutas de empleo</t>
  </si>
  <si>
    <t>A.351</t>
  </si>
  <si>
    <t>Porcentaje de territorios definidos en el respectivo plan con cobertura del Servicio Público de Empleo en zonas rurales con énfasis en la vinculación laboral de las mujeres en áreas productivas no tradicionales</t>
  </si>
  <si>
    <t>A.420P</t>
  </si>
  <si>
    <t>Estrategia de promoción de mecanismos de seguros de cosecha subsidiado para la producción de la economía campesina, familiar y comunitaria, implementada en municipios PDET</t>
  </si>
  <si>
    <t>A.88P</t>
  </si>
  <si>
    <t>Porcentaje de organizaciones solidarias creadas, apoyadas, financiadas o fortalecidas que provean información y logística, administren los centros de acopio y promocionen los productos del campo en municipios PDET</t>
  </si>
  <si>
    <t>A.89P</t>
  </si>
  <si>
    <t>Proyectos de desarrollo agropecuario y rural integral con enfoque territorial identificados que requieren centro de acopio, con centros de acopio construidos o rehabilitados, en municipios PDET</t>
  </si>
  <si>
    <t>A.454P</t>
  </si>
  <si>
    <t>Porcentaje de niños, niñas y adolescentes atendidos por medio del Proceso Administrativo de Restablecimiento de Derechos (PARD) con motivo de trabajo infantil, en municipios PDET</t>
  </si>
  <si>
    <t>A.104P</t>
  </si>
  <si>
    <t>Sistema de inspección vigilancia y control fijo fortalecido en municipios PDET</t>
  </si>
  <si>
    <t>A.106P</t>
  </si>
  <si>
    <t>Porcentaje de municipios PDET con cobertura de las rutas de empleo</t>
  </si>
  <si>
    <t>A.351P</t>
  </si>
  <si>
    <t>Porcentaje de municipios PDET con cobertura del Servicio Público de Empleo en zonas rurales con énfasis en la vinculación laboral de las mujeres en áreas productivas no tradicionales.</t>
  </si>
  <si>
    <t>A.G.16</t>
  </si>
  <si>
    <t>Porcentaje de organizaciones solidarias de mujeres creadas, apoyadas, financiadas o fortalecidas que provean información y logística, administren los centros de acopio y promocionen los productos del campo</t>
  </si>
  <si>
    <t>A.83</t>
  </si>
  <si>
    <t>Porcentaje de personas beneficiarias de distribución de tierras con recursos de capital semilla no reembolsables otorgados</t>
  </si>
  <si>
    <t>A.83P</t>
  </si>
  <si>
    <t>Porcentaje de personas beneficiarias de distribución de tierras en municipios PDET con recursos de capital semilla no reembolsables otorgados</t>
  </si>
  <si>
    <t>1.7 Garantía progresiva del derecho a la alimentación</t>
  </si>
  <si>
    <t>A.111</t>
  </si>
  <si>
    <t>Porcentaje de solicitudes aprobadas para la construcción o rehabilitación de plazas de mercado o galerías municipales</t>
  </si>
  <si>
    <t>A.114</t>
  </si>
  <si>
    <t>Municipios con circuitos cortos de comercialización fortalecidos</t>
  </si>
  <si>
    <t>A.117</t>
  </si>
  <si>
    <t>Beneficiarios atendidos por Artesanías de Colombia</t>
  </si>
  <si>
    <t>A.111P</t>
  </si>
  <si>
    <t>Porcentaje de solicitudes aprobadas para la construcción o rehabilitación de plazas de mercado o galerías municipales en municipios PDET</t>
  </si>
  <si>
    <t>A.114P</t>
  </si>
  <si>
    <t>Municipios PDET con circuitos cortos de comercialización fortalecidos</t>
  </si>
  <si>
    <t>A.115P</t>
  </si>
  <si>
    <t>Esquemas con prácticas agroecológicas para la producción de alimentos para el autoconsumo implementados en municipios PDET</t>
  </si>
  <si>
    <t>A.117P</t>
  </si>
  <si>
    <t>Beneficiarios atendidos por Artesanías de Colombia en municipios PDET</t>
  </si>
  <si>
    <t>A.108</t>
  </si>
  <si>
    <t>Porcentaje de territorios definidos en el respectivo plan con planes (municipales o regionales) de seguridad alimentaria y nutricional elaborados y/o reformulados</t>
  </si>
  <si>
    <t>A.108P</t>
  </si>
  <si>
    <t>Porcentaje de municipios PDET con planes (municipales o regionales) de seguridad alimentaria y nutricional elaborados y/o reformulados</t>
  </si>
  <si>
    <t>A.115</t>
  </si>
  <si>
    <t>Esquemas con prácticas agroecológicas para la producción de alimentos para el autoconsumo implementados en territorios definidos en el respectivo plan</t>
  </si>
  <si>
    <t>A.107</t>
  </si>
  <si>
    <t>Acto administrativo para la creación del Consejo nacional de seguridad alimentaria y nutricional, expedido</t>
  </si>
  <si>
    <t>A.112</t>
  </si>
  <si>
    <t>Proyectos productivos de grupos étnicos fortalecidos mediante asistencia técnica para la comercialización</t>
  </si>
  <si>
    <t>A.113</t>
  </si>
  <si>
    <t>Proyectos de participación en espacios comerciales, apoyados por el Ministerio de Comercio, Industria y Turismo</t>
  </si>
  <si>
    <t>A.120</t>
  </si>
  <si>
    <t>Alianzas productivas y acuerdos comerciales implementados</t>
  </si>
  <si>
    <t>A.112P</t>
  </si>
  <si>
    <t>Proyectos productivos de grupos étnicos fortalecidos mediante asistencia técnica para la comercialización en municipios PDET</t>
  </si>
  <si>
    <t>A.113P</t>
  </si>
  <si>
    <t>Proyectos de participación en espacios comerciales, apoyados por el Ministerio de Comercio, Industria y Turismo en municipios PDET</t>
  </si>
  <si>
    <t>A.120P</t>
  </si>
  <si>
    <t>Alianzas productivas y acuerdos comerciales implementados en municipios PDET</t>
  </si>
  <si>
    <t>1.8 planes de acción para la transformación regional</t>
  </si>
  <si>
    <t>A.360</t>
  </si>
  <si>
    <t>Plan de Acción para la Transformación Regional construido de manera participativa, amplia y pluralista en las zonas priorizadas</t>
  </si>
  <si>
    <t>A.399</t>
  </si>
  <si>
    <t>Plan de Acción para la Transformación Regional, con enfoque reparador, construido de manera participativa, amplia y pluralista en las zonas priorizadas</t>
  </si>
  <si>
    <t>A.400</t>
  </si>
  <si>
    <t>Plan Nacional de Desarrollo con prioridades y metas de los PDET acogidas</t>
  </si>
  <si>
    <t>A.422</t>
  </si>
  <si>
    <t>Informes de seguimiento anuales de acceso público que reporten el avance de implementación de los Planes de Acción para la Transformación Regional</t>
  </si>
  <si>
    <t>A.285</t>
  </si>
  <si>
    <t>Obras de infraestructura comunitaria en municipios PDET, ejecutadas</t>
  </si>
  <si>
    <t>A.G.10</t>
  </si>
  <si>
    <t>Estrategia de promoción de la participación de las mujeres en la formulación de los Planes de Acción para la Transformación Regional, formulada</t>
  </si>
  <si>
    <t>A.E.25</t>
  </si>
  <si>
    <t>Porcentaje de medidas específicas, programas y proyectos diseñados, formulados, en implementación y seguimiento con mujeres de pueblos indígenas, NARP y Rrom.</t>
  </si>
  <si>
    <t>A.E.26</t>
  </si>
  <si>
    <t>Porcentaje de PATR formulados y en implementación con participación efectiva de organizaciones de mujeres NARP</t>
  </si>
  <si>
    <t>A.E.22</t>
  </si>
  <si>
    <t>Porcentaje de PDET y PATR concertados, consultados, diseñados, formulados, ejecutados y en seguimiento con las autoridades étnico-territoriales acorde con los planes de vida, etnodesarrollo, manejo ambiental, ordenamiento territorial y sus equivalentes en el maco reparador del enfoque étnico, racial, de mujer, familia, género y generación.</t>
  </si>
  <si>
    <t>A.E.23</t>
  </si>
  <si>
    <t>Porcentaje de PATR que incluyen planes de vida, etnodesarrollo, manejo ambiental, ordenamiento territorial o sus equivalentes, implementados</t>
  </si>
  <si>
    <t>A.E.24</t>
  </si>
  <si>
    <t>Porcentaje de medidas, programas y proyectos de los PATR que desarrolla los planes de vida, etnodesarrollo, manejo ambiental, ordenamiento territorial o sus equivalentes, implementados</t>
  </si>
  <si>
    <t>A.E.27</t>
  </si>
  <si>
    <t>Porcentaje de planes de acción inmediata concertados, diseñados, formulados, ejecutados y con seguimiento de acuerdo a los planes de vida, planes de salvaguarda de las comunidades y pueblos indígenas que se encuentran en riesgo de extinción física y cultural y que no están priorizados por el decreto 893 de 2017</t>
  </si>
  <si>
    <t>2. Participación Política</t>
  </si>
  <si>
    <t>2.1 Derechos y garantías plenas para el ejercicio de la oposición política en general, y en particular para los nuevos movimientos que surjan luego de la firma del acuerdo</t>
  </si>
  <si>
    <t>B.124</t>
  </si>
  <si>
    <t>Diagnóstico y recomendaciones elaborado, relacionado con el marco normativo para elevar el costo de los delitos que atentan contra líderes sociales, defensores de derechos humanos y quienes ejercen la política</t>
  </si>
  <si>
    <t>B.126</t>
  </si>
  <si>
    <t>Estrategia de fortalecimiento de las capacidades investigativas y de judicialización para procesar a quienes atenten contra quienes ejercen la política formulada</t>
  </si>
  <si>
    <t>B.443</t>
  </si>
  <si>
    <t>Comisión de seguimiento y evaluación del SISEP creada y en funcionamiento.</t>
  </si>
  <si>
    <t>B.MT.1</t>
  </si>
  <si>
    <t>Disminución significativa del asesinato de líderes sociales en el marco del SISEP</t>
  </si>
  <si>
    <t>B.446</t>
  </si>
  <si>
    <t>Programa de protección individual y colectiva de líderes y lideresas de organizaciones y movimientos sociales y defensores y defensoras de derechos humanos fortalecida</t>
  </si>
  <si>
    <t>B.437</t>
  </si>
  <si>
    <t>Instancia de alto nivel para la puesta en marcha del Sistema de Seguridad para el Ejercicio de la Política creada y en funcionamiento</t>
  </si>
  <si>
    <t>B.444</t>
  </si>
  <si>
    <t>Comité de impulso a las investigaciones por delitos contra líderes de movimientos y organizaciones sociales y defensores de DDHH en funcionamiento.</t>
  </si>
  <si>
    <t>B.442</t>
  </si>
  <si>
    <t>Informes de rendición de cuentas presentados</t>
  </si>
  <si>
    <t>B.G.1</t>
  </si>
  <si>
    <t>SISEP con medidas especiales para las mujeres</t>
  </si>
  <si>
    <t>B.122</t>
  </si>
  <si>
    <t>Ley estatutaria por medio de la cual se adopta el estatuto de la oposición política y algunos derechos de las organizaciones políticas independientes, aprobada y en implementación</t>
  </si>
  <si>
    <t>B.123</t>
  </si>
  <si>
    <t>Sistema Integral de Seguridad para el Ejercicio de la Política, implementado</t>
  </si>
  <si>
    <t>B.441</t>
  </si>
  <si>
    <t>Sistema de planeación, información y monitoreo creado</t>
  </si>
  <si>
    <t>B.E.21</t>
  </si>
  <si>
    <t>El Sistema de Planeación, Información y Monitoreo del SISEP incorporará en su análisis las afectaciones de los pueblos y comunidades indígenas, Rrom y NARP.</t>
  </si>
  <si>
    <t>B.E.22</t>
  </si>
  <si>
    <t>La Comisión de Seguimiento y Evaluación del desempeño del SISEP incorporará en sus informes las afectaciones de los pueblos y comunidades indígenas, Rrom y NARP.</t>
  </si>
  <si>
    <t>B.E.23</t>
  </si>
  <si>
    <t>El Comité de Impulso a las Investigaciones por delitos contra quienes ejercen la política tendrá en cuenta las afectaciones de los pueblos y comunidades indígenas, Rrom y NARP.</t>
  </si>
  <si>
    <t>B.E.24</t>
  </si>
  <si>
    <t>Los informes públicos que producirá la instancia de Alto Nivel del SISEP incluirán un capitulo que trate de las afectaciones de los pueblos y comunidades indígenas, Rrom y NARP. Para la construcción del capítulo se incluirán insumos aportados por estos pueblos y comunidades.</t>
  </si>
  <si>
    <t>B.MT.2</t>
  </si>
  <si>
    <t>Disminución significativa de las violaciones de derechos humanos en el marco de manifestaciones públicas de acuerdo a la normatividad ajustada</t>
  </si>
  <si>
    <t>2.2 Mecanismos democráticos de participación ciudadana</t>
  </si>
  <si>
    <t>B.129</t>
  </si>
  <si>
    <t>Proyecto de ley de garantías y promoción de la participación ciudadana y de otras actividades que puedan realizar las organizaciones y movimientos sociales que contemple los 15 puntos planteados en el Acuerdo Final en la estrategia 2.2.1, presentado ante el Congreso</t>
  </si>
  <si>
    <t>B.130</t>
  </si>
  <si>
    <t>Comisión de Diálogo, realizada</t>
  </si>
  <si>
    <t>B.134</t>
  </si>
  <si>
    <t>Comisión especial análoga a la comisión de diálogo, realizada</t>
  </si>
  <si>
    <t>B.135</t>
  </si>
  <si>
    <t>Medidas y normativa revisada que regula la movilización y la protesta pacífica, modificada según sea necesario</t>
  </si>
  <si>
    <t>B.137</t>
  </si>
  <si>
    <t>Convocatorias abiertas de radios comunitarias, con énfasis en las zonas más afectadas por el conflicto armado</t>
  </si>
  <si>
    <t>B.138</t>
  </si>
  <si>
    <t>Plan de capacitación técnica de trabajadores y trabajadoras de los medios comunitarios, y la formación y capacitación de comunicadores y comunicadoras y de operadores y operadoras de medios de comunicación, diseñado e implementado; con enfoque de género</t>
  </si>
  <si>
    <t>B.139</t>
  </si>
  <si>
    <t xml:space="preserve">Espacios en canales institucionales de televisión nacional y regional habilitados 
</t>
  </si>
  <si>
    <t>B.140</t>
  </si>
  <si>
    <t>Espacios transmitidos a través de los servicios de radio difusión sonora</t>
  </si>
  <si>
    <t>B.141</t>
  </si>
  <si>
    <t>Estímulos asignados, a través de concursos públicos y transparentes, a la financiación para la producción y divulgación de contenidos orientados a fomentar la cultura de paz con justicia social y reconciliación por parte de los medios de interés público y comunitarios</t>
  </si>
  <si>
    <t>B.424</t>
  </si>
  <si>
    <t>Porcentaje de establecimientos educativos que cuentan con referentes de formación para la ciudadanía implementados</t>
  </si>
  <si>
    <t>B.158</t>
  </si>
  <si>
    <t>Propuesta de ajustes normativos expedidos para el fortalecimiento de la planeación democrática y participativa que contemplen los aspectos enunciados en el punto 2.2.6 del Acuerdo Final</t>
  </si>
  <si>
    <t>B.G.5</t>
  </si>
  <si>
    <t>Estrategia de promoción para la participación equilibrada de hombres y mujeres en instancias de participación ciudadana, partidos y movimientos, implementada</t>
  </si>
  <si>
    <t>B.G.6</t>
  </si>
  <si>
    <t>Documento con propuesta de ajustes normativos para el fortalecimiento de la planeación democrática y participativa que contempla los aspectos enunciados en el punto 2.2.6 del Acuerdo Final, elaborado</t>
  </si>
  <si>
    <t>B.E.5</t>
  </si>
  <si>
    <t>Porcentaje de convocatorias de radio comunitarias abiertas específicas para la adjudicación de emisoras para pueblos étnicos que han sido diseñadas con criterios diferenciadores acordados conjuntamente y desarrolladas con pueblos étnicos</t>
  </si>
  <si>
    <t>B.E.6</t>
  </si>
  <si>
    <t>Número de emisoras comunitarias adjudicadas a pueblos étnicos</t>
  </si>
  <si>
    <t>B.E.7</t>
  </si>
  <si>
    <t>Trabajadores y trabajadoras, comunicadores y comunicadoras y operadores y operadoras de los medios comunitarios de los pueblos étnicos que reciben capacitación técnica adecuada culturalmente.</t>
  </si>
  <si>
    <t>B.E.8</t>
  </si>
  <si>
    <t>Espacios en emisoras que hacen parte de RTVC destinados a la divulgación de los contenidos propios de los pueblos étnicos.</t>
  </si>
  <si>
    <t>B.E.9</t>
  </si>
  <si>
    <t>Espacios en los canales institucionales y regionales destinados a la divulgación de los contenidos propios de los pueblos étnicos.</t>
  </si>
  <si>
    <t>B.E.10</t>
  </si>
  <si>
    <t>Producciones del servicio de radio comunitaria y de interés público de los pueblos étnicos con contenido orientados a fomentar contenidos de paz con financiación para la producción y la divulgación</t>
  </si>
  <si>
    <t>B.E.11</t>
  </si>
  <si>
    <t xml:space="preserve">Producciones del servicio de radio comunitaria y de interés público de las mujeres pertenecientes a los pueblos étnicas con contenidos orientados a fomentar contenidos de paz con financiación para la producción y la divulgación 
</t>
  </si>
  <si>
    <t>B.E.12</t>
  </si>
  <si>
    <t>Delegados/as del Pueblo Rrom participarán en el Consejo Nacional para la Reconciliación y la Convivencia</t>
  </si>
  <si>
    <t>B.E.15</t>
  </si>
  <si>
    <t>Plan de formación a veedores con pertinencia cultural, diseñado e implementado</t>
  </si>
  <si>
    <t>B.E.25</t>
  </si>
  <si>
    <t>El Gobierno Nacional promoverá un ajuste en el proyecto de reforma para incluir dos representante (hombre y mujer) de los pueblos Rrom en el Consejo Nacional de Planeación</t>
  </si>
  <si>
    <t>B.E.14</t>
  </si>
  <si>
    <t>Plan de apoyo a la creación y promoción de veedurías ciudadanas y observatorios de transparencia con pertinencia cultural diseñado e implementado</t>
  </si>
  <si>
    <t>B.133</t>
  </si>
  <si>
    <t>Sistema de rendición de cuentas con mecanismos de rendición de cuentas estipulados en el punto 6.1.5, diseñado e implementado</t>
  </si>
  <si>
    <t>B.445</t>
  </si>
  <si>
    <t>Plan nacional de formación de veedores, actualizado e implementado</t>
  </si>
  <si>
    <t>B.152</t>
  </si>
  <si>
    <t>Plan de apoyo a la creación y promoción de veedurías ciudadanas y observatorios de transparencia, diseñado e implementado</t>
  </si>
  <si>
    <t>B.142</t>
  </si>
  <si>
    <t>Consejo Nacional de paz, reconciliación y convivencia creado y en funcionamiento</t>
  </si>
  <si>
    <t>B.G.2</t>
  </si>
  <si>
    <t>Mecanismos de control y veedurías ciudadanas que se prevean con participación de mujeres, implementados</t>
  </si>
  <si>
    <t>B.154</t>
  </si>
  <si>
    <t>Mecanismo especial para la atención, trámite y seguimiento de denuncias y alertas por corrupción creado y en funcionamiento</t>
  </si>
  <si>
    <t>B.144</t>
  </si>
  <si>
    <t>Política pública de convivencia, reconciliación, tolerancia y no estigmatización, diseñada con asesoría del consejo nacional de paz, reconciliación y convivencia, implementada</t>
  </si>
  <si>
    <t>B.447</t>
  </si>
  <si>
    <t>Documento de lineamientos técnicos elaborado que incluya la metodología para facilitar la planeación participativa sectorial y asegurar su efectividad en la formulación de políticas públicas sociales</t>
  </si>
  <si>
    <t>B.G.3</t>
  </si>
  <si>
    <t>Estrategia de promoción de reconciliación, convivencia y tolerancia, especialmente en las poblaciones más afectadas por el conflicto y población LGTBI, teniendo en cuenta el impacto desproporcionado del conflicto, implementada </t>
  </si>
  <si>
    <t>B.G.4</t>
  </si>
  <si>
    <t>Estrategia de no estigmatización a grupos en condiciones de vulnerabilidad o discriminados como las mujeres, los pueblos y comunidades étnicas, población LGTBI, los jóvenes, niños y niñas y adultos mayores, las personas en condición de discapacidad, las minorías políticas y las minorías religiosas.</t>
  </si>
  <si>
    <t>B.E.1</t>
  </si>
  <si>
    <t>Pueblos étnicos que participan de manera real y efectiva en la construcción y ajustes normativos, relacionados con las garantías a la participación ciudadana.</t>
  </si>
  <si>
    <t>B.E.3</t>
  </si>
  <si>
    <t xml:space="preserve">Leyes y normas para la implementación del Acuerdo Final que afectan a los pueblos étnicos, consultadas
</t>
  </si>
  <si>
    <t>B.E.4</t>
  </si>
  <si>
    <t>Pueblos étnicos que participan de manera real y efectiva en la construcción y ajustes normativos, relacionados con las garantías de los derechos a la libre expresión, protesta, movilización, otras formas de expresión ciudadana y social.</t>
  </si>
  <si>
    <t>B.E.13</t>
  </si>
  <si>
    <t>Pueblos y comunidades étnicas formados en temas de control social y veedurías</t>
  </si>
  <si>
    <t>B.353</t>
  </si>
  <si>
    <t>2.3 Promover una mayor participación en la política nacional, regional y local, en igualdad de condiciones y con garantías de seguridad</t>
  </si>
  <si>
    <t>B.161</t>
  </si>
  <si>
    <t>Acto legislativo que incluya la redefinición de requisitos para la conformación de partidos políticos y movimientos políticos y el sistema de adquisición progresiva de derechos, presentado</t>
  </si>
  <si>
    <t>B.162</t>
  </si>
  <si>
    <t>Documento con propuesta de reforma normativa que incluya el aumento en el porcentaje en el fondo de financiación de partidos o movimientos políticos con representación en el Congreso, elaborado</t>
  </si>
  <si>
    <t>B.186</t>
  </si>
  <si>
    <t>Tribunal Nacional de Garantías electorales conformado</t>
  </si>
  <si>
    <t>B.187</t>
  </si>
  <si>
    <t>Documento con ajustes normativos e institucionales del Régimen y del Sistema Electoral que tengan en cuenta las recomendaciones de la Misión Electoral Especial, elaborado</t>
  </si>
  <si>
    <t>B.354</t>
  </si>
  <si>
    <t>Programas de liderazgo político y social para miembros de partidos y de organizaciones sociales implementados</t>
  </si>
  <si>
    <t>B.192</t>
  </si>
  <si>
    <t>Documento normativo en donde se definan y se desarrollen las reglas especiales para las Circunscripciones Transitorias Especiales de Paz para la elección de 16 Representantes a la Cámara, definido</t>
  </si>
  <si>
    <t>B.356</t>
  </si>
  <si>
    <t>Programas de formación sobre los derechos políticos y formas de participación política y ciudadana de la mujer creados y en implementación</t>
  </si>
  <si>
    <t>B.MT.3</t>
  </si>
  <si>
    <t>Disminución significativa del índice de abstención en elecciones municipales en el año 10 de la implementación de los acuerdos.</t>
  </si>
  <si>
    <t>B.G.7</t>
  </si>
  <si>
    <t>Programa de liderazgo político y social para miembros de partidos y organizaciones sociales, con especial énfasis en poblaciones más vulnerables como población campesina, mujeres, minorías religiosas, pueblos y comunidades étnicas y población LGBTI, implementado</t>
  </si>
  <si>
    <t>B.E.16</t>
  </si>
  <si>
    <t>El total del censo electoral rural y urbano en territorio de pueblos y comunidades étnicas cuenta con condiciones para ejercer el derecho al voto.</t>
  </si>
  <si>
    <t>B.170</t>
  </si>
  <si>
    <t>Campañas de prevención de conductas que atenten contra la transparencia de los procesos electorales realizada</t>
  </si>
  <si>
    <t>B.G.8</t>
  </si>
  <si>
    <t>Programa de formación sobre los derechos políticos y formas de participación política y ciudadana de la mujer, creado e implementado</t>
  </si>
  <si>
    <t>B.169</t>
  </si>
  <si>
    <t>Documento de auditoría técnica al censo electoral entregado</t>
  </si>
  <si>
    <t>B.164</t>
  </si>
  <si>
    <t>Porcentaje de documentos de identificación de la población identificada, tramitados</t>
  </si>
  <si>
    <t>B.425</t>
  </si>
  <si>
    <t>Campaña nacional de cedulación masiva, con prioridad en las zonas marginadas de los centros urbanos y en las zonas rurales, particularmente en las más afectadas por el conflicto y el abandono, previendo medidas para facilitar el acceso a esta campaña por parte de las mujeres rurales</t>
  </si>
  <si>
    <t>B.166</t>
  </si>
  <si>
    <t>Campañas de información, capacitación, pedagogía y divulgación, que estimulen la participación electoral a nivel nacional y regional realizadas</t>
  </si>
  <si>
    <t>B.167</t>
  </si>
  <si>
    <t>Documento de diagnóstico participativo realizado y divulgado, con enfoque de género, de los obstáculos que enfrenta la población más vulnerable en el ejercicio de derecho al voto (incluida la mujer)</t>
  </si>
  <si>
    <t>B.168</t>
  </si>
  <si>
    <t>Zonas alejadas y dispersas con mecanismos para facilitar el acceso a los puestos de votación</t>
  </si>
  <si>
    <t>B.173</t>
  </si>
  <si>
    <t>Sistemas de información para la promoción y transparencia electoral implementados</t>
  </si>
  <si>
    <t>B.180</t>
  </si>
  <si>
    <t>Nuevos puestos de votación con implementación de biometría</t>
  </si>
  <si>
    <t>B.181</t>
  </si>
  <si>
    <t>Proceso electoral con automatización implementada</t>
  </si>
  <si>
    <t>B.184</t>
  </si>
  <si>
    <t>Mecanismos para promover procesos de formación, educación y comunicación política en asuntos públicos creados e implementados</t>
  </si>
  <si>
    <t>B.426</t>
  </si>
  <si>
    <t>Campaña para la promoción de los procesos de participación sectorial y de sus mecanismos, realizada</t>
  </si>
  <si>
    <t>B.G.9</t>
  </si>
  <si>
    <t xml:space="preserve">Documento de diagnóstico participativo realizado y divulgado, con enfoque de género, de los obstáculos que enfrenta la población más vulnerable en el ejercicio de derecho al voto 
</t>
  </si>
  <si>
    <t>B.E.17</t>
  </si>
  <si>
    <t>Estrategias y programas de formación propia en cultura democrática y DDHH con pueblos y comunidades étnicas</t>
  </si>
  <si>
    <t>B.E.18</t>
  </si>
  <si>
    <t>Medidas afirmativas para garantizar la participación de las mujeres indígenas, NARP y Rrom</t>
  </si>
  <si>
    <t>B.E.19</t>
  </si>
  <si>
    <t>B.390</t>
  </si>
  <si>
    <t>Canal institucional de televisión cerrada orientado a los partidos y movimientos políticos con personería jurídica y las Organizaciones Sociales y Movimiento Sociales, operando</t>
  </si>
  <si>
    <t>B.MT.4</t>
  </si>
  <si>
    <t>16 curules en el Congreso de la República de los territorios y poblaciones más afectados por el conflicto y el abandono</t>
  </si>
  <si>
    <t>B.E.20</t>
  </si>
  <si>
    <t>Pueblos étnicos y organizaciones indígenas, NARP y Rrom fortalecidas por medio de rutas concertadas en capacidades y estrategias para hacer parte de los ejercicios de elección de las Circunscripciones Transitorias para la PAZ</t>
  </si>
  <si>
    <t>3. Fin del Conflicto</t>
  </si>
  <si>
    <t>3.1 Cese al fuego y de hostilidades bilateral y definitivo y dejación de armas</t>
  </si>
  <si>
    <t>C.204</t>
  </si>
  <si>
    <t>Zonas Veredales Transitorias de Normalización y Puntos Transitorios de Normalización, en funcionamiento</t>
  </si>
  <si>
    <t>C.448</t>
  </si>
  <si>
    <t>Número de integrantes de FARC trasladados hacia las ZVTN y PTN.</t>
  </si>
  <si>
    <t>C.209</t>
  </si>
  <si>
    <t>Suministros periódicos en las ZVTN, entregados</t>
  </si>
  <si>
    <t>3.2 Reincorporación de las FARC EP a la vida civil</t>
  </si>
  <si>
    <t>C.213</t>
  </si>
  <si>
    <t>Financiamiento del partido político que surja del tránsito de las FARC a la vida legal</t>
  </si>
  <si>
    <t>C.215</t>
  </si>
  <si>
    <t>Recursos del 7% anual de la apropiación presupuestal para el funcionamiento de los partidos y movimientos políticos, para la difusión y divulgación de plataforma y centro de pensamiento del nuevo partido político, entregados</t>
  </si>
  <si>
    <t>C.219</t>
  </si>
  <si>
    <t xml:space="preserve">Acto legislativo que permita la constitución del nuevo partido político, presentado
</t>
  </si>
  <si>
    <t>C.220</t>
  </si>
  <si>
    <t>Documento de ajustes normativos para garantizar la participación de un delegado del nuevo PP o MP ante el CNE, presentado</t>
  </si>
  <si>
    <t>C.221</t>
  </si>
  <si>
    <t>Consejo Nacional de Reincorporación creado y en funcionamiento</t>
  </si>
  <si>
    <t>C.222</t>
  </si>
  <si>
    <t>Asesoría jurídica y técnica del Gobierno para la constitución de ECOMUN, realizada</t>
  </si>
  <si>
    <t>C.233</t>
  </si>
  <si>
    <t>Programa especial de restablecimiento de derechos para menores que salgan de las FARC-EP, creado y en implementación</t>
  </si>
  <si>
    <t>C.236</t>
  </si>
  <si>
    <t>Planes y programas identificados de acuerdo a los resultados del censo socioeconómico</t>
  </si>
  <si>
    <t>C.238</t>
  </si>
  <si>
    <t>Porcentaje de integrantes de FARC- EP acreditados con proyecto productivo individual o colectivo viabilizado con apoyo económico entregado</t>
  </si>
  <si>
    <t>C.239</t>
  </si>
  <si>
    <t>Porcentaje de asignaciones únicas de normalización entregadas a los integrantes de las FARC-EP acreditados</t>
  </si>
  <si>
    <t>C.240</t>
  </si>
  <si>
    <t>Porcentaje de miembros de las FARC-EP acreditados que no tengan vínculo contractual que les genere ingresos, con renta básica mensual</t>
  </si>
  <si>
    <t>C.241</t>
  </si>
  <si>
    <t>Porcentaje de miembros de las FARC-EP acreditados que no tengan vínculo contractual, que reciben pago por concepto de seguridad social</t>
  </si>
  <si>
    <t>C.449</t>
  </si>
  <si>
    <t>Proyecto(s) de cooperación para cubrir los costos que excepcionalmente se generen de la atención de enfermedades de alto costo y/o lesiones derivadas del conflicto de los miembros acreditados de las FARC-EP, presentados en especial en los primeros 36 meses.</t>
  </si>
  <si>
    <t>C.458</t>
  </si>
  <si>
    <t>Porcentaje de miembros de las FARC-EP acreditados que no tengan vínculo contractual que les genere ingresos y que continúen con su ruta educativa de acuerdo a sus intereses en el proceso de reincorporación, con asignación básica mensual</t>
  </si>
  <si>
    <t>C.459</t>
  </si>
  <si>
    <t>Espacios Transitorios de Capacitación y Reincorporación, dispuestos y en funcionamiento según lo establecido en el decreto 1274 de 2017</t>
  </si>
  <si>
    <t>C.460</t>
  </si>
  <si>
    <t>Recursos de cooperación internacional no reembolsable y de instituciones no gubernamentales para el programa de atención especial para lisiados del conflicto con incapacidad permanente y adultos mayores, gestionados en especial en los primeros 36 meses</t>
  </si>
  <si>
    <t>C.MT.1</t>
  </si>
  <si>
    <t>Porcentaje de miembros de las FARC-EP acreditados y que voluntariamente acceden a la ruta de reincorporación con todas las medidas de la reincorporación económica y social sostenible</t>
  </si>
  <si>
    <t>C.MT.2</t>
  </si>
  <si>
    <t>Programa de atención especial para discapacitados del conflicto con incapacidad permanente y adultos mayores, que gestione recursos de cooperación no reembolsable internacional y de instituciones no gubernamentales para su realización, creado</t>
  </si>
  <si>
    <t>C.427</t>
  </si>
  <si>
    <t>Consejos territoriales de Reincorporación creados y en funcionamiento</t>
  </si>
  <si>
    <t>C.457</t>
  </si>
  <si>
    <t>Planes y programas de reincorporación social y económica implementados</t>
  </si>
  <si>
    <t>C.E.3</t>
  </si>
  <si>
    <t>Programa especial de armonización para la reintegración y reincorporación social y económica con enfoque diferencial étnico y de género concertado, diseñado e implementado</t>
  </si>
  <si>
    <t>C.228</t>
  </si>
  <si>
    <t>Porcentaje de integrantes de las FARC con acto administrativo de acreditación y tránsito a la legalidad, expedido</t>
  </si>
  <si>
    <t>C.229</t>
  </si>
  <si>
    <t xml:space="preserve">Listados entregados por las FARC verificados
</t>
  </si>
  <si>
    <t>C.216</t>
  </si>
  <si>
    <t>Recursos para la financiación especial para campaña de los candidatos a la Presidencia y Senado del nuevo Partido Político, entregados</t>
  </si>
  <si>
    <t>C.E.4</t>
  </si>
  <si>
    <t>Mujeres excombatientes pertenecientes a pueblos étnicos beneficiarias del programa especial de armonización para la reintegración y la reincorporación</t>
  </si>
  <si>
    <t>C.242</t>
  </si>
  <si>
    <t>Porcentaje de integrantes de las FARC-EP acreditados, con enfermedades de alto costo y/o lesiones derivadas del conflicto, que acceden a la ruta integral de atención (RIA) correspondiente
Proyectos</t>
  </si>
  <si>
    <t>3.3 Garantías de seguridad y lucha contra las organizaciones y conductas criminales</t>
  </si>
  <si>
    <t>C.254</t>
  </si>
  <si>
    <t>Porcentaje de integrantes del nuevo partido político que requieren y reciben medidas de autoprotección</t>
  </si>
  <si>
    <t>C.244</t>
  </si>
  <si>
    <t>Proyecto de acto legislativo para incorporar a la constitución la prohibición (…) de estructuras paramilitares, presentado</t>
  </si>
  <si>
    <t>C.246</t>
  </si>
  <si>
    <t>Proyecto de ley para promover el sometimiento o acogimiento a la justicia de las organizaciones criminales y sus redes de apoyo objeto de este Acuerdo, presentado</t>
  </si>
  <si>
    <t>C.247</t>
  </si>
  <si>
    <t>Unidad Especial de Investigación para el Desmantelamiento de las organizaciones criminales, creada y en funcionamiento</t>
  </si>
  <si>
    <t>C.250</t>
  </si>
  <si>
    <t>Subdirección especializada de seguridad y protección en la UNP en funcionamiento</t>
  </si>
  <si>
    <t>C.251</t>
  </si>
  <si>
    <t>Cuerpo de seguridad y protección en funcionamiento</t>
  </si>
  <si>
    <t>C.431</t>
  </si>
  <si>
    <t>Documento de diagnóstico y recomendaciones, relacionado con la revisión y adecuación de la política criminal dirigida al desmantelamiento de las organizaciones criminales incluyendo aquellas que han sido denominadas como sucesoras del paramilitarismo, elaborado.</t>
  </si>
  <si>
    <t>C.432</t>
  </si>
  <si>
    <t>Delegado presidencial designado</t>
  </si>
  <si>
    <t>C.433</t>
  </si>
  <si>
    <t>Instrumentos de verificación y control institucional adoptados</t>
  </si>
  <si>
    <t>C.E.7</t>
  </si>
  <si>
    <t>Número de casos priorizados en los que los afectados sean integrantes de comunidades indígenas, NARP y Rrom expuestos en informe de gestión de la Fiscalía</t>
  </si>
  <si>
    <t>C.252</t>
  </si>
  <si>
    <t>Mesa Técnica de Seguridad y Protección en funcionamiento</t>
  </si>
  <si>
    <t>C.434</t>
  </si>
  <si>
    <t>Sistema de Prevención y Alerta para la reacción rápida con enfoque territorial, diferencial y de género, reglamentado e implementado</t>
  </si>
  <si>
    <t>C.243</t>
  </si>
  <si>
    <t>Ruta para la promoción del pacto político nacional creada e implementada</t>
  </si>
  <si>
    <t>C.402</t>
  </si>
  <si>
    <t>Comisión Nacional de Garantías, creada y en funcionamiento</t>
  </si>
  <si>
    <t>C.248</t>
  </si>
  <si>
    <t>Cuerpo Élite de la Policía Nacional creado y en funcionamiento</t>
  </si>
  <si>
    <t>C.428</t>
  </si>
  <si>
    <t>Imputaciones realizadas sobre los casos priorizados por la Unidad Especial de Desmantelamiento</t>
  </si>
  <si>
    <t>C.429</t>
  </si>
  <si>
    <t>Acusaciones sobre imputaciones realizadas</t>
  </si>
  <si>
    <t>C.430</t>
  </si>
  <si>
    <t>Porcentaje de organizaciones criminales judicializadas de las identificadas</t>
  </si>
  <si>
    <t>C.249</t>
  </si>
  <si>
    <t>Programa de protección integral para los integrantes del nuevo partido político, implementado</t>
  </si>
  <si>
    <t>C.256</t>
  </si>
  <si>
    <t>Programa integral de seguridad y protección para comunidades, líderes, dirigentes, representantes y activistas de organizaciones sociales, populares, étnicas, de mujeres y de género, implementado</t>
  </si>
  <si>
    <t>C.461</t>
  </si>
  <si>
    <t>Plan Estratégico de Seguridad y Protección, elaborado y en funcionamiento</t>
  </si>
  <si>
    <t>C.MT.3</t>
  </si>
  <si>
    <t>Programa integral de seguridad y protección para comunidades, líderes, dirigentes, representantes y activistas de organizaciones sociales, populares, étnicas, de mujeres y de género, presentado e implementado</t>
  </si>
  <si>
    <t>C.G.1</t>
  </si>
  <si>
    <t>C.G.2</t>
  </si>
  <si>
    <t>C.E.5</t>
  </si>
  <si>
    <t>Número de imputaciones sobre casos de población indígena, NARP y Rrom priorizados por la Unidad Especial de Investigación para el desmantelamiento de las organizaciones y conductas criminales</t>
  </si>
  <si>
    <t>C.E.8</t>
  </si>
  <si>
    <t>Número de organizaciones priorizadas que afectan las comunidades y pueblos indígenas, NARP y Rrom que son impactadas o sus actividades obstruidas</t>
  </si>
  <si>
    <t>C.E.10</t>
  </si>
  <si>
    <t>Medidas de fortalecimiento y garantías para los sistemas propios de protección de pueblos NARP, indígenas y Rrom implementadas</t>
  </si>
  <si>
    <t>C.E.2</t>
  </si>
  <si>
    <t xml:space="preserve">Indicador PMI de SAT con enfoque étnico. (Sistema de Prevención y Alerta para la reacción rápida con enfoque territorial, diferencial y de género, reglamentado e implementado)
</t>
  </si>
  <si>
    <t>C.MT.4</t>
  </si>
  <si>
    <t>Reducción significativa de Organizaciones criminales continuadoras del paramilitarismo y sus redes de apoyo desmanteladas</t>
  </si>
  <si>
    <t>C.MT.5</t>
  </si>
  <si>
    <t>Reducción significativa de los casos de amenaza, hostigamiento y asesinato de integrantes de organizaciones sociales.</t>
  </si>
  <si>
    <t>C.E.6</t>
  </si>
  <si>
    <t>Mecanismo para la recepción de insumos para que la Fiscalía General de la Nación tome decisiones de priorización de casos que afectan a los pueblos y comunidades indígenas, NARP y Rrom creado.</t>
  </si>
  <si>
    <t>C.E.9</t>
  </si>
  <si>
    <t>Medidas y mecanismos de seguridad y protección reforzadas individuales y colectivas implementadas para el fortalecimiento de los sistemas de seguridad propios de los pueblos étnicos que lo requieren</t>
  </si>
  <si>
    <t>4. Solución a las Drogas Ilícitas</t>
  </si>
  <si>
    <t>4.1 Programa Nacional Integral de Sustitución de Cultivos de Uso Ilicito (PNIS)</t>
  </si>
  <si>
    <t>D.393</t>
  </si>
  <si>
    <t>Ajustes normativos expedidos para la formalización de la propiedad en territorios con cultivos de uso ilícito</t>
  </si>
  <si>
    <t>D.392</t>
  </si>
  <si>
    <t>Estrategia de comunicación para la promoción del Programa Nacional Integral de Sustitución (PNIS), implementada</t>
  </si>
  <si>
    <t>D.264</t>
  </si>
  <si>
    <t>Programa de desminado en áreas de cultivos de uso ilícito, creado e implementado</t>
  </si>
  <si>
    <t>D.265</t>
  </si>
  <si>
    <t xml:space="preserve">Programa Nacional Integral de Sustitución de Cultivos de Uso Ilícito -PNIS, creado e implementado
</t>
  </si>
  <si>
    <t>D.266</t>
  </si>
  <si>
    <t>Porcentaje de territorios priorizados con acuerdos colectivos suscritos para la sustitución voluntaria de cultivos de uso ilícito</t>
  </si>
  <si>
    <t>D.267</t>
  </si>
  <si>
    <t>Documento con propuesta de ajustes normativos para el tratamiento penal diferencial, elaborado</t>
  </si>
  <si>
    <t>D.268</t>
  </si>
  <si>
    <t>Tablero de control de seguimiento y monitoreo al PNIS, formulado e implementado</t>
  </si>
  <si>
    <t>D.404</t>
  </si>
  <si>
    <t>Planes de Acción para la Transformación Regional (PATR) en zonas con acuerdos de sustitución voluntaria de cultivos de uso ilícito con componentes PISDA incorporados</t>
  </si>
  <si>
    <t>D.269</t>
  </si>
  <si>
    <t>Porcentaje de municipios priorizados con Planes Integrales de Sustitución y Desarrollo Alternativo - PISDA formulados con acompañamiento técnico en las asambleas comunitarias y de manera participativa</t>
  </si>
  <si>
    <t>D.273</t>
  </si>
  <si>
    <t>Porcentaje de hectáreas sustituidas voluntariamente que hayan sido reportadas para la sustitución y no resiembra</t>
  </si>
  <si>
    <t>D.276</t>
  </si>
  <si>
    <t>Porcentaje de territorios afectados por cultivos de uso ilícito con brigadas de salud realizadas a solicitud</t>
  </si>
  <si>
    <t>D.277</t>
  </si>
  <si>
    <t>Porcentaje de niñas y niños en primera infancia que cuentan con atención integral en zonas rurales con acuerdos colectivos para la sustitución de cultivos de uso ilícito.</t>
  </si>
  <si>
    <t>D.279</t>
  </si>
  <si>
    <t>Porcentaje de familias vinculadas al PNIS, con acuerdo de sustitución y no resiembra cumplido, con servicio de apoyo financiero para asistencia alimentaria entregado</t>
  </si>
  <si>
    <t>D.280</t>
  </si>
  <si>
    <t>Porcentaje de familias vinculadas al PNIS, con acuerdo de sustitución y no resiembra cumplido, que cuenten con servicio de apoyo financiero para proyectos de autosostenimiento y seguridad alimentaria</t>
  </si>
  <si>
    <t>D.281</t>
  </si>
  <si>
    <t>Porcentaje de familias vinculadas al PNIS, con acuerdo de sustitución y no resiembra cumplido, que cuenten con servicio de apoyo financiero para proyectos de ciclo corto e ingreso rápido</t>
  </si>
  <si>
    <t>D.283</t>
  </si>
  <si>
    <t>Censo de recolectores, recolectoras y de amedieros asentados en territorios PNIS, realizado</t>
  </si>
  <si>
    <t>D.358</t>
  </si>
  <si>
    <t>Porcentaje de recolectores y recolectoras asentados y no asentados, vinculados a programas de empleo rural temporal.</t>
  </si>
  <si>
    <t>D.MT.1</t>
  </si>
  <si>
    <t>100% de Acciones Integrales Contra Minas Antipersonal implementadas en territorios en los que se haya suministrado información</t>
  </si>
  <si>
    <t>D.G.1</t>
  </si>
  <si>
    <t>Protocolo para la incorporación del enfoque de género en el diagnóstico, elaboración, implementación y seguimiento del PNIS, elaborado e implementado</t>
  </si>
  <si>
    <t>D.G.2</t>
  </si>
  <si>
    <t>Porcentaje de organizaciones de mujeres participantes en los Acuerdos con las comunidades</t>
  </si>
  <si>
    <t>D.G.3</t>
  </si>
  <si>
    <t>Informes de seguimiento de acceso público que reporten el avance de la incorporación del enfoque de género en los PNIS, elaborados</t>
  </si>
  <si>
    <t>D.G.5</t>
  </si>
  <si>
    <t>Porcentaje de recolectores y recolectoras asentados y no asentados vinculados a programas de empleo rural temporal</t>
  </si>
  <si>
    <t>D.G.11</t>
  </si>
  <si>
    <t xml:space="preserve">
Porcentaje de mujeres responsables de recibir el pago a las familias
</t>
  </si>
  <si>
    <t>D.E.2</t>
  </si>
  <si>
    <t>Los PISDA que coincidan con territorios étnicos incorporan un enfoque étnico con perspectiva de género, mujer, familia y generación, producto de la consulta y/o concertación con los respectivos pueblos indígenas.</t>
  </si>
  <si>
    <t>D.E.3</t>
  </si>
  <si>
    <t>Los PISDA que coincidan con territorios étnicos incorporan un enfoque étnico con perspectiva de género, mujer, familia y generación, producto de la consulta y/o concertación con los respectivos pueblos y comunidades negros, afrocolombianos, raizales y palenqueros.</t>
  </si>
  <si>
    <t>D.E.4</t>
  </si>
  <si>
    <t xml:space="preserve">Número de mujeres de pueblos y comunidades étnicas que hacen parte de la comisión municipal de planeación participativa y del consejo municipal de seguimiento y evaluación, en el marco del PNIS. 
</t>
  </si>
  <si>
    <t>D.MT.3</t>
  </si>
  <si>
    <t>En 2022 los territorios PNIS estarán 100% libres de cultivos ilícitos</t>
  </si>
  <si>
    <t>D.278</t>
  </si>
  <si>
    <t>Política Integral para el adulto mayor implementada</t>
  </si>
  <si>
    <t>D.E.6</t>
  </si>
  <si>
    <t xml:space="preserve">
El 100 % de los territorios de pueblos y comunidades étnicas se encuentran libres y saneados de MAP-MUSE con atención inmediata en los territorios priorizados en el Capítulo Étnico
</t>
  </si>
  <si>
    <t>D.MT.2</t>
  </si>
  <si>
    <t>El tratamiento penal diferencial habrá beneficiado a pequeños agricultores que estén o hayan estado vinculados con cultivos de uso ilícito, de acuerdo con la normatividad vigente</t>
  </si>
  <si>
    <t>D.282</t>
  </si>
  <si>
    <t>Porcentaje de familias vinculadas al PNIS con servicio de apoyo financiero para proyectos productivos de ciclo largo viabilizados y con acuerdo cumplido de sustitución y no resiembra</t>
  </si>
  <si>
    <t>D.290</t>
  </si>
  <si>
    <t>Porcentaje de hectáreas priorizadas afectadas por cultivos de uso ilícito en PNN, en proceso de restauración</t>
  </si>
  <si>
    <t>D.G.12</t>
  </si>
  <si>
    <t>Porcentaje de proyectos productivos estructurados con visión a largo plazo con participación de las mujeres</t>
  </si>
  <si>
    <t>D.284</t>
  </si>
  <si>
    <t>Porcentaje de municipios priorizados con cobertura del Servicio Público de Empleo en zonas rurales, con acuerdos de sustitución voluntaria de cultivos de uso ilícito, con énfasis en la vinculación laboral de las mujeres</t>
  </si>
  <si>
    <t>D.287</t>
  </si>
  <si>
    <t>Porcentaje de hectáreas priorizadas afectadas por cultivos de uso ilícito, en proceso de restauración</t>
  </si>
  <si>
    <t>D.288</t>
  </si>
  <si>
    <t>Porcentaje de familias que están dentro de o colinden con las áreas de especial interés ambiental y con acuerdo de sustitución voluntaria beneficiadas con opciones de generación de ingresos o incentivos</t>
  </si>
  <si>
    <t>D.G.4</t>
  </si>
  <si>
    <t>D.G.13</t>
  </si>
  <si>
    <t>Porcentaje de instancias de planeación, seguimiento y coordinación del PNIS con participación de las mujeres</t>
  </si>
  <si>
    <t>D.E.1</t>
  </si>
  <si>
    <t>Un decreto de reglamentación del PNIS consultado y concertado con los pueblos y comunidades étnicas.</t>
  </si>
  <si>
    <t>D.E.5</t>
  </si>
  <si>
    <t xml:space="preserve">Planes de sustitución previamente consultados e implementados con los pueblos y comunidades étnicas en territorios focalizados para la sustitución de cultivos de uso ilícito que traslapen entre los territorios ancestrales y tradicionales de los pueblos y comunidades étnicas con PNN
</t>
  </si>
  <si>
    <t>D.E.7</t>
  </si>
  <si>
    <t>D.E.8</t>
  </si>
  <si>
    <t>Al 2018 en los territorios de los pueblos y comunidades étnicas priorizadas en el punto 6.2.3 del Acuerdo de Paz se habrán surtido los procesos de consulta previa y/o concertación para hacer efectiva la priorización, de acuerdo con la normatividad y jurisprudencia vigente.</t>
  </si>
  <si>
    <t>D.E.13</t>
  </si>
  <si>
    <t>Personas de los pueblos y comunidades étnicas que accedan de forma voluntaria al tratamiento penal diferencial para pequeños cultivadores antes de la expedición de la Ley General de Armonización de Justicia, atendidos mediante una ruta coordinada entre las autoridades étnicas y ordinarias que tengan jurisdicción en el caso.</t>
  </si>
  <si>
    <t>D.E.14</t>
  </si>
  <si>
    <t>Mujeres de pueblos y comunidades étnicas, condenadas por delitos de drogas (artículos 375, 376 y 377 incisos 2 y 3 Código Penal), que soliciten el beneficio a nombre propio a través de defensor o a través de autoridades étnicas, beneficiadas con la suspensión de la ejecución de la pena.</t>
  </si>
  <si>
    <t>D.E.15</t>
  </si>
  <si>
    <t>Programa de desminado y limpieza de MAP y MUSE para territorios de pueblos y comunidades étnicas priorizados en el punto 6.2.3. del Acuerdo Final de paz, concertado</t>
  </si>
  <si>
    <t>D.E.16</t>
  </si>
  <si>
    <t>Porcentaje de territorios de pueblos y comunidades étnicas priorizadas en el punto 6.2.3 del Acuerdo Final de paz, libres de MAP y MUSE y saneados en los términos acordados.</t>
  </si>
  <si>
    <t>D.E.12</t>
  </si>
  <si>
    <t>Personas de pueblos y comunidades étnicas que accedan de forma voluntaria al tratamiento penal diferencial para pequeños cultivadores que son beneficiarios de lo dispuesto en la Ley General de Armonización de Justicias.</t>
  </si>
  <si>
    <t>4.2 Prevención del Consumo y Salud Pública</t>
  </si>
  <si>
    <t>D.294</t>
  </si>
  <si>
    <t>Documento de Política frente al consumo de drogas ilícitas actualizado, con participación de la comunidad</t>
  </si>
  <si>
    <t>D.435</t>
  </si>
  <si>
    <t>Sistema de seguimiento de las acciones territoriales que se adelantan en el tema de consumo, diseñado y en funcionamiento</t>
  </si>
  <si>
    <t>D.436</t>
  </si>
  <si>
    <t>Documento con estudio nacional de consumo de sustancias psicoactivas en Colombia, elaborado</t>
  </si>
  <si>
    <t>D.G.8</t>
  </si>
  <si>
    <t>Estudio nacional de consumo de sustancias psicoactivas en Colombia con datos desagregados por género, elaborado</t>
  </si>
  <si>
    <t>D.295</t>
  </si>
  <si>
    <t xml:space="preserve">Porcentaje de departamentos acompañados en la formulación y ejecución plena de planes departamentales para la promoción de la salud, prevención, atención del consumo de sustancias psicoactivas
</t>
  </si>
  <si>
    <t>D.E.10</t>
  </si>
  <si>
    <t>Política Nacional de Reducción del Consumo de SPA,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</si>
  <si>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D.G.6</t>
  </si>
  <si>
    <t>Número de estrategias para disminuir el estigma y la discriminación en personas que consumen sustancias psicoactivas con enfoque de genero, incluyendo población LGBTI</t>
  </si>
  <si>
    <t>D.292</t>
  </si>
  <si>
    <t>Programa Nacional de Intervención Integral frente al Consumo de Drogas Ilícitas creado y en funcionamiento</t>
  </si>
  <si>
    <t>D.462</t>
  </si>
  <si>
    <t>Porcentaje de personas que reciben tratamiento por consumo de sustancias ilícitas</t>
  </si>
  <si>
    <t>D.G.7</t>
  </si>
  <si>
    <t>Lineamientos de tratamiento con enfoque de género, incluyendo población LGBTI, dentro del Programa Nacional de Intervención Integral frente al Consumo de Drogas Ilícitas, que permitan disminuir las brechas de acceso al sistema de salud, elaborados.</t>
  </si>
  <si>
    <t>D.G.9</t>
  </si>
  <si>
    <t>D.E.11</t>
  </si>
  <si>
    <t>Política Nacional de Reducción del Consumo de SPA, implementada garantizando un enfoque étnico con pertinencia cultural y perspectiva de género, mujer, familia y generación.</t>
  </si>
  <si>
    <t>D.291</t>
  </si>
  <si>
    <t>Acto administrativo de creación del Sistema Nacional de Atención al Consumidor de Drogas Ilícitas expedido</t>
  </si>
  <si>
    <t>D.E.9</t>
  </si>
  <si>
    <t>Programa Nacional de Intervención Integral frente al consumo de drogas ilícitas, como una instancia de alto nivel, diseñado e implementado de forma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</si>
  <si>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4.3 Solución al fenómeno de producción y comercialización de narcóticos</t>
  </si>
  <si>
    <t>D.297</t>
  </si>
  <si>
    <t>Estrategias territoriales que permitan el fortalecimiento y articulación de instancias y mecanismos de investigación y judicialización, formuladas</t>
  </si>
  <si>
    <t>D.301</t>
  </si>
  <si>
    <t>Mapeo del delito (informe) de la cadena de valor del narcotráfico, en todos los niveles incluyendo el regional, realizado</t>
  </si>
  <si>
    <t>D.305</t>
  </si>
  <si>
    <t>Campaña Nacional contra el lavado de activos, diseñada y realizada</t>
  </si>
  <si>
    <t>D.308</t>
  </si>
  <si>
    <t>Acuerdos de cooperación voluntaria con usuarios de sustancias químicas controladas, elaborados</t>
  </si>
  <si>
    <t>D.387</t>
  </si>
  <si>
    <t>Informes de estudios y protocolos que permitan la identificación de usos, frecuencias y lugares de demanda legal de insumos químicos, realizados</t>
  </si>
  <si>
    <t>D.310</t>
  </si>
  <si>
    <t>Conferencia internacional de la ONU, realizada</t>
  </si>
  <si>
    <t>D.359</t>
  </si>
  <si>
    <t>Espacios de diálogo e intercambio de experiencias regionales sobre nuevos enfoques, creados</t>
  </si>
  <si>
    <t>D.G.10</t>
  </si>
  <si>
    <t>Línea de investigación sobre género en la cadena del narcotráfico en el Observatorio de Drogas de Colombia, diseñada e implementada</t>
  </si>
  <si>
    <t>D.300</t>
  </si>
  <si>
    <t>Porcentaje de investigaciones estructurales de la criminalidad con culminación en judicialización efectiva</t>
  </si>
  <si>
    <t>D.298</t>
  </si>
  <si>
    <t>Plan nacional de política criminal aprobado por el Consejo Superior de Política Criminal, implementado</t>
  </si>
  <si>
    <t>D.309</t>
  </si>
  <si>
    <t>Estrategia integral de lucha contra la corrupción asociada al narcotráfico, formulada y adoptada</t>
  </si>
  <si>
    <t>D.307</t>
  </si>
  <si>
    <t>Estrategia para el fortalecimiento de capacidades de vigilancia y control a insumos y precursores de químicos utilizados frecuentemente en la producción ilícita de drogas, formulada e implementada</t>
  </si>
  <si>
    <t>D.304</t>
  </si>
  <si>
    <t>Porcentaje de instancias de investigación, supervisión o control financiero creadas, rediseñadas o fortalecidas</t>
  </si>
  <si>
    <t xml:space="preserve">5. Victimas </t>
  </si>
  <si>
    <t>5.1 Justicia y Verdad</t>
  </si>
  <si>
    <t>E.338</t>
  </si>
  <si>
    <t>Jurisdicción Especial para la Paz creada y puesta en marcha</t>
  </si>
  <si>
    <t>E.339</t>
  </si>
  <si>
    <t>Unidad de búsqueda para personas desaparecidas, creada y puesta en marcha</t>
  </si>
  <si>
    <t>E.340</t>
  </si>
  <si>
    <t>Proceso de recolección de información estrictamente humanitario para la búsqueda, ubicación, identificación y entrega digna de personas dadas por desaparecidas en contexto y en razón del conflicto armado, implementado</t>
  </si>
  <si>
    <t>E.341</t>
  </si>
  <si>
    <t>Comisión para el esclarecimiento de la verdad, creada y puesta en marcha</t>
  </si>
  <si>
    <t>E.MT.1</t>
  </si>
  <si>
    <t>Instituciones del Sistema Integral de Verdad, Justicia, Reparación y No Repetición, creadas y puestas en marcha</t>
  </si>
  <si>
    <t>5.4 Reparación integral para la construcción de paz</t>
  </si>
  <si>
    <t>E.311</t>
  </si>
  <si>
    <t>Porcentaje de actos de reconocimiento de responsabilidad colectiva realizados que decida hacer el Gobierno, las FARC o cualquier otro sector de la sociedad</t>
  </si>
  <si>
    <t>E.405</t>
  </si>
  <si>
    <t>Informe de análisis sobre el resultado del amplio proceso participativo elaborado</t>
  </si>
  <si>
    <t>E.318</t>
  </si>
  <si>
    <t>Centros regionales de atención a víctimas con acompañamiento psicosocial, en funcionamiento</t>
  </si>
  <si>
    <t>E.331</t>
  </si>
  <si>
    <t>Mapa de victimización individual y colectivo elaborado</t>
  </si>
  <si>
    <t>E.332</t>
  </si>
  <si>
    <t>Documento con propuesta de ajustes normativos para la adecuación y fortalecimiento de la política pública de víctimas, presentado</t>
  </si>
  <si>
    <t>E.E.4</t>
  </si>
  <si>
    <t>Porcentaje de victimas indígenas, NARP y Rrom que producto de un proceso de socialización y sensibilización apropiado culturalmente solicitan, se vinculan y acceden a la atención psicosocial con pertinencia cultural, con perspectiva de mujer, familia y generación acorde a los decretos ley 4633, 4634 y 4635 en el marco de los módulos étnicos y la ruta de atención integral en salud para víctimas indígenas</t>
  </si>
  <si>
    <t>E.452</t>
  </si>
  <si>
    <t>Víctimas atendidas a través de estrategias móviles de rehabilitación psicosocial en los lugares más apartados</t>
  </si>
  <si>
    <t>E.317</t>
  </si>
  <si>
    <t>Plan Nacional de Rehabilitación psicosocial para la convivencia y la no repetición, implementado</t>
  </si>
  <si>
    <t>E.G.2</t>
  </si>
  <si>
    <t>Mujeres Víctimas con atención y/o acompañamiento psicosocial para la recuperación emocional de acuerdo a la línea de atención diferenciada a mujeres y grupos étnicos</t>
  </si>
  <si>
    <t>E.E.2</t>
  </si>
  <si>
    <t>Porcentaje de sujetos de reparación colectivos con PIRC étnicos concertados, consultados e implementados</t>
  </si>
  <si>
    <t>E.315</t>
  </si>
  <si>
    <t>Sujetos de reparación colectiva con Plan de Reparación Colectiva implementado</t>
  </si>
  <si>
    <t>E.MT.2</t>
  </si>
  <si>
    <t>E.324</t>
  </si>
  <si>
    <t>Comunidades acompañadas en su proceso de retorno o reubicación</t>
  </si>
  <si>
    <t>E.394</t>
  </si>
  <si>
    <t>Porcentaje de municipios con planes de retorno y reubicación con medidas de seguridad implementadas</t>
  </si>
  <si>
    <t>E.316</t>
  </si>
  <si>
    <t>Planes nacionales de reparación colectiva fortalecidos</t>
  </si>
  <si>
    <t>E.325</t>
  </si>
  <si>
    <t>Estrategia de fortalecimiento del programa de defensores comunitarios para el acompañamiento a procesos de restitución de tierras, retornos y reubicaciones y de víctimas en el exterior, implementada</t>
  </si>
  <si>
    <t>E.MT.3</t>
  </si>
  <si>
    <t>Avance significativo en la reparación integral de las víctimas</t>
  </si>
  <si>
    <t>E.G.1</t>
  </si>
  <si>
    <t>Porcentaje de espacios de participación para definir prioridades en la implementación de las medidas de reparación colectiva con condiciones para garantizar la participación de las mujeres, implementados.</t>
  </si>
  <si>
    <t>E.G.3</t>
  </si>
  <si>
    <t>Comunidades reubicadas o retornadas, acompañadas con enfoque territorial y de género</t>
  </si>
  <si>
    <t>E.E.1</t>
  </si>
  <si>
    <t>Porcentaje de planes concertados, consultados en implementación e implementados</t>
  </si>
  <si>
    <t>E.E.3</t>
  </si>
  <si>
    <t>SRC étnicos en territorios PDET con planes de reparación colectiva, en formulación, concertados, consultados y en implementación</t>
  </si>
  <si>
    <t>E.E.9</t>
  </si>
  <si>
    <t>Porcentaje de planes nacionales de reparación colectiva étnicos con enfoque de género, mujer, familia y generación formulados, concertados, en implementación</t>
  </si>
  <si>
    <t>E.E.11</t>
  </si>
  <si>
    <t>Acciones específicas para mujeres indígenas, NARP y Rrom en los planes de reparación colectiva étnicos implementadas</t>
  </si>
  <si>
    <t>E.E.12</t>
  </si>
  <si>
    <t>Porcentaje de SRC étnicos con procesos de restitución de derechos territoriales que cuentan con planes de reparación colectiva formulados, concertados implementados</t>
  </si>
  <si>
    <t>E.E.13</t>
  </si>
  <si>
    <t>Programa de asentamiento retorno, devolución y restitución acordado e implementado con los territorios y pueblos étnicos priorizados en el literal d del punto 6.2.3 del acuerdo de paz en cada pueblo y territorio</t>
  </si>
  <si>
    <t>E.E.5</t>
  </si>
  <si>
    <t>Porcentaje de planes de retorno o reubicación concertados e implementados de manera efectiva en condiciones de dignidad, voluntariedad y seguridad</t>
  </si>
  <si>
    <t>E.E.10</t>
  </si>
  <si>
    <t>Porcentaje de planes nacionales de reparación colectiva étnicos formulados, concertados, implementados con enfoque de género, mujer, familia y generación</t>
  </si>
  <si>
    <t>5.6 Derechos Humanos</t>
  </si>
  <si>
    <t>E.408</t>
  </si>
  <si>
    <t>Comisión asesora de DDHH y Paz, creada y en funcionamiento</t>
  </si>
  <si>
    <t>E.E.8</t>
  </si>
  <si>
    <t>Los sistemas de información con enfoque étnico, pertinencia cultural y perspectiva de mujer, género, familia y generación del plan nacional de derechos humanos cuentan con indicadores, instrumentos, variables y medidas y criterios pertinentes para la definición de mecanismos de monitoreo de la situación de derechos humanos de los pueblos étnicos.</t>
  </si>
  <si>
    <t>E.E.6</t>
  </si>
  <si>
    <t>Plan Nacional de Derechos Humanos específico, incluyendo derechos económicos, sociales, culturales y ambientales para pueblos indígenas, NARP y Rrom, concertado atendiendo a los principios de igualdad, progresividad y no regresividad con enfoque cultural y étnico y enfoque diferencial de género, mujer, familia y generación.</t>
  </si>
  <si>
    <t>E.E.7</t>
  </si>
  <si>
    <t>El Plan Nacional de Derechos Humanos contiene Estrategias y lineamientos específicos de protección y prevención con enfoque étnico, por pueblo, pertenencia cultural y perspectiva de mujer, género, familia y generación.</t>
  </si>
  <si>
    <t>E.336</t>
  </si>
  <si>
    <t>Plan Nacional de Educación en Derechos Humanos fortalecido</t>
  </si>
  <si>
    <t>E.337</t>
  </si>
  <si>
    <t>Plan Nacional de Derechos Humanos fortalecido y en implementación</t>
  </si>
  <si>
    <t>6. Verificación</t>
  </si>
  <si>
    <t>6.1 Mecanismos de implementación y verificación</t>
  </si>
  <si>
    <t>F.463</t>
  </si>
  <si>
    <t>Gastos de funcionamiento de la Comisión de seguimiento, impulso y verificación, cubiertos</t>
  </si>
  <si>
    <t>F.409</t>
  </si>
  <si>
    <t>Convenios de cooperación suscritos por las entidades, ejecutados</t>
  </si>
  <si>
    <t>F.342</t>
  </si>
  <si>
    <t>Revisión y modificación normativa, en caso de ser necesario, con el fin de promocionar la contratación con las organizaciones sociales y comunitarias</t>
  </si>
  <si>
    <t>F.343</t>
  </si>
  <si>
    <t>Porcentaje de organizaciones sociales y comunitarias asistidas técnicamente y que lo soliciten para posibilitar la contratación de proyectos en el marco de la implementación</t>
  </si>
  <si>
    <t>F.464</t>
  </si>
  <si>
    <t>Número de Juntas de Acción Comunal contratadas en los procesos de contratación del proyecto de vías terciarias para la paz y el posconflicto</t>
  </si>
  <si>
    <t>F.344</t>
  </si>
  <si>
    <t>Sistema integrado de información creado e implementado con todas sus medidas</t>
  </si>
  <si>
    <t>F.411.1</t>
  </si>
  <si>
    <t>Porcentaje de planes y proyectos priorizados por su riesgo, atendidos por los organismos de control</t>
  </si>
  <si>
    <t>F.412</t>
  </si>
  <si>
    <t>Municipios priorizados con asistencia técnica en control interno, ejecutada</t>
  </si>
  <si>
    <t>F.E.1</t>
  </si>
  <si>
    <t>Convocatorias realizadas a la Alta Instancia del Alto Nivel para los Pueblos étnicos por el componente de gobierno de la secretaria técnica de la CSIVI para el seguimiento de la implementación del enfoque étnico en PMI.</t>
  </si>
  <si>
    <t>F.E.2</t>
  </si>
  <si>
    <t>Lineamientos para la inclusión de las variables de desagregación étnica en los instrumentos de captura y reporte de información de los sistemas de información de los sectores y del SIIPO en el marco de la implementación de los acuerdos de paz.</t>
  </si>
  <si>
    <t>F.E.3</t>
  </si>
  <si>
    <t>Metas, indicadores y variables en el Plan Marco de Implementación contempladas en el SIIPO con enfoque étnico que cuentan con seguimiento</t>
  </si>
  <si>
    <t>F.E.5</t>
  </si>
  <si>
    <t>Proyectos ejecutados por pueblos étnicos para la implementación del acuerdo final</t>
  </si>
  <si>
    <t>F.E.7.1</t>
  </si>
  <si>
    <t>Porcentajes de planes y proyectos que incluya a los pueblos y comunidades indígenas, NARP y Rrom priorizados, atendidos por los órganos de control, en términos de acompañamiento y seguimiento.</t>
  </si>
  <si>
    <t>F.411.2</t>
  </si>
  <si>
    <t>F.411.3</t>
  </si>
  <si>
    <t>F.411.4</t>
  </si>
  <si>
    <t>F.E.7.4</t>
  </si>
  <si>
    <t>F.E.4</t>
  </si>
  <si>
    <t>Reportes de información, contenidos en el SIIPO, entregados a la Alta Instancia de Pueblos étnicos</t>
  </si>
  <si>
    <t>F.E.7.2</t>
  </si>
  <si>
    <t>F.347</t>
  </si>
  <si>
    <t>Número de proyectos productivos identificados y estructurados apoyados por el sector privado</t>
  </si>
  <si>
    <t>F.E.6</t>
  </si>
  <si>
    <t>Plan de trabajo de la Alta Instancia Étnica concertado con CSIVI contará con garantía presupuestal anual y oportuna</t>
  </si>
  <si>
    <t>F.E.7.3</t>
  </si>
  <si>
    <t>F.465</t>
  </si>
  <si>
    <t>Número de víctimas, desmovilizados y reincorporados contratados en los procesos de contratación del proyecto de vías terciarias para la paz y el posconflicto</t>
  </si>
  <si>
    <t>6.2 Capítulo étnico</t>
  </si>
  <si>
    <t>F.E.8</t>
  </si>
  <si>
    <t xml:space="preserve">Porcentajes de consultas previas de medidas legislativas o administrativas para la implementación del Acuerdo Final que les afecten como pueblos y comunidades étnicas, de conformidad a la normatividad aplicable, con comunidades y pueblos indígenas, negros, afrocolombianos, raizales, palenqueros y Rrom, realizadas	</t>
  </si>
  <si>
    <t xml:space="preserve">6.3 Componente internacional de verificación de la Comisión de Seguimiento, Impulso y Verificación a la implementación del Acuerdo Final </t>
  </si>
  <si>
    <t>F.416</t>
  </si>
  <si>
    <t>Misión política de verificación a las Naciones Unidad, solicitada</t>
  </si>
  <si>
    <t xml:space="preserve">F.415	</t>
  </si>
  <si>
    <t xml:space="preserve">
Convenios con comunidad internacional para implementación del mecanismo de verificación internacional, suscritos</t>
  </si>
  <si>
    <t>6.4 Componente de acompañamiento internacional</t>
  </si>
  <si>
    <t>F.346</t>
  </si>
  <si>
    <t>Espacios generados para la interlocución y coordinación con los actores que participan en el componente de acompañamiento internacional</t>
  </si>
  <si>
    <t>6.5 Herramientas de difusión y comunicación</t>
  </si>
  <si>
    <t>F.396</t>
  </si>
  <si>
    <t>Producción y emisión de un espacio semanal para pedagogía del Acuerdo y avances de la implementación en el canal institucional con repetición en la misma semana (1,5 horas * 52 semanas * 2 años)</t>
  </si>
  <si>
    <t>F.414</t>
  </si>
  <si>
    <t>Estrategia de difusión con nuevas herramientas (Página web) a través de las redes sociales sobre la implementación de los Acuerdos, diseñada e implementada</t>
  </si>
  <si>
    <t>F.195</t>
  </si>
  <si>
    <t>Emisoras de FM, de interés público clase C en las zonas más afectadas por el conflicto, a partir de la definición de los puntos geográficos, operando</t>
  </si>
  <si>
    <t>F.413</t>
  </si>
  <si>
    <t xml:space="preserve">Emisoras produciendo y emitiendo contenidos de pedagogía del Acuerdo y avances de la implementación 
</t>
  </si>
  <si>
    <t>F.MT.1</t>
  </si>
  <si>
    <t>20 Emisoras de FM, de interés público clase C en las zonas más afectadas por el conflicto, a partir de la definición de los puntos geográficos, operando</t>
  </si>
  <si>
    <t>F.395</t>
  </si>
  <si>
    <t xml:space="preserve">Operadores y/o productores (ECOMUN, víctimas, y organizaciones comunitarias) de radio de estas emisoras, capacitados
</t>
  </si>
  <si>
    <t>TG.1 Capítulo de Género</t>
  </si>
  <si>
    <t>0.G.1</t>
  </si>
  <si>
    <t>Instancia de Alto Nivel de Gobierno para la incorporación del Enfoque de Género, establecida</t>
  </si>
  <si>
    <t>0.G.2</t>
  </si>
  <si>
    <t>Espacios de diálogo entre la instancia de alto nivel de Gobierno y la Instancia Especial de Mujeres de CSIVI, creados</t>
  </si>
  <si>
    <t>0.G.3</t>
  </si>
  <si>
    <t>Seguimiento a las medidas género del Plan Marco de Implementación, desarrollado</t>
  </si>
  <si>
    <t>0.G.4</t>
  </si>
  <si>
    <t>Documento de lineamientos de medidas para la transversalización del enfoque de género en los planes y programas establecidos en el Acuerdo Final, elaborado</t>
  </si>
  <si>
    <t>0.G.5</t>
  </si>
  <si>
    <t>Informes de seguimiento de acceso público que reporten el avance sobre las medidas para la transversalización del enfoque de género en los planes y programas establecidos en el Acuerdo Final, elaborados</t>
  </si>
  <si>
    <t>OBSERVACIONES</t>
  </si>
  <si>
    <t>Versión: 6</t>
  </si>
  <si>
    <t>Código: FIN_FOR_015</t>
  </si>
  <si>
    <t xml:space="preserve">PLANES Y PROYECTOS OPERATIVOS                                                                                                                                                                                                                                                                                                                                                                                        </t>
  </si>
  <si>
    <t>PPO</t>
  </si>
  <si>
    <t xml:space="preserve">PLANES Y PROYECTOS OPERATIVOS                                                                                                     </t>
  </si>
  <si>
    <t>Aprobado:  16-06-2023</t>
  </si>
  <si>
    <t>I TRIMESTRE 2024</t>
  </si>
  <si>
    <t>II TRIMESTRE 2024</t>
  </si>
  <si>
    <t>III TRIMESTRE 2024</t>
  </si>
  <si>
    <t>IV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</si>
</sst>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0_);_(&quot;$&quot;* \(#,##0\);_(&quot;$&quot;* &quot;-&quot;??_);_(@_)"/>
    <numFmt numFmtId="165" formatCode="_(&quot;$&quot;* #,##0.000_);_(&quot;$&quot;* \(#,##0.000\);_(&quot;$&quot;* &quot;-&quot;??_);_(@_)"/>
    <numFmt numFmtId="166" formatCode="_-* #,##0_-;\-* #,##0_-;_-* &quot;-&quot;??_-;_-@_-"/>
    <numFmt numFmtId="167" formatCode="_-&quot;$&quot;\ * #,##0_-;\-&quot;$&quot;\ * #,##0_-;_-&quot;$&quot;\ * &quot;-&quot;??_-;_-@_-"/>
  </numFmts>
  <fonts count="31" x14ac:knownFonts="1">
    <font>
      <sz val="11"/>
      <color theme="1"/>
      <name val="Calibri"/>
      <family val="2"/>
      <scheme val="minor"/>
    </font>
    <font>
      <sz val="11"/>
      <color theme="1"/>
      <name val="Calibri"/>
      <family val="2"/>
      <scheme val="minor"/>
    </font>
    <font>
      <sz val="11"/>
      <color theme="1"/>
      <name val="Arial"/>
      <family val="2"/>
    </font>
    <font>
      <sz val="11"/>
      <color theme="1"/>
      <name val="Arial Narrow"/>
      <family val="2"/>
    </font>
    <font>
      <sz val="10"/>
      <color theme="1"/>
      <name val="Arial"/>
      <family val="2"/>
    </font>
    <font>
      <b/>
      <sz val="10"/>
      <name val="Arial"/>
      <family val="2"/>
    </font>
    <font>
      <sz val="10"/>
      <name val="Arial"/>
      <family val="2"/>
    </font>
    <font>
      <sz val="10"/>
      <color theme="1"/>
      <name val="Arial Narrow"/>
      <family val="2"/>
    </font>
    <font>
      <b/>
      <sz val="10"/>
      <color theme="1"/>
      <name val="Arial Narrow"/>
      <family val="2"/>
    </font>
    <font>
      <b/>
      <sz val="8"/>
      <color theme="1"/>
      <name val="Arial Narrow"/>
      <family val="2"/>
    </font>
    <font>
      <b/>
      <sz val="12"/>
      <color rgb="FFFF0000"/>
      <name val="Arial Narrow"/>
      <family val="2"/>
    </font>
    <font>
      <b/>
      <sz val="8"/>
      <color rgb="FF000000"/>
      <name val="Arial Narrow"/>
      <family val="2"/>
    </font>
    <font>
      <b/>
      <sz val="10"/>
      <color rgb="FF000000"/>
      <name val="Arial Narrow"/>
      <family val="2"/>
    </font>
    <font>
      <b/>
      <sz val="11"/>
      <color rgb="FF000000"/>
      <name val="Arial Narrow"/>
      <family val="2"/>
    </font>
    <font>
      <b/>
      <sz val="12"/>
      <color rgb="FF000000"/>
      <name val="Arial Narrow"/>
      <family val="2"/>
    </font>
    <font>
      <b/>
      <sz val="11"/>
      <color theme="1"/>
      <name val="Arial Narrow"/>
      <family val="2"/>
    </font>
    <font>
      <b/>
      <sz val="8"/>
      <color theme="2" tint="-9.9978637043366805E-2"/>
      <name val="Arial Narrow"/>
      <family val="2"/>
    </font>
    <font>
      <sz val="10"/>
      <color theme="1" tint="0.499984740745262"/>
      <name val="Arial Narrow"/>
      <family val="2"/>
    </font>
    <font>
      <sz val="9"/>
      <color indexed="81"/>
      <name val="Tahoma"/>
      <family val="2"/>
    </font>
    <font>
      <sz val="8"/>
      <name val="Calibri"/>
      <family val="2"/>
      <scheme val="minor"/>
    </font>
    <font>
      <sz val="11"/>
      <color rgb="FF00B050"/>
      <name val="Calibri"/>
      <family val="2"/>
      <scheme val="minor"/>
    </font>
    <font>
      <b/>
      <sz val="10"/>
      <name val="Verdana"/>
      <family val="2"/>
    </font>
    <font>
      <sz val="11"/>
      <name val="Verdana"/>
      <family val="2"/>
    </font>
    <font>
      <sz val="10"/>
      <name val="Verdana"/>
      <family val="2"/>
    </font>
    <font>
      <sz val="11"/>
      <color theme="1"/>
      <name val="Verdana"/>
      <family val="2"/>
    </font>
    <font>
      <sz val="10"/>
      <color theme="1"/>
      <name val="Verdana"/>
      <family val="2"/>
    </font>
    <font>
      <b/>
      <sz val="10"/>
      <color theme="2" tint="-9.9978637043366805E-2"/>
      <name val="Verdana"/>
      <family val="2"/>
    </font>
    <font>
      <b/>
      <sz val="11"/>
      <color theme="1"/>
      <name val="Verdana"/>
      <family val="2"/>
    </font>
    <font>
      <b/>
      <sz val="8"/>
      <color theme="2" tint="-9.9978637043366805E-2"/>
      <name val="Verdana"/>
      <family val="2"/>
    </font>
    <font>
      <sz val="10"/>
      <color theme="1" tint="0.499984740745262"/>
      <name val="Verdana"/>
      <family val="2"/>
    </font>
    <font>
      <b/>
      <sz val="11"/>
      <name val="Verdana"/>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indexed="64"/>
      </left>
      <right/>
      <top style="thin">
        <color auto="1"/>
      </top>
      <bottom style="medium">
        <color auto="1"/>
      </bottom>
      <diagonal/>
    </border>
    <border>
      <left/>
      <right/>
      <top style="thin">
        <color auto="1"/>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72">
    <xf numFmtId="0" fontId="0" fillId="0" borderId="0" xfId="0"/>
    <xf numFmtId="0" fontId="2" fillId="2" borderId="0" xfId="0" applyFont="1" applyFill="1"/>
    <xf numFmtId="0" fontId="2" fillId="2" borderId="0" xfId="0" applyFont="1" applyFill="1" applyAlignment="1">
      <alignment wrapText="1"/>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4" fillId="2" borderId="3" xfId="0" applyFont="1" applyFill="1" applyBorder="1" applyAlignment="1">
      <alignment wrapText="1"/>
    </xf>
    <xf numFmtId="0" fontId="4" fillId="2" borderId="3" xfId="0" applyFont="1" applyFill="1" applyBorder="1"/>
    <xf numFmtId="0" fontId="4" fillId="2" borderId="3" xfId="0" applyFont="1" applyFill="1" applyBorder="1" applyAlignment="1">
      <alignment horizontal="center" vertical="center"/>
    </xf>
    <xf numFmtId="0" fontId="0" fillId="2" borderId="0" xfId="0" applyFill="1" applyProtection="1">
      <protection locked="0"/>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64" fontId="2" fillId="2" borderId="0" xfId="1" applyNumberFormat="1" applyFont="1" applyFill="1" applyBorder="1" applyAlignment="1" applyProtection="1">
      <alignment horizontal="center" vertical="center"/>
      <protection locked="0"/>
    </xf>
    <xf numFmtId="0" fontId="3" fillId="2" borderId="0" xfId="0" applyFont="1" applyFill="1" applyProtection="1">
      <protection locked="0"/>
    </xf>
    <xf numFmtId="0" fontId="3" fillId="2" borderId="0" xfId="0" applyFont="1" applyFill="1" applyAlignment="1" applyProtection="1">
      <alignment horizontal="center"/>
      <protection locked="0"/>
    </xf>
    <xf numFmtId="0" fontId="7" fillId="2" borderId="0" xfId="0" applyFont="1" applyFill="1" applyProtection="1">
      <protection locked="0"/>
    </xf>
    <xf numFmtId="164" fontId="3" fillId="2" borderId="0" xfId="1" applyNumberFormat="1" applyFont="1" applyFill="1" applyProtection="1">
      <protection locked="0"/>
    </xf>
    <xf numFmtId="0" fontId="11" fillId="2" borderId="0" xfId="0" applyFont="1" applyFill="1" applyAlignment="1" applyProtection="1">
      <alignment horizontal="center" vertical="center"/>
      <protection locked="0"/>
    </xf>
    <xf numFmtId="0" fontId="11"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166" fontId="14" fillId="2" borderId="0" xfId="2" applyNumberFormat="1" applyFont="1" applyFill="1" applyBorder="1" applyAlignment="1" applyProtection="1">
      <alignment horizontal="right" vertical="center"/>
      <protection locked="0"/>
    </xf>
    <xf numFmtId="0" fontId="15" fillId="2" borderId="0" xfId="0" applyFont="1" applyFill="1" applyAlignment="1" applyProtection="1">
      <alignment horizontal="center"/>
      <protection locked="0"/>
    </xf>
    <xf numFmtId="0" fontId="15" fillId="2" borderId="0" xfId="0" applyFont="1" applyFill="1" applyProtection="1">
      <protection locked="0"/>
    </xf>
    <xf numFmtId="0" fontId="8" fillId="2" borderId="0" xfId="0" applyFont="1" applyFill="1" applyProtection="1">
      <protection locked="0"/>
    </xf>
    <xf numFmtId="166" fontId="16" fillId="2" borderId="0" xfId="2" applyNumberFormat="1" applyFont="1" applyFill="1" applyProtection="1">
      <protection locked="0"/>
    </xf>
    <xf numFmtId="164" fontId="16" fillId="2" borderId="0" xfId="1" applyNumberFormat="1" applyFont="1" applyFill="1" applyProtection="1">
      <protection locked="0"/>
    </xf>
    <xf numFmtId="166" fontId="17" fillId="2" borderId="0" xfId="2" applyNumberFormat="1" applyFont="1" applyFill="1" applyProtection="1">
      <protection locked="0"/>
    </xf>
    <xf numFmtId="164" fontId="17" fillId="2" borderId="0" xfId="1" applyNumberFormat="1" applyFont="1" applyFill="1" applyProtection="1">
      <protection locked="0"/>
    </xf>
    <xf numFmtId="0" fontId="4" fillId="2" borderId="0" xfId="0" applyFont="1" applyFill="1" applyAlignment="1" applyProtection="1">
      <alignment horizontal="left" vertical="center"/>
      <protection locked="0"/>
    </xf>
    <xf numFmtId="164" fontId="4" fillId="2" borderId="0" xfId="1" applyNumberFormat="1" applyFont="1" applyFill="1" applyAlignment="1" applyProtection="1">
      <alignment horizontal="center" vertical="center"/>
      <protection locked="0"/>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9" xfId="0" applyFont="1" applyFill="1" applyBorder="1" applyAlignment="1" applyProtection="1">
      <alignment horizontal="center" vertical="center"/>
      <protection locked="0"/>
    </xf>
    <xf numFmtId="0" fontId="3" fillId="2" borderId="20" xfId="0" applyFont="1" applyFill="1" applyBorder="1" applyProtection="1">
      <protection locked="0"/>
    </xf>
    <xf numFmtId="0" fontId="3" fillId="2" borderId="19" xfId="0" applyFont="1" applyFill="1" applyBorder="1" applyAlignment="1" applyProtection="1">
      <alignment horizontal="center"/>
      <protection locked="0"/>
    </xf>
    <xf numFmtId="164" fontId="3" fillId="2" borderId="0" xfId="1" applyNumberFormat="1" applyFont="1" applyFill="1" applyBorder="1" applyProtection="1">
      <protection locked="0"/>
    </xf>
    <xf numFmtId="0" fontId="0" fillId="2" borderId="0" xfId="0" applyFill="1" applyAlignment="1" applyProtection="1">
      <alignment vertical="center"/>
      <protection locked="0"/>
    </xf>
    <xf numFmtId="167" fontId="3" fillId="2" borderId="0" xfId="1" applyNumberFormat="1" applyFont="1" applyFill="1" applyAlignment="1" applyProtection="1">
      <alignment horizontal="center"/>
      <protection locked="0"/>
    </xf>
    <xf numFmtId="0" fontId="4" fillId="2" borderId="0" xfId="0" applyFont="1" applyFill="1" applyAlignment="1" applyProtection="1">
      <alignment horizontal="center" vertical="center" wrapText="1"/>
      <protection locked="0"/>
    </xf>
    <xf numFmtId="167" fontId="3" fillId="2" borderId="0" xfId="0" applyNumberFormat="1" applyFont="1" applyFill="1" applyAlignment="1" applyProtection="1">
      <alignment horizontal="center"/>
      <protection locked="0"/>
    </xf>
    <xf numFmtId="167" fontId="0" fillId="2" borderId="0" xfId="0" applyNumberFormat="1" applyFill="1" applyProtection="1">
      <protection locked="0"/>
    </xf>
    <xf numFmtId="167" fontId="4" fillId="2" borderId="0" xfId="0" applyNumberFormat="1" applyFont="1" applyFill="1" applyAlignment="1" applyProtection="1">
      <alignment horizontal="left" vertical="center"/>
      <protection locked="0"/>
    </xf>
    <xf numFmtId="167" fontId="0" fillId="2" borderId="0" xfId="1" applyNumberFormat="1" applyFont="1" applyFill="1" applyAlignment="1" applyProtection="1">
      <alignment horizontal="center" vertical="center"/>
      <protection locked="0"/>
    </xf>
    <xf numFmtId="3" fontId="4" fillId="0" borderId="0" xfId="0" applyNumberFormat="1" applyFont="1"/>
    <xf numFmtId="0" fontId="20" fillId="2" borderId="0" xfId="0" applyFont="1" applyFill="1" applyAlignment="1" applyProtection="1">
      <alignment vertical="center"/>
      <protection locked="0"/>
    </xf>
    <xf numFmtId="0" fontId="20" fillId="2" borderId="0" xfId="0" applyFont="1" applyFill="1" applyAlignment="1" applyProtection="1">
      <alignment horizontal="center" vertical="center"/>
      <protection locked="0"/>
    </xf>
    <xf numFmtId="0" fontId="21" fillId="2" borderId="12" xfId="0" applyFont="1" applyFill="1" applyBorder="1" applyAlignment="1">
      <alignment horizontal="center" vertical="center" wrapText="1"/>
    </xf>
    <xf numFmtId="164" fontId="22" fillId="2" borderId="3" xfId="1" applyNumberFormat="1" applyFont="1" applyFill="1" applyBorder="1" applyAlignment="1" applyProtection="1">
      <alignment horizontal="center" wrapText="1"/>
      <protection locked="0"/>
    </xf>
    <xf numFmtId="165" fontId="22" fillId="2" borderId="3" xfId="1" applyNumberFormat="1" applyFont="1" applyFill="1" applyBorder="1" applyAlignment="1" applyProtection="1">
      <alignment horizontal="center" wrapText="1"/>
      <protection locked="0"/>
    </xf>
    <xf numFmtId="164" fontId="22" fillId="2" borderId="10" xfId="1" applyNumberFormat="1" applyFont="1" applyFill="1" applyBorder="1" applyAlignment="1" applyProtection="1">
      <alignment horizontal="center" wrapText="1"/>
      <protection locked="0"/>
    </xf>
    <xf numFmtId="0" fontId="24" fillId="2" borderId="0" xfId="0" applyFont="1" applyFill="1" applyProtection="1">
      <protection locked="0"/>
    </xf>
    <xf numFmtId="0" fontId="25"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3" fillId="2" borderId="3" xfId="0" applyFont="1" applyFill="1" applyBorder="1" applyAlignment="1" applyProtection="1">
      <alignment horizontal="left" vertical="center" wrapText="1"/>
      <protection locked="0"/>
    </xf>
    <xf numFmtId="0" fontId="21" fillId="2" borderId="9" xfId="0" applyFont="1" applyFill="1" applyBorder="1" applyAlignment="1">
      <alignment horizontal="center" vertical="center" wrapText="1"/>
    </xf>
    <xf numFmtId="0" fontId="24" fillId="2" borderId="0" xfId="0" applyFont="1" applyFill="1" applyAlignment="1" applyProtection="1">
      <alignment horizontal="center"/>
      <protection locked="0"/>
    </xf>
    <xf numFmtId="0" fontId="26" fillId="2" borderId="1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2" borderId="21" xfId="0" applyFont="1" applyFill="1" applyBorder="1" applyAlignment="1" applyProtection="1">
      <alignment horizontal="left" vertical="center" wrapText="1"/>
      <protection locked="0"/>
    </xf>
    <xf numFmtId="0" fontId="23" fillId="0" borderId="22"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166" fontId="22" fillId="2" borderId="23" xfId="2" applyNumberFormat="1" applyFont="1" applyFill="1" applyBorder="1" applyAlignment="1" applyProtection="1">
      <alignment horizontal="center" vertical="center" wrapText="1"/>
      <protection locked="0"/>
    </xf>
    <xf numFmtId="166" fontId="22" fillId="2" borderId="24" xfId="2" applyNumberFormat="1"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166" fontId="22" fillId="0" borderId="3" xfId="2" applyNumberFormat="1" applyFont="1" applyFill="1" applyBorder="1" applyAlignment="1" applyProtection="1">
      <alignment horizontal="center" vertical="center" wrapText="1"/>
      <protection locked="0"/>
    </xf>
    <xf numFmtId="166" fontId="22" fillId="2" borderId="3" xfId="2" applyNumberFormat="1"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7" fillId="2" borderId="0" xfId="0" applyFont="1" applyFill="1" applyAlignment="1" applyProtection="1">
      <alignment horizontal="center"/>
      <protection locked="0"/>
    </xf>
    <xf numFmtId="0" fontId="27" fillId="2" borderId="0" xfId="0" applyFont="1" applyFill="1" applyProtection="1">
      <protection locked="0"/>
    </xf>
    <xf numFmtId="166" fontId="28" fillId="2" borderId="0" xfId="2" applyNumberFormat="1" applyFont="1" applyFill="1" applyProtection="1">
      <protection locked="0"/>
    </xf>
    <xf numFmtId="166" fontId="29" fillId="2" borderId="0" xfId="2" applyNumberFormat="1" applyFont="1" applyFill="1" applyProtection="1">
      <protection locked="0"/>
    </xf>
    <xf numFmtId="166" fontId="22" fillId="2" borderId="27" xfId="2" applyNumberFormat="1" applyFont="1" applyFill="1" applyBorder="1" applyAlignment="1" applyProtection="1">
      <alignment horizontal="center" vertical="center" wrapText="1"/>
      <protection locked="0"/>
    </xf>
    <xf numFmtId="0" fontId="23" fillId="2" borderId="7" xfId="0" applyFont="1" applyFill="1" applyBorder="1" applyAlignment="1" applyProtection="1">
      <alignment horizontal="left" vertical="center" wrapText="1"/>
      <protection locked="0"/>
    </xf>
    <xf numFmtId="166" fontId="22" fillId="2" borderId="8" xfId="2" applyNumberFormat="1" applyFont="1" applyFill="1" applyBorder="1" applyAlignment="1" applyProtection="1">
      <alignment horizontal="center" vertical="center" wrapText="1"/>
      <protection locked="0"/>
    </xf>
    <xf numFmtId="0" fontId="23" fillId="2" borderId="9"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center" vertical="center" wrapText="1"/>
      <protection locked="0"/>
    </xf>
    <xf numFmtId="166" fontId="22" fillId="2" borderId="10" xfId="2" applyNumberFormat="1" applyFont="1" applyFill="1" applyBorder="1" applyAlignment="1" applyProtection="1">
      <alignment horizontal="center" vertical="center" wrapText="1"/>
      <protection locked="0"/>
    </xf>
    <xf numFmtId="166" fontId="22" fillId="2" borderId="11" xfId="2" applyNumberFormat="1" applyFont="1" applyFill="1" applyBorder="1" applyAlignment="1" applyProtection="1">
      <alignment horizontal="center" vertical="center" wrapText="1"/>
      <protection locked="0"/>
    </xf>
    <xf numFmtId="0" fontId="30" fillId="2" borderId="17" xfId="0" applyFont="1" applyFill="1" applyBorder="1" applyAlignment="1">
      <alignment horizontal="center" vertical="center" wrapText="1"/>
    </xf>
    <xf numFmtId="0" fontId="22" fillId="2" borderId="7" xfId="0"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42" fontId="22" fillId="2" borderId="3" xfId="0" applyNumberFormat="1" applyFont="1" applyFill="1" applyBorder="1" applyAlignment="1" applyProtection="1">
      <alignment horizontal="center" wrapText="1"/>
      <protection locked="0"/>
    </xf>
    <xf numFmtId="0" fontId="22" fillId="2" borderId="9" xfId="0" applyFont="1" applyFill="1" applyBorder="1" applyAlignment="1" applyProtection="1">
      <alignment horizontal="center" wrapText="1"/>
      <protection locked="0"/>
    </xf>
    <xf numFmtId="0" fontId="22" fillId="2" borderId="10" xfId="0" applyFont="1" applyFill="1" applyBorder="1" applyAlignment="1" applyProtection="1">
      <alignment horizontal="center" wrapText="1"/>
      <protection locked="0"/>
    </xf>
    <xf numFmtId="0" fontId="22" fillId="0" borderId="7" xfId="0" applyFont="1" applyBorder="1" applyAlignment="1">
      <alignment horizontal="center" vertical="center" wrapText="1" readingOrder="1"/>
    </xf>
    <xf numFmtId="0" fontId="30" fillId="2" borderId="18" xfId="0" applyFont="1" applyFill="1" applyBorder="1" applyAlignment="1">
      <alignment horizontal="center" vertical="center" wrapText="1"/>
    </xf>
    <xf numFmtId="164" fontId="30" fillId="2" borderId="17" xfId="1" applyNumberFormat="1" applyFont="1" applyFill="1" applyBorder="1" applyAlignment="1" applyProtection="1">
      <alignment horizontal="center" vertical="center" wrapText="1"/>
    </xf>
    <xf numFmtId="166" fontId="10" fillId="2" borderId="32" xfId="2" applyNumberFormat="1" applyFont="1" applyFill="1" applyBorder="1" applyAlignment="1" applyProtection="1">
      <alignment horizontal="right" vertical="center"/>
      <protection locked="0"/>
    </xf>
    <xf numFmtId="0" fontId="22" fillId="0" borderId="3" xfId="0" applyFont="1" applyBorder="1" applyAlignment="1">
      <alignment horizontal="center" vertical="center" wrapText="1" readingOrder="1"/>
    </xf>
    <xf numFmtId="0" fontId="22" fillId="0" borderId="3" xfId="0" applyFont="1" applyBorder="1" applyAlignment="1">
      <alignment horizontal="left" vertical="center" wrapText="1" readingOrder="1"/>
    </xf>
    <xf numFmtId="167" fontId="22" fillId="0" borderId="3" xfId="1" applyNumberFormat="1" applyFont="1" applyBorder="1" applyAlignment="1">
      <alignment horizontal="center" vertical="center" wrapText="1" readingOrder="1"/>
    </xf>
    <xf numFmtId="44" fontId="22" fillId="0" borderId="3" xfId="1" applyFont="1" applyBorder="1" applyAlignment="1">
      <alignment horizontal="center" vertical="center" wrapText="1" readingOrder="1"/>
    </xf>
    <xf numFmtId="167" fontId="22" fillId="0" borderId="3" xfId="0" applyNumberFormat="1" applyFont="1" applyBorder="1" applyAlignment="1">
      <alignment horizontal="center" vertical="center" wrapText="1" readingOrder="1"/>
    </xf>
    <xf numFmtId="0" fontId="22" fillId="2" borderId="3" xfId="0" applyFont="1" applyFill="1" applyBorder="1" applyAlignment="1" applyProtection="1">
      <alignment horizontal="center"/>
      <protection locked="0"/>
    </xf>
    <xf numFmtId="0" fontId="22" fillId="0" borderId="4" xfId="0" applyFont="1" applyBorder="1" applyAlignment="1">
      <alignment horizontal="center" vertical="center" wrapText="1" readingOrder="1"/>
    </xf>
    <xf numFmtId="0" fontId="22" fillId="0" borderId="5" xfId="0" applyFont="1" applyBorder="1" applyAlignment="1">
      <alignment horizontal="center" vertical="center" wrapText="1" readingOrder="1"/>
    </xf>
    <xf numFmtId="0" fontId="22" fillId="0" borderId="5" xfId="0" applyFont="1" applyBorder="1" applyAlignment="1">
      <alignment horizontal="left" vertical="center" wrapText="1" readingOrder="1"/>
    </xf>
    <xf numFmtId="167" fontId="22" fillId="0" borderId="5" xfId="1" applyNumberFormat="1" applyFont="1" applyBorder="1" applyAlignment="1">
      <alignment horizontal="center" vertical="center" wrapText="1" readingOrder="1"/>
    </xf>
    <xf numFmtId="44" fontId="22" fillId="0" borderId="5" xfId="1" applyFont="1" applyBorder="1" applyAlignment="1">
      <alignment horizontal="center" vertical="center" wrapText="1" readingOrder="1"/>
    </xf>
    <xf numFmtId="167" fontId="22" fillId="0" borderId="5" xfId="0" applyNumberFormat="1" applyFont="1" applyBorder="1" applyAlignment="1">
      <alignment horizontal="center" vertical="center" wrapText="1" readingOrder="1"/>
    </xf>
    <xf numFmtId="0" fontId="25" fillId="2" borderId="33" xfId="0" applyFont="1" applyFill="1" applyBorder="1" applyAlignment="1">
      <alignment horizontal="center"/>
    </xf>
    <xf numFmtId="0" fontId="25" fillId="2" borderId="16" xfId="0" applyFont="1" applyFill="1" applyBorder="1" applyAlignment="1">
      <alignment horizontal="center"/>
    </xf>
    <xf numFmtId="0" fontId="25" fillId="2" borderId="34" xfId="0" applyFont="1" applyFill="1" applyBorder="1" applyAlignment="1">
      <alignment horizontal="center"/>
    </xf>
    <xf numFmtId="0" fontId="25" fillId="2" borderId="35" xfId="0" applyFont="1" applyFill="1" applyBorder="1" applyAlignment="1">
      <alignment horizontal="center"/>
    </xf>
    <xf numFmtId="0" fontId="25" fillId="2" borderId="0" xfId="0" applyFont="1" applyFill="1" applyAlignment="1">
      <alignment horizontal="center"/>
    </xf>
    <xf numFmtId="0" fontId="25" fillId="2" borderId="36" xfId="0" applyFont="1" applyFill="1" applyBorder="1" applyAlignment="1">
      <alignment horizontal="center"/>
    </xf>
    <xf numFmtId="0" fontId="25" fillId="2" borderId="37" xfId="0" applyFont="1" applyFill="1" applyBorder="1" applyAlignment="1">
      <alignment horizontal="center"/>
    </xf>
    <xf numFmtId="0" fontId="25" fillId="2" borderId="38" xfId="0" applyFont="1" applyFill="1" applyBorder="1" applyAlignment="1">
      <alignment horizontal="center"/>
    </xf>
    <xf numFmtId="0" fontId="25" fillId="2" borderId="39" xfId="0" applyFont="1" applyFill="1" applyBorder="1" applyAlignment="1">
      <alignment horizontal="center"/>
    </xf>
    <xf numFmtId="0" fontId="15" fillId="2" borderId="0" xfId="0" applyFont="1" applyFill="1" applyAlignment="1" applyProtection="1">
      <alignment horizontal="left"/>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3"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164" fontId="22" fillId="2" borderId="6" xfId="1" applyNumberFormat="1" applyFont="1" applyFill="1" applyBorder="1" applyAlignment="1" applyProtection="1">
      <alignment horizontal="center" vertical="center" wrapText="1"/>
      <protection locked="0"/>
    </xf>
    <xf numFmtId="164" fontId="22" fillId="2" borderId="8" xfId="1" applyNumberFormat="1" applyFont="1" applyFill="1" applyBorder="1" applyAlignment="1" applyProtection="1">
      <alignment horizontal="center" vertical="center" wrapText="1"/>
      <protection locked="0"/>
    </xf>
    <xf numFmtId="164" fontId="22" fillId="2" borderId="11" xfId="1" applyNumberFormat="1"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protection locked="0"/>
    </xf>
    <xf numFmtId="0" fontId="3" fillId="2" borderId="3" xfId="0" applyFont="1" applyFill="1" applyBorder="1" applyAlignment="1" applyProtection="1">
      <alignment horizontal="center" vertical="center" wrapText="1"/>
      <protection locked="0"/>
    </xf>
    <xf numFmtId="0" fontId="25" fillId="2" borderId="33" xfId="0" applyFont="1" applyFill="1" applyBorder="1" applyAlignment="1">
      <alignment horizontal="center" wrapText="1"/>
    </xf>
    <xf numFmtId="0" fontId="25" fillId="2" borderId="16" xfId="0" applyFont="1" applyFill="1" applyBorder="1" applyAlignment="1">
      <alignment horizontal="center" wrapText="1"/>
    </xf>
    <xf numFmtId="0" fontId="25" fillId="2" borderId="33"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4" xfId="0" applyFont="1" applyFill="1" applyBorder="1" applyAlignment="1">
      <alignment horizontal="left" vertical="center" wrapText="1"/>
    </xf>
    <xf numFmtId="0" fontId="25" fillId="2" borderId="37" xfId="0" applyFont="1" applyFill="1" applyBorder="1" applyAlignment="1">
      <alignment horizontal="left" vertical="center"/>
    </xf>
    <xf numFmtId="0" fontId="25" fillId="2" borderId="38" xfId="0" applyFont="1" applyFill="1" applyBorder="1" applyAlignment="1">
      <alignment horizontal="left" vertical="center"/>
    </xf>
    <xf numFmtId="0" fontId="25" fillId="2" borderId="39"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36" xfId="0" applyFont="1" applyFill="1" applyBorder="1" applyAlignment="1">
      <alignment horizontal="left" vertical="center" wrapText="1"/>
    </xf>
    <xf numFmtId="0" fontId="25" fillId="2" borderId="35" xfId="0" applyFont="1" applyFill="1" applyBorder="1" applyAlignment="1">
      <alignment horizontal="center" vertical="top" wrapText="1"/>
    </xf>
    <xf numFmtId="0" fontId="25" fillId="2" borderId="0" xfId="0" applyFont="1" applyFill="1" applyAlignment="1">
      <alignment horizontal="center" vertical="top" wrapText="1"/>
    </xf>
    <xf numFmtId="0" fontId="25" fillId="2" borderId="37" xfId="0" applyFont="1" applyFill="1" applyBorder="1" applyAlignment="1">
      <alignment horizontal="center" vertical="top" wrapText="1"/>
    </xf>
    <xf numFmtId="0" fontId="25" fillId="2" borderId="38" xfId="0" applyFont="1" applyFill="1" applyBorder="1" applyAlignment="1">
      <alignment horizontal="center" vertical="top" wrapText="1"/>
    </xf>
    <xf numFmtId="0" fontId="24" fillId="2" borderId="3" xfId="0" applyFont="1" applyFill="1" applyBorder="1" applyAlignment="1" applyProtection="1">
      <alignment horizontal="left"/>
      <protection locked="0"/>
    </xf>
    <xf numFmtId="0" fontId="24" fillId="2" borderId="3"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protection locked="0"/>
    </xf>
    <xf numFmtId="0" fontId="23" fillId="2" borderId="5"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3" xfId="0" applyFont="1" applyFill="1" applyBorder="1" applyAlignment="1" applyProtection="1">
      <alignment vertical="center" wrapText="1"/>
      <protection locked="0"/>
    </xf>
    <xf numFmtId="0" fontId="23" fillId="2" borderId="1" xfId="0" applyFont="1" applyFill="1" applyBorder="1" applyAlignment="1" applyProtection="1">
      <alignment vertical="center" wrapText="1"/>
      <protection locked="0"/>
    </xf>
    <xf numFmtId="0" fontId="23" fillId="2" borderId="8" xfId="0" applyFont="1" applyFill="1" applyBorder="1" applyAlignment="1" applyProtection="1">
      <alignment vertical="center" wrapText="1"/>
      <protection locked="0"/>
    </xf>
    <xf numFmtId="0" fontId="23" fillId="2" borderId="3"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5" fillId="2" borderId="34" xfId="0" applyFont="1" applyFill="1" applyBorder="1" applyAlignment="1">
      <alignment horizontal="center" wrapText="1"/>
    </xf>
    <xf numFmtId="0" fontId="25" fillId="2" borderId="36" xfId="0" applyFont="1" applyFill="1" applyBorder="1" applyAlignment="1">
      <alignment horizontal="center" vertical="top" wrapText="1"/>
    </xf>
    <xf numFmtId="0" fontId="25" fillId="2" borderId="39" xfId="0" applyFont="1" applyFill="1" applyBorder="1" applyAlignment="1">
      <alignment horizontal="center" vertical="top" wrapText="1"/>
    </xf>
    <xf numFmtId="0" fontId="21" fillId="2" borderId="25"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3" fillId="0" borderId="14"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cellXfs>
  <cellStyles count="3">
    <cellStyle name="Millares 2" xfId="2" xr:uid="{8FDE3688-EB1D-4856-B824-1E8377DB01A4}"/>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styles" Target="styles.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sharedStrings" Target="sharedStrings.xml"/><Relationship Id="rId8"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customXml" Target="../customXml/item2.xml"/><Relationship Id="rId20" Type="http://schemas.openxmlformats.org/officeDocument/2006/relationships/externalLink" Target="externalLinks/externalLink15.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0</xdr:row>
      <xdr:rowOff>205441</xdr:rowOff>
    </xdr:from>
    <xdr:to>
      <xdr:col>3</xdr:col>
      <xdr:colOff>1000648</xdr:colOff>
      <xdr:row>2</xdr:row>
      <xdr:rowOff>177837</xdr:rowOff>
    </xdr:to>
    <xdr:pic>
      <xdr:nvPicPr>
        <xdr:cNvPr id="2" name="Imagen 1" descr="Interfaz de usuario gráfica&#10;&#10;Descripción generada automáticamente con confianza media">
          <a:extLst>
            <a:ext uri="{FF2B5EF4-FFF2-40B4-BE49-F238E27FC236}">
              <a16:creationId xmlns:a16="http://schemas.microsoft.com/office/drawing/2014/main" id="{CD49355B-7493-3698-38B0-C8AB8935FD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6029" y="205441"/>
          <a:ext cx="963295" cy="7194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284512</xdr:colOff>
      <xdr:row>0</xdr:row>
      <xdr:rowOff>49480</xdr:rowOff>
    </xdr:from>
    <xdr:to>
      <xdr:col>2</xdr:col>
      <xdr:colOff>1247807</xdr:colOff>
      <xdr:row>2</xdr:row>
      <xdr:rowOff>199909</xdr:rowOff>
    </xdr:to>
    <xdr:pic>
      <xdr:nvPicPr>
        <xdr:cNvPr id="4" name="Imagen 3" descr="Interfaz de usuario gráfica&#10;&#10;Descripción generada automáticamente con confianza media">
          <a:extLst>
            <a:ext uri="{FF2B5EF4-FFF2-40B4-BE49-F238E27FC236}">
              <a16:creationId xmlns:a16="http://schemas.microsoft.com/office/drawing/2014/main" id="{A2883F4D-3324-4CD3-BCA9-62C670D430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6980" y="49480"/>
          <a:ext cx="963295" cy="7194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569176</xdr:colOff>
      <xdr:row>0</xdr:row>
      <xdr:rowOff>0</xdr:rowOff>
    </xdr:from>
    <xdr:to>
      <xdr:col>2</xdr:col>
      <xdr:colOff>1532471</xdr:colOff>
      <xdr:row>2</xdr:row>
      <xdr:rowOff>138662</xdr:rowOff>
    </xdr:to>
    <xdr:pic>
      <xdr:nvPicPr>
        <xdr:cNvPr id="5" name="Imagen 4" descr="Interfaz de usuario gráfica&#10;&#10;Descripción generada automáticamente con confianza media">
          <a:extLst>
            <a:ext uri="{FF2B5EF4-FFF2-40B4-BE49-F238E27FC236}">
              <a16:creationId xmlns:a16="http://schemas.microsoft.com/office/drawing/2014/main" id="{1C58632C-E156-448A-9D7E-E2276B11F9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89816" y="0"/>
          <a:ext cx="963295" cy="7194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nancial%20Team\Projects\119\CVC\MSOFFICE\EXCEL\VINCI.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Proyecto%20Cr&#233;dito%20Asogpados%20Cinc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91F6499\Planilla%20Agronegocios%20(Versi&#243;n%20Definitiva-Marzo%2028%202007)-PROPUESTA%20DE%20FFN%20E%20INFORME%20EJECUTIV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atos\Ralbornoz\CAPP\PROYECTOS%20CHEMONICS\PALM%20HDA%20LAS%20FLORES-%20ASOGPADOS\Costos%20Totales%20Proyecto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Financial%20Team\Proyectos\064%20CordeagropazN\Definitiva%20Armando\Proposals\023%20CEA\Documento%20Financiero\Juan%20Manuel\Link%20ProyeccionesAgricultorCEA%20VERSION%20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001%20-%20Award%20Budget%20FEDECACAO%2002.25.2005.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Ensayo%2030%2005%2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fondocp.sharepoint.com/Users/einarjaramillo/Documents/Reincorporaci&#243;n/Proyectos%20Productivos/BD%20Proyectos%20Productivos%20ETCR%20actualizado%20a%209%20de%20marzo%20DEFINITIVO.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nexo%201%20a%2023%20y%2025%20y%2027_NP.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ASOGPADOS%20-%20JUNE%201%20-%204000%20HECTARE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JuanManuel.CAPPCOLOMBIA\My%20Documents\Juan%20Manuel\Proposals\023%20CEA\Documento%20Financiero\Juan%20Manuel\Link%20ProyeccionesAgricultorCEA%20VERSION%20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a%20de%20PROYECTO%20EL%20Roble%20Inf%20inicial%20Daniel%20y%20Davi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Propietario\Mis%20documentos\JUAN%20CARLOS\CAPP%20DOCUMENTS\ASOGPADOS\PROJECT%20PALM%20OIL%20ASOGPADOS.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12%20Mar%20Bases%20ASOGPADO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Financial%20Team\Proyectos\023%20CEA\Definitiva\Link%20ProyeccionesAgricultorCEA%20VERSION%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fondocp.sharepoint.com/Users/Michaelnavarrete/AppData/Local/Microsoft/Windows/INetCache/Content.Outlook/SWL2NQW3/Ficha%20Iniciativas%20Productivas%20Individuales%20GTPA-0907201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Foros%20Municipales\10%20Base%20captura%20beneficiarios.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Agric.%20Por%20Contrato%20(Modelo%20Economico%20Final).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Project%20048%20-%20October%2008%202004.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124-JULY%203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SABANAS%20DE%20%20PEPINO.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Copy%20of%20Link%20ProyeccionesAgricultorCEA%20Mod%2008-01-0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VAPIO%20Econ&#243;mica%20La%20Victoria%20Sinsib1_Febrero%201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pedro\Configuraci&#243;n%20local\Temp\PROYECTO%20CEA%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JuanManuel.CAPPCOLOMBIA\My%20Documents\Juan%20Manuel\Proposals\012%20Agrofrut\Documento%20Financiero\Modelo%20Agrofrut%20seg&#250;n%20datos%20Finales%20Visita%20Medell&#237;n%20Sepr%2018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TIB&#218;-ASOGPADOS\proyecto%20asogpados-capp%2023%20de%20marzo%202004\Costos%20Totales%20Proyect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Financial%20Team\Proyectos\064%20CordeagropazN\Definitiva%20Armando\Proposals\012%20Agrofrut\Documento%20Financiero\Modelo%20Agrofrut%20seg&#250;n%20datos%20Finales%20Visita%20Medell&#237;n%20Sepr%2018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211FD78\Copia%20de%20Base%20Proyectos%20Productivos%20ETCR%20el%20Bordo-TAHITI-ABRIL%20(002).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SABANA%20TOMATE%20CHONTO.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RUPALMA%20INF%20FINAL%20DPTO%20FINCIERO%2004.22.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1F6499\Resumen_Ejecutivo_Proyecto_MIDAS_N.D.S.%204.000%20H&#225;s._acuerdo_lasflores_junio_2006_ESCENARIO3.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nanciero%2017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ondocp-my.sharepoint.com/FONDO%20COLOMBIA%20EN%20PAZ/FCP%20-%20Documentos/05%20Base_Datos/Juridica/PRECONTRACTUAL/BASE%20-%20SOLICITUDES%20DE%20CONTRATACI&#211;N%20-%20OPS_10_07_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JuanManuel.CAPPCOLOMBIA\My%20Documents\Juan%20Manuel\Proposals\012%20Agrofrut\Documento%20Financiero\Modelo%20Agrofrut%20seg&#250;n%20datos%20Finales%20Visita%20Medell&#237;n%20Sepr%2018l.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Proyectos%20de%20Transporte%20Caminos%20Vecinale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LAND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Datos Base del Proyecto"/>
      <sheetName val="Listado"/>
      <sheetName val="Tabla 1. Establecimiento"/>
      <sheetName val="Tabla 2. Sostenimiento"/>
      <sheetName val="Tabla 8. Costos Totales x Ha."/>
      <sheetName val="Costos Totales PeqyMed"/>
      <sheetName val="Ingresos"/>
      <sheetName val="Amort. Proyecto Sin ICR-Peq."/>
      <sheetName val="Amort.Proyecto con ICR-Peq"/>
      <sheetName val="Amort. Proyecto Sin ICR-Med"/>
      <sheetName val="Amort.Proyecto con ICR-Med"/>
      <sheetName val="FLUJO DE CAJA Peq (sin ICR)"/>
      <sheetName val="FLUJO DE CAJA Peq (Con ICR)"/>
      <sheetName val="FLUJO DE CAJA Med (sin ICR)"/>
      <sheetName val="FLUJO DE CAJA Med (con ICR)"/>
      <sheetName val="Solicitud Peq (1)"/>
      <sheetName val="Solicitud Pequeños (2)"/>
      <sheetName val="pagina1-Peq"/>
      <sheetName val="pagina2-Peq"/>
      <sheetName val="página3 (Flujo-peq)"/>
      <sheetName val="GUIA-peq"/>
      <sheetName val="Solicitud Med 1"/>
      <sheetName val="Solicitud Medianos 2"/>
      <sheetName val="pagina1-Med"/>
      <sheetName val="pagina2-Med"/>
      <sheetName val="página3 (Flujo-Med)"/>
      <sheetName val="GUIA-Med"/>
      <sheetName val="Listado Definitivo"/>
    </sheetNames>
    <sheetDataSet>
      <sheetData sheetId="0"/>
      <sheetData sheetId="1" refreshError="1">
        <row r="5">
          <cell r="D5">
            <v>800</v>
          </cell>
        </row>
        <row r="6">
          <cell r="D6">
            <v>470</v>
          </cell>
        </row>
        <row r="7">
          <cell r="D7">
            <v>330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DATOS BÁSICOS"/>
      <sheetName val="EVALUACIÓN FINANCIERA"/>
      <sheetName val="EVALUACIÓN ECONÓMICA"/>
      <sheetName val="INDICADORES"/>
      <sheetName val="CONCLUSIONES"/>
      <sheetName val="ESTRUCTURA FLUJOS"/>
      <sheetName val="INFORME EJECUTIVO"/>
      <sheetName val="3.1_Establecimiento"/>
      <sheetName val="3.2_Sostenim."/>
      <sheetName val="Base2_Var_Macros"/>
      <sheetName val="Tabla18.Flujo de Inversiones"/>
      <sheetName val="Listas"/>
    </sheetNames>
    <sheetDataSet>
      <sheetData sheetId="0"/>
      <sheetData sheetId="1">
        <row r="21">
          <cell r="H21" t="str">
            <v>Año</v>
          </cell>
        </row>
        <row r="64">
          <cell r="H64">
            <v>0</v>
          </cell>
        </row>
        <row r="94">
          <cell r="H94">
            <v>3000</v>
          </cell>
        </row>
      </sheetData>
      <sheetData sheetId="2">
        <row r="93">
          <cell r="M93">
            <v>0</v>
          </cell>
        </row>
        <row r="101">
          <cell r="D101">
            <v>0</v>
          </cell>
        </row>
        <row r="102">
          <cell r="D102">
            <v>0</v>
          </cell>
        </row>
        <row r="105">
          <cell r="K105">
            <v>0</v>
          </cell>
        </row>
      </sheetData>
      <sheetData sheetId="3">
        <row r="9">
          <cell r="H9">
            <v>0.87</v>
          </cell>
        </row>
        <row r="10">
          <cell r="H10">
            <v>1</v>
          </cell>
        </row>
        <row r="80">
          <cell r="M80">
            <v>0</v>
          </cell>
        </row>
      </sheetData>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7.Establecimiento_Palma"/>
      <sheetName val="Tabla8.Sostenimiento_Palma"/>
      <sheetName val="Cuadro 3. Cronograma Estab&amp;sost"/>
      <sheetName val="Tabla9.Excedente_explotac_1Ha"/>
      <sheetName val="Tabla10.Excedente_explotac_UPF"/>
      <sheetName val="Tabla11.Costos_Asistenc_Técnica"/>
      <sheetName val="Tabla12.Costos_Establec&amp;Sos (2)"/>
      <sheetName val="Anexo3.1_Proyección Fruta"/>
      <sheetName val="Tabla14.CostosPlanta Extractora"/>
      <sheetName val="Tabla15.Costos_PMA"/>
      <sheetName val="Tabla16.Costos Adminstración"/>
      <sheetName val="Tabla17.Costos C.Social"/>
      <sheetName val="Tabla18.Flujo de Inversiones"/>
      <sheetName val="Tabla 19.Matriz Financ_Fase1"/>
      <sheetName val="Tabla20.MatrizFinanc_Integral"/>
      <sheetName val="Tabla22.Proyec_Ingresos_Cultivo"/>
      <sheetName val="Tabla23-27. AmortizacionCrédito"/>
      <sheetName val="Tabla24.Flujo de Caja Cultivo"/>
      <sheetName val="Tabla25.Proyecc_Ingresos_Aceite"/>
      <sheetName val="Tabla26.Proy_Costos_gast_Indust"/>
      <sheetName val="Tabla28.Flujo_CajaAgroindustria"/>
      <sheetName val="ProyecciónMacro"/>
      <sheetName val="Resumen Plan de Acompañamiento"/>
      <sheetName val="Progrmación Desmbolsos por Fuen"/>
      <sheetName val="Cronog_2 años"/>
      <sheetName val="Prog.Creditos"/>
      <sheetName val="Amort. Crédito (2)No Considerar"/>
      <sheetName val="Flujo de Caja Fase Agrícola(No)"/>
      <sheetName val="Proyección de Ingresos_Palma(No"/>
      <sheetName val="Proyección Costos de Produc(No)"/>
      <sheetName val="Proyección Fruta(no)"/>
      <sheetName val="Flujo de comercialización"/>
      <sheetName val="Flujograma proceso productivo"/>
      <sheetName val="Requerimientos de fertiliz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6">
          <cell r="B16">
            <v>1295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 val="Hoja resumen"/>
      <sheetName val="Informe Final Agriculto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WARD BUDGET"/>
      <sheetName val="2 BUDGET TIMELINE"/>
      <sheetName val="3 AGB INPUT FORM"/>
      <sheetName val="4 HIGH LEVEL BUDGET"/>
      <sheetName val="5 COST SUMMARY"/>
      <sheetName val="6 MAXWELL ANNEX "/>
      <sheetName val="7 FINANCIAL INDICATORS "/>
      <sheetName val="8 TICKMARKS"/>
      <sheetName val="9 FI DETAILS"/>
      <sheetName val="10 TechDataForm"/>
      <sheetName val="10 TechDataForm (2)"/>
      <sheetName val="CHANGES"/>
      <sheetName val="INVESTMENT"/>
      <sheetName val=" 11 SUMMARY PAGE"/>
      <sheetName val="12 ONE PAGE"/>
      <sheetName val="13 USOS Y FUENTES"/>
      <sheetName val="Variables"/>
      <sheetName val="F&amp;U"/>
      <sheetName val="Solictud CAPP"/>
      <sheetName val="FF Solictud CAPP"/>
      <sheetName val="Salida DCG"/>
      <sheetName val="Flujo"/>
      <sheetName val="Credito"/>
      <sheetName val="CostoxHa"/>
      <sheetName val="Costos AT"/>
      <sheetName val="Capacitacion"/>
      <sheetName val="ManoObra"/>
      <sheetName val="Insumos"/>
      <sheetName val="Herramienta"/>
      <sheetName val="RendCultivos"/>
      <sheetName val="PreciosCacao"/>
      <sheetName val="VtasCacao"/>
      <sheetName val="OtrosCultivos"/>
      <sheetName val="BioDatas"/>
      <sheetName val="TransyViáticos"/>
      <sheetName val="CronGeneral"/>
      <sheetName val="CronSiembras"/>
      <sheetName val="CronLaboresCultivo"/>
      <sheetName val="CronTecnico"/>
      <sheetName val="CronCapa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row r="2">
          <cell r="B2">
            <v>700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de Actividades"/>
      <sheetName val="FUENTES Y USOS"/>
      <sheetName val="AWARD BUDGET"/>
      <sheetName val="PATRON DE COSTOS DIRECTOS"/>
      <sheetName val="Areas,MO, CostProd, Vr.Prod"/>
    </sheetNames>
    <sheetDataSet>
      <sheetData sheetId="0" refreshError="1"/>
      <sheetData sheetId="1" refreshError="1"/>
      <sheetData sheetId="2"/>
      <sheetData sheetId="3" refreshError="1"/>
      <sheetData sheetId="4">
        <row r="53">
          <cell r="K53">
            <v>24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en ETCR"/>
      <sheetName val="Hoja2"/>
      <sheetName val="OACP-ARN"/>
      <sheetName val="BD Proyectos Productivos"/>
      <sheetName val="Hoja5"/>
      <sheetName val="Priorización PNUD"/>
      <sheetName val="Hoja6"/>
      <sheetName val="Agricola"/>
      <sheetName val="Hoja4"/>
      <sheetName val="Hoja1"/>
      <sheetName val="ECOMUN"/>
      <sheetName val="Hoja3"/>
      <sheetName val="DATOS BÁSICOS"/>
      <sheetName val="EVALUACIÓN ECONÓMICA"/>
      <sheetName val="EVALUACIÓN FINANCIERA"/>
    </sheetNames>
    <sheetDataSet>
      <sheetData sheetId="0"/>
      <sheetData sheetId="1">
        <row r="2">
          <cell r="A2" t="str">
            <v>Antioquia</v>
          </cell>
        </row>
        <row r="3">
          <cell r="A3" t="str">
            <v>Arauca</v>
          </cell>
        </row>
        <row r="4">
          <cell r="A4" t="str">
            <v>Caqueta</v>
          </cell>
        </row>
        <row r="5">
          <cell r="A5" t="str">
            <v xml:space="preserve">Cauca </v>
          </cell>
        </row>
        <row r="6">
          <cell r="A6" t="str">
            <v>Cesar</v>
          </cell>
        </row>
        <row r="7">
          <cell r="A7" t="str">
            <v>Choco</v>
          </cell>
        </row>
        <row r="8">
          <cell r="A8" t="str">
            <v>Cordoba</v>
          </cell>
        </row>
        <row r="9">
          <cell r="A9" t="str">
            <v>Guajira</v>
          </cell>
        </row>
        <row r="10">
          <cell r="A10" t="str">
            <v>Guaviare</v>
          </cell>
        </row>
        <row r="11">
          <cell r="A11" t="str">
            <v>Meta</v>
          </cell>
        </row>
        <row r="12">
          <cell r="A12" t="str">
            <v>Nariño</v>
          </cell>
        </row>
        <row r="13">
          <cell r="A13" t="str">
            <v>N._de_Santander</v>
          </cell>
        </row>
        <row r="14">
          <cell r="A14" t="str">
            <v>Putumayo</v>
          </cell>
        </row>
        <row r="15">
          <cell r="A15" t="str">
            <v>Tolima</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_Establecimiento"/>
      <sheetName val="Anexo 2_EstablecmII"/>
      <sheetName val="Anexo 3_Sostenim_año1"/>
      <sheetName val="Anexo 4_Sostenim_año2"/>
      <sheetName val="Anexo 5_Sostenim_año3"/>
      <sheetName val="Anexo 6"/>
      <sheetName val="Anexo 7"/>
      <sheetName val="Anexo 8"/>
      <sheetName val="Anexo 9"/>
      <sheetName val="Anexo 10"/>
      <sheetName val="Anexo 11_Admón_año1"/>
      <sheetName val="Anexo 12_Admón_año2"/>
      <sheetName val="Anexo 12 A_Admón_año3"/>
      <sheetName val="Anexo 13"/>
      <sheetName val="Anexo 14"/>
      <sheetName val="Anexo 15"/>
      <sheetName val="Anexo 16"/>
      <sheetName val="Anexo 17_Fortalecim_año1"/>
      <sheetName val="Anexo 18_Fortalecim_año2"/>
      <sheetName val="Anexo 19_Capacitación Año1"/>
      <sheetName val="Anexo 20_Capacit_Año2"/>
      <sheetName val="Anexo 21_Capacit_Año3"/>
      <sheetName val="Anexo 22_Asist_Año1"/>
      <sheetName val="Anexo 23_Asist_Año2"/>
      <sheetName val="Anexo 23A_Asist_Año3"/>
      <sheetName val="Anexo 25"/>
      <sheetName val="Anexo 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5">
          <cell r="H5">
            <v>4</v>
          </cell>
        </row>
      </sheetData>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14.CostosPlanta Extractora"/>
      <sheetName val="PRESUPUESTO INICIAL"/>
      <sheetName val="Sheet1"/>
      <sheetName val="Proyecto original a PC"/>
      <sheetName val="Tabla7.Establecimiento_Palma"/>
      <sheetName val="Tabla8.Sostenimiento_Palma"/>
      <sheetName val="Tabla11.Costos_Asistenc_Técnica"/>
      <sheetName val="Tabla16.Costos Adminstración"/>
      <sheetName val="Patrón de costos"/>
      <sheetName val="Tabla17.Costos C.Social"/>
      <sheetName val="AWARD BUDGET CAPP"/>
      <sheetName val="PROJECT SUMMARY"/>
      <sheetName val="PRESTAMO"/>
      <sheetName val="PRESTAMO con ICR"/>
      <sheetName val="ONE PAGE"/>
      <sheetName val="SUMMARY OF FINANCIAL INDICATORS"/>
      <sheetName val="ACTIVITY 1."/>
      <sheetName val="ACTIVITY LINE 1.1.a"/>
      <sheetName val="MULTIPLIER FACTOR"/>
      <sheetName val="ACTIVITY LINE 1.1.b"/>
      <sheetName val="ACTIVITY 2."/>
      <sheetName val="ACTIVITY LINE 2.1."/>
      <sheetName val="ACTIVITY LINE 2.2."/>
      <sheetName val="ACTIVITY LINE 2.3."/>
      <sheetName val="ACTIVITY LINE 2.4."/>
      <sheetName val="ACTIVITY LINE 2.5."/>
      <sheetName val="ACTIVITY LINE 2.6."/>
      <sheetName val="AWARD BUDGET INICIAL"/>
      <sheetName val="ACTIVITY 3"/>
      <sheetName val="ACTIVITY LINE 3.1."/>
      <sheetName val="ACTIVITY LINE 3.2.a"/>
      <sheetName val="ACTIVITY LINE 3.2.b"/>
      <sheetName val="ACTIVITY 4"/>
      <sheetName val="ACTIVITY LINE 4.1.a"/>
      <sheetName val="ACTIVITY LINE 4.1.b"/>
      <sheetName val="ACTIVITY 5"/>
      <sheetName val="ACTIVITY LINE 5.1."/>
      <sheetName val="ACTIVITY LINE 5.2."/>
      <sheetName val="ACTIVITY LINE 5.3."/>
      <sheetName val="Sheet2"/>
      <sheetName val="SALARIOS "/>
    </sheetNames>
    <sheetDataSet>
      <sheetData sheetId="0" refreshError="1"/>
      <sheetData sheetId="1" refreshError="1"/>
      <sheetData sheetId="2" refreshError="1"/>
      <sheetData sheetId="3" refreshError="1"/>
      <sheetData sheetId="4"/>
      <sheetData sheetId="5"/>
      <sheetData sheetId="6" refreshError="1">
        <row r="35">
          <cell r="E35">
            <v>1162867.6129999999</v>
          </cell>
          <cell r="H35">
            <v>1370023.7080000001</v>
          </cell>
          <cell r="K35">
            <v>1529553.818</v>
          </cell>
        </row>
      </sheetData>
      <sheetData sheetId="7"/>
      <sheetData sheetId="8" refreshError="1"/>
      <sheetData sheetId="9" refreshError="1"/>
      <sheetData sheetId="10" refreshError="1"/>
      <sheetData sheetId="11"/>
      <sheetData sheetId="12" refreshError="1">
        <row r="8">
          <cell r="C8">
            <v>2655.18</v>
          </cell>
        </row>
      </sheetData>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INDICE"/>
      <sheetName val="Otros Costos"/>
      <sheetName val="Usos Fuentes"/>
      <sheetName val="PL"/>
      <sheetName val="flujo de Fondos"/>
      <sheetName val="Prestamo"/>
      <sheetName val="Donacion"/>
      <sheetName val="Donacion (2)"/>
      <sheetName val="Plan de Siembras"/>
      <sheetName val="PLDetallado"/>
      <sheetName val="Costos por Hectarea"/>
      <sheetName val="DATOS BÁSICOS"/>
      <sheetName val="EVALUACIÓN FINANCIERA"/>
      <sheetName val="EVALUACIÓN ECONÓMICA"/>
      <sheetName val="INDICADORES"/>
      <sheetName val="CONCLUSIONES"/>
      <sheetName val="INFORME EJECUT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8">
          <cell r="AG18">
            <v>0</v>
          </cell>
          <cell r="AH18">
            <v>0</v>
          </cell>
        </row>
        <row r="19">
          <cell r="AC19">
            <v>14572087200.000002</v>
          </cell>
          <cell r="AD19">
            <v>17373048000.000004</v>
          </cell>
          <cell r="AE19">
            <v>17373048000.000004</v>
          </cell>
          <cell r="AF19">
            <v>17373048000.000004</v>
          </cell>
          <cell r="AG19">
            <v>68003073600.000008</v>
          </cell>
          <cell r="AH19">
            <v>19701549873.862091</v>
          </cell>
        </row>
        <row r="20">
          <cell r="AG20">
            <v>68003073600.000008</v>
          </cell>
          <cell r="AH20">
            <v>19701549873.862091</v>
          </cell>
        </row>
        <row r="28">
          <cell r="AC28">
            <v>0</v>
          </cell>
          <cell r="AD28">
            <v>0</v>
          </cell>
          <cell r="AE28">
            <v>0</v>
          </cell>
          <cell r="AF28">
            <v>0</v>
          </cell>
          <cell r="AG28">
            <v>459999540</v>
          </cell>
          <cell r="AH28">
            <v>411138732.48795795</v>
          </cell>
        </row>
        <row r="29">
          <cell r="AC29">
            <v>0</v>
          </cell>
          <cell r="AD29">
            <v>0</v>
          </cell>
          <cell r="AE29">
            <v>0</v>
          </cell>
          <cell r="AF29">
            <v>0</v>
          </cell>
          <cell r="AG29">
            <v>1973240000</v>
          </cell>
          <cell r="AH29">
            <v>1871749352.4632311</v>
          </cell>
        </row>
        <row r="30">
          <cell r="AC30">
            <v>0</v>
          </cell>
          <cell r="AD30">
            <v>0</v>
          </cell>
          <cell r="AE30">
            <v>0</v>
          </cell>
          <cell r="AF30">
            <v>0</v>
          </cell>
          <cell r="AG30">
            <v>280000000</v>
          </cell>
          <cell r="AH30">
            <v>266507734.55474624</v>
          </cell>
        </row>
        <row r="31">
          <cell r="AC31">
            <v>0</v>
          </cell>
          <cell r="AD31">
            <v>0</v>
          </cell>
          <cell r="AE31">
            <v>0</v>
          </cell>
          <cell r="AF31">
            <v>0</v>
          </cell>
          <cell r="AG31">
            <v>1201662962</v>
          </cell>
          <cell r="AH31">
            <v>1107995727.7660637</v>
          </cell>
        </row>
        <row r="32">
          <cell r="AG32">
            <v>3914902502</v>
          </cell>
          <cell r="AH32">
            <v>3657391547.2719994</v>
          </cell>
        </row>
        <row r="35">
          <cell r="AG35">
            <v>16731537200</v>
          </cell>
          <cell r="AH35">
            <v>5305786411.8846016</v>
          </cell>
        </row>
        <row r="36">
          <cell r="AC36">
            <v>933332400</v>
          </cell>
          <cell r="AD36">
            <v>933332400</v>
          </cell>
          <cell r="AE36">
            <v>933332400</v>
          </cell>
          <cell r="AF36">
            <v>933332400</v>
          </cell>
          <cell r="AG36">
            <v>4106662560</v>
          </cell>
          <cell r="AH36">
            <v>1367459316.8343508</v>
          </cell>
        </row>
        <row r="37">
          <cell r="AC37">
            <v>224000000</v>
          </cell>
          <cell r="AD37">
            <v>224000000</v>
          </cell>
          <cell r="AE37">
            <v>224000000</v>
          </cell>
          <cell r="AF37">
            <v>224000000</v>
          </cell>
          <cell r="AG37">
            <v>985600000</v>
          </cell>
          <cell r="AH37">
            <v>328190564.23080844</v>
          </cell>
        </row>
        <row r="38">
          <cell r="AC38">
            <v>0</v>
          </cell>
          <cell r="AD38">
            <v>0</v>
          </cell>
          <cell r="AE38">
            <v>0</v>
          </cell>
          <cell r="AF38">
            <v>0</v>
          </cell>
          <cell r="AG38">
            <v>0</v>
          </cell>
          <cell r="AH38">
            <v>0</v>
          </cell>
        </row>
        <row r="39">
          <cell r="AC39">
            <v>2565580599.9999995</v>
          </cell>
          <cell r="AD39">
            <v>2818380599.9999995</v>
          </cell>
          <cell r="AE39">
            <v>2818380599.9999995</v>
          </cell>
          <cell r="AF39">
            <v>2818380599.9999995</v>
          </cell>
          <cell r="AG39">
            <v>11639274639.999998</v>
          </cell>
          <cell r="AH39">
            <v>3610136530.8194404</v>
          </cell>
        </row>
        <row r="40">
          <cell r="AG40">
            <v>471504227.30555558</v>
          </cell>
          <cell r="AH40">
            <v>290996940.68753874</v>
          </cell>
        </row>
        <row r="41">
          <cell r="AC41">
            <v>0</v>
          </cell>
          <cell r="AD41">
            <v>0</v>
          </cell>
          <cell r="AE41">
            <v>0</v>
          </cell>
          <cell r="AF41">
            <v>0</v>
          </cell>
          <cell r="AG41">
            <v>0</v>
          </cell>
          <cell r="AH41">
            <v>0</v>
          </cell>
        </row>
        <row r="42">
          <cell r="AC42">
            <v>0</v>
          </cell>
          <cell r="AD42">
            <v>0</v>
          </cell>
          <cell r="AE42">
            <v>0</v>
          </cell>
          <cell r="AF42">
            <v>0</v>
          </cell>
          <cell r="AG42">
            <v>174396227.30555555</v>
          </cell>
          <cell r="AH42">
            <v>171732754.16395545</v>
          </cell>
        </row>
        <row r="43">
          <cell r="AG43">
            <v>297108000</v>
          </cell>
          <cell r="AH43">
            <v>119264186.52358329</v>
          </cell>
        </row>
        <row r="44">
          <cell r="AC44">
            <v>0</v>
          </cell>
          <cell r="AD44">
            <v>0</v>
          </cell>
          <cell r="AE44">
            <v>0</v>
          </cell>
          <cell r="AF44">
            <v>0</v>
          </cell>
          <cell r="AG44">
            <v>0</v>
          </cell>
          <cell r="AH44">
            <v>0</v>
          </cell>
        </row>
        <row r="45">
          <cell r="AC45">
            <v>421242400</v>
          </cell>
          <cell r="AD45">
            <v>421242400</v>
          </cell>
          <cell r="AE45">
            <v>421242400</v>
          </cell>
          <cell r="AF45">
            <v>421242400</v>
          </cell>
          <cell r="AG45">
            <v>2080001440</v>
          </cell>
          <cell r="AH45">
            <v>822682768.22395504</v>
          </cell>
        </row>
        <row r="46">
          <cell r="AC46">
            <v>0</v>
          </cell>
          <cell r="AD46">
            <v>0</v>
          </cell>
          <cell r="AE46">
            <v>0</v>
          </cell>
          <cell r="AF46">
            <v>0</v>
          </cell>
          <cell r="AG46">
            <v>0</v>
          </cell>
          <cell r="AH46">
            <v>0</v>
          </cell>
        </row>
        <row r="47">
          <cell r="AC47">
            <v>0</v>
          </cell>
          <cell r="AD47">
            <v>0</v>
          </cell>
          <cell r="AE47">
            <v>0</v>
          </cell>
          <cell r="AF47">
            <v>0</v>
          </cell>
          <cell r="AG47">
            <v>11808000</v>
          </cell>
          <cell r="AH47">
            <v>11263991.857247368</v>
          </cell>
        </row>
        <row r="48">
          <cell r="AC48">
            <v>421242400</v>
          </cell>
          <cell r="AD48">
            <v>421242400</v>
          </cell>
          <cell r="AE48">
            <v>421242400</v>
          </cell>
          <cell r="AF48">
            <v>421242400</v>
          </cell>
          <cell r="AG48">
            <v>2068193440</v>
          </cell>
          <cell r="AH48">
            <v>811418776.36670756</v>
          </cell>
        </row>
        <row r="49">
          <cell r="AC49">
            <v>0</v>
          </cell>
          <cell r="AD49">
            <v>0</v>
          </cell>
          <cell r="AE49">
            <v>0</v>
          </cell>
          <cell r="AF49">
            <v>0</v>
          </cell>
          <cell r="AG49">
            <v>0</v>
          </cell>
          <cell r="AH49">
            <v>0</v>
          </cell>
        </row>
        <row r="50">
          <cell r="AG50">
            <v>19283042867.305553</v>
          </cell>
          <cell r="AH50">
            <v>6419466120.796093</v>
          </cell>
        </row>
        <row r="53">
          <cell r="AC53">
            <v>863602652.22726214</v>
          </cell>
          <cell r="AD53">
            <v>132861946.49650189</v>
          </cell>
          <cell r="AE53">
            <v>0</v>
          </cell>
          <cell r="AF53">
            <v>0</v>
          </cell>
          <cell r="AG53">
            <v>1747653474.0743642</v>
          </cell>
          <cell r="AH53">
            <v>1105686597.7632473</v>
          </cell>
        </row>
        <row r="54">
          <cell r="AC54">
            <v>1924752526.3210368</v>
          </cell>
          <cell r="AD54">
            <v>1399820019.1425724</v>
          </cell>
          <cell r="AE54">
            <v>0</v>
          </cell>
          <cell r="AF54">
            <v>0</v>
          </cell>
          <cell r="AG54">
            <v>3499550047.8564305</v>
          </cell>
          <cell r="AH54">
            <v>2124925862.331321</v>
          </cell>
        </row>
        <row r="55">
          <cell r="AC55">
            <v>95000000</v>
          </cell>
          <cell r="AD55">
            <v>38000000</v>
          </cell>
          <cell r="AE55">
            <v>0</v>
          </cell>
          <cell r="AF55">
            <v>0</v>
          </cell>
          <cell r="AG55">
            <v>370180473.30000001</v>
          </cell>
          <cell r="AH55">
            <v>279060416.2644617</v>
          </cell>
        </row>
        <row r="56">
          <cell r="AG56">
            <v>5617383995.2307949</v>
          </cell>
          <cell r="AH56">
            <v>2986301738.8111534</v>
          </cell>
        </row>
        <row r="59">
          <cell r="AC59">
            <v>0</v>
          </cell>
          <cell r="AD59">
            <v>0</v>
          </cell>
          <cell r="AE59">
            <v>0</v>
          </cell>
          <cell r="AF59">
            <v>0</v>
          </cell>
          <cell r="AG59">
            <v>0</v>
          </cell>
          <cell r="AH59">
            <v>0</v>
          </cell>
        </row>
        <row r="60">
          <cell r="AC60">
            <v>0</v>
          </cell>
          <cell r="AD60">
            <v>0</v>
          </cell>
          <cell r="AE60">
            <v>0</v>
          </cell>
          <cell r="AF60">
            <v>0</v>
          </cell>
          <cell r="AG60">
            <v>0</v>
          </cell>
          <cell r="AH60">
            <v>0</v>
          </cell>
        </row>
        <row r="61">
          <cell r="AG61">
            <v>0</v>
          </cell>
          <cell r="AH61">
            <v>0</v>
          </cell>
        </row>
        <row r="63">
          <cell r="AG63">
            <v>28815329364.53635</v>
          </cell>
          <cell r="AH63">
            <v>13063159406.879246</v>
          </cell>
        </row>
        <row r="70">
          <cell r="AG70">
            <v>68397183700.60556</v>
          </cell>
          <cell r="AH70">
            <v>20083565665.813099</v>
          </cell>
        </row>
        <row r="72">
          <cell r="AG72">
            <v>19283042867.305553</v>
          </cell>
          <cell r="AH72">
            <v>6419466120.796093</v>
          </cell>
        </row>
        <row r="73">
          <cell r="AG73">
            <v>0</v>
          </cell>
          <cell r="AH73">
            <v>0</v>
          </cell>
        </row>
        <row r="74">
          <cell r="AG74">
            <v>0</v>
          </cell>
          <cell r="AH74">
            <v>0</v>
          </cell>
        </row>
        <row r="75">
          <cell r="AC75">
            <v>1110037246.1760707</v>
          </cell>
          <cell r="AD75">
            <v>1110037246.1760707</v>
          </cell>
          <cell r="AE75">
            <v>1110037246.1760707</v>
          </cell>
          <cell r="AF75">
            <v>1110037246.1760707</v>
          </cell>
          <cell r="AG75">
            <v>4884163883.1747122</v>
          </cell>
          <cell r="AH75">
            <v>1626356027.4095423</v>
          </cell>
        </row>
        <row r="76">
          <cell r="AG76">
            <v>24167206750.480267</v>
          </cell>
          <cell r="AH76">
            <v>8045822148.205636</v>
          </cell>
        </row>
        <row r="78">
          <cell r="AG78">
            <v>0</v>
          </cell>
          <cell r="AH78">
            <v>0</v>
          </cell>
        </row>
        <row r="80">
          <cell r="AG80">
            <v>3914902502</v>
          </cell>
          <cell r="AH80">
            <v>3657391547.2719994</v>
          </cell>
        </row>
        <row r="81">
          <cell r="AG81">
            <v>0</v>
          </cell>
          <cell r="AH81">
            <v>0</v>
          </cell>
        </row>
        <row r="82">
          <cell r="AC82">
            <v>-1110037246.1760707</v>
          </cell>
          <cell r="AD82">
            <v>-1110037246.1760707</v>
          </cell>
          <cell r="AE82">
            <v>-1110037246.1760707</v>
          </cell>
          <cell r="AF82">
            <v>-1110037246.1760707</v>
          </cell>
          <cell r="AG82">
            <v>-4884163883.1747122</v>
          </cell>
          <cell r="AH82">
            <v>-1626356027.4095423</v>
          </cell>
        </row>
        <row r="83">
          <cell r="AG83">
            <v>0</v>
          </cell>
          <cell r="AH83">
            <v>0</v>
          </cell>
        </row>
        <row r="84">
          <cell r="AC84">
            <v>0</v>
          </cell>
          <cell r="AD84">
            <v>0</v>
          </cell>
          <cell r="AE84">
            <v>0</v>
          </cell>
          <cell r="AF84">
            <v>0</v>
          </cell>
          <cell r="AG84">
            <v>0</v>
          </cell>
          <cell r="AH84">
            <v>0</v>
          </cell>
        </row>
        <row r="85">
          <cell r="AC85">
            <v>0</v>
          </cell>
          <cell r="AD85">
            <v>0</v>
          </cell>
          <cell r="AE85">
            <v>0</v>
          </cell>
          <cell r="AF85">
            <v>0</v>
          </cell>
          <cell r="AG85">
            <v>-88444419.611111104</v>
          </cell>
          <cell r="AH85">
            <v>-80488982.367480978</v>
          </cell>
        </row>
        <row r="86">
          <cell r="AG86">
            <v>-1057705800.7858231</v>
          </cell>
          <cell r="AH86">
            <v>1957786395.5984454</v>
          </cell>
        </row>
        <row r="88">
          <cell r="AG88">
            <v>0</v>
          </cell>
          <cell r="AH88">
            <v>0</v>
          </cell>
        </row>
        <row r="90">
          <cell r="AG90">
            <v>23109500949.694443</v>
          </cell>
          <cell r="AH90">
            <v>10003608543.804081</v>
          </cell>
        </row>
        <row r="91">
          <cell r="AC91">
            <v>0</v>
          </cell>
          <cell r="AD91">
            <v>0</v>
          </cell>
          <cell r="AE91">
            <v>0</v>
          </cell>
          <cell r="AF91">
            <v>0</v>
          </cell>
          <cell r="AG91">
            <v>0</v>
          </cell>
          <cell r="AH91">
            <v>0</v>
          </cell>
        </row>
        <row r="92">
          <cell r="AG92">
            <v>45287682750.911118</v>
          </cell>
          <cell r="AH92">
            <v>10079957122.009012</v>
          </cell>
        </row>
      </sheetData>
      <sheetData sheetId="15">
        <row r="22">
          <cell r="AG22">
            <v>0</v>
          </cell>
        </row>
        <row r="23">
          <cell r="AG23">
            <v>68003073600.000008</v>
          </cell>
        </row>
        <row r="24">
          <cell r="AG24">
            <v>68003073600.000008</v>
          </cell>
        </row>
        <row r="31">
          <cell r="AG31">
            <v>395599604.40000004</v>
          </cell>
        </row>
        <row r="32">
          <cell r="AG32">
            <v>1696986400</v>
          </cell>
        </row>
        <row r="33">
          <cell r="AG33">
            <v>240800000</v>
          </cell>
        </row>
        <row r="34">
          <cell r="AG34">
            <v>769064295.67999995</v>
          </cell>
        </row>
        <row r="35">
          <cell r="AG35">
            <v>3102450300.0799999</v>
          </cell>
        </row>
        <row r="38">
          <cell r="AG38">
            <v>11828481571.200005</v>
          </cell>
        </row>
        <row r="39">
          <cell r="AG39">
            <v>3531729801.6000013</v>
          </cell>
        </row>
        <row r="40">
          <cell r="AG40">
            <v>847616000</v>
          </cell>
        </row>
        <row r="41">
          <cell r="AG41">
            <v>0</v>
          </cell>
        </row>
        <row r="42">
          <cell r="AG42">
            <v>7449135769.6000023</v>
          </cell>
        </row>
        <row r="43">
          <cell r="AG43">
            <v>405493635.48277777</v>
          </cell>
        </row>
        <row r="44">
          <cell r="AG44">
            <v>0</v>
          </cell>
        </row>
        <row r="45">
          <cell r="AG45">
            <v>149980755.48277777</v>
          </cell>
        </row>
        <row r="46">
          <cell r="AG46">
            <v>255512880</v>
          </cell>
        </row>
        <row r="47">
          <cell r="AG47">
            <v>0</v>
          </cell>
        </row>
        <row r="48">
          <cell r="AG48">
            <v>1788801238.3999994</v>
          </cell>
        </row>
        <row r="49">
          <cell r="AG49">
            <v>0</v>
          </cell>
        </row>
        <row r="50">
          <cell r="AG50">
            <v>10154880</v>
          </cell>
        </row>
        <row r="51">
          <cell r="AG51">
            <v>1778646358.3999994</v>
          </cell>
        </row>
        <row r="52">
          <cell r="AG52">
            <v>0</v>
          </cell>
        </row>
        <row r="53">
          <cell r="AG53">
            <v>14022776445.082771</v>
          </cell>
        </row>
        <row r="55">
          <cell r="AG55">
            <v>0</v>
          </cell>
        </row>
        <row r="56">
          <cell r="AG56">
            <v>0</v>
          </cell>
        </row>
        <row r="57">
          <cell r="AG57">
            <v>0</v>
          </cell>
        </row>
        <row r="58">
          <cell r="AG58">
            <v>0</v>
          </cell>
        </row>
        <row r="60">
          <cell r="AG60">
            <v>17125226745.162771</v>
          </cell>
        </row>
        <row r="66">
          <cell r="AG66">
            <v>68003073600.000008</v>
          </cell>
        </row>
        <row r="67">
          <cell r="AG67">
            <v>-88444419.611111104</v>
          </cell>
        </row>
        <row r="69">
          <cell r="AG69">
            <v>14022776445.082771</v>
          </cell>
        </row>
        <row r="70">
          <cell r="AG70">
            <v>3102450300.0799999</v>
          </cell>
        </row>
        <row r="71">
          <cell r="AG71">
            <v>0</v>
          </cell>
        </row>
        <row r="74">
          <cell r="AG74">
            <v>17125226745.162771</v>
          </cell>
        </row>
        <row r="75">
          <cell r="AG75">
            <v>0</v>
          </cell>
        </row>
        <row r="76">
          <cell r="AG76">
            <v>50789402435.226097</v>
          </cell>
        </row>
      </sheetData>
      <sheetData sheetId="16">
        <row r="37">
          <cell r="E37">
            <v>95</v>
          </cell>
          <cell r="F37">
            <v>1</v>
          </cell>
        </row>
        <row r="38">
          <cell r="E38">
            <v>19283042867.305553</v>
          </cell>
          <cell r="F38">
            <v>1</v>
          </cell>
        </row>
        <row r="39">
          <cell r="E39">
            <v>3914902502</v>
          </cell>
          <cell r="F39">
            <v>1</v>
          </cell>
        </row>
        <row r="40">
          <cell r="E40">
            <v>12840937601.999998</v>
          </cell>
          <cell r="F40">
            <v>1</v>
          </cell>
        </row>
        <row r="43">
          <cell r="E43">
            <v>221595.00000000003</v>
          </cell>
          <cell r="F43">
            <v>1</v>
          </cell>
        </row>
        <row r="44">
          <cell r="E44">
            <v>221595.00000000003</v>
          </cell>
          <cell r="F44">
            <v>1</v>
          </cell>
        </row>
        <row r="45">
          <cell r="E45">
            <v>0</v>
          </cell>
          <cell r="F45">
            <v>1</v>
          </cell>
        </row>
        <row r="46">
          <cell r="E46">
            <v>0</v>
          </cell>
          <cell r="F46">
            <v>1</v>
          </cell>
        </row>
        <row r="47">
          <cell r="E47">
            <v>0</v>
          </cell>
          <cell r="F47">
            <v>1</v>
          </cell>
        </row>
        <row r="48">
          <cell r="E48">
            <v>0</v>
          </cell>
          <cell r="F48">
            <v>1</v>
          </cell>
        </row>
        <row r="49">
          <cell r="E49">
            <v>0</v>
          </cell>
          <cell r="F49">
            <v>1</v>
          </cell>
        </row>
      </sheetData>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14.CostosPlanta Extractora"/>
      <sheetName val="Tabla8.Sostenimiento_Palma"/>
      <sheetName val="Hoja1"/>
      <sheetName val="Tabla7.Establecimiento_Palma"/>
      <sheetName val="Tabla16.Costos Adminstración"/>
      <sheetName val="Tabla17.Costos C.Social"/>
      <sheetName val="Tabla11.Costos_Asistenc_Técnica"/>
      <sheetName val="PROJECT SUMMARY"/>
      <sheetName val="ONE PAGE"/>
      <sheetName val="SUMMARY OF FINANCIAL INDICATORS"/>
    </sheetNames>
    <sheetDataSet>
      <sheetData sheetId="0" refreshError="1"/>
      <sheetData sheetId="1" refreshError="1"/>
      <sheetData sheetId="2" refreshError="1">
        <row r="50">
          <cell r="D50">
            <v>4</v>
          </cell>
          <cell r="E50">
            <v>8</v>
          </cell>
          <cell r="F50">
            <v>12</v>
          </cell>
          <cell r="G50">
            <v>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s"/>
      <sheetName val="1. Inf. Proponente"/>
      <sheetName val="2. Parámetros"/>
      <sheetName val="3. Costos x Ha"/>
      <sheetName val="3.1_Establecimiento"/>
      <sheetName val="3.2_Sostenim."/>
      <sheetName val="4. Producción"/>
      <sheetName val="5. Créditos"/>
      <sheetName val="5. Créditos (2)"/>
      <sheetName val="6. Otros Costos"/>
      <sheetName val="7. Donación"/>
      <sheetName val="7. Donación (2)"/>
      <sheetName val="Plan Acompañamiento (Asogpados)"/>
      <sheetName val="8. Fuentes y Usos (2)"/>
      <sheetName val="8. Fuentes y Usos (3)"/>
      <sheetName val="8. Fuentes y Usos"/>
      <sheetName val="Flujo de Caja del Proyecto"/>
    </sheetNames>
    <sheetDataSet>
      <sheetData sheetId="0"/>
      <sheetData sheetId="1"/>
      <sheetData sheetId="2"/>
      <sheetData sheetId="3"/>
      <sheetData sheetId="4" refreshError="1">
        <row r="36">
          <cell r="E36">
            <v>4261784</v>
          </cell>
        </row>
      </sheetData>
      <sheetData sheetId="5" refreshError="1"/>
      <sheetData sheetId="6"/>
      <sheetData sheetId="7"/>
      <sheetData sheetId="8"/>
      <sheetData sheetId="9"/>
      <sheetData sheetId="10" refreshError="1"/>
      <sheetData sheetId="11" refreshError="1"/>
      <sheetData sheetId="12" refreshError="1"/>
      <sheetData sheetId="13" refreshError="1"/>
      <sheetData sheetId="14"/>
      <sheetData sheetId="15" refreshError="1"/>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resumen"/>
      <sheetName val="Cuadro Resumen"/>
      <sheetName val="Informe Final Agricultor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 val="Informe Final (1)"/>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Iniciativas productivas"/>
      <sheetName val="listas desple"/>
      <sheetName val="Hoja1"/>
      <sheetName val="Hoja3"/>
      <sheetName val="Hoja2"/>
      <sheetName val="Manual de Usuario"/>
    </sheetNames>
    <sheetDataSet>
      <sheetData sheetId="0"/>
      <sheetData sheetId="1"/>
      <sheetData sheetId="2"/>
      <sheetData sheetId="3"/>
      <sheetData sheetId="4">
        <row r="2">
          <cell r="AD2" t="str">
            <v>Hectarea</v>
          </cell>
          <cell r="AF2" t="str">
            <v>Diario</v>
          </cell>
          <cell r="AI2" t="str">
            <v>Tonelada</v>
          </cell>
          <cell r="AK2" t="str">
            <v>Arriendo</v>
          </cell>
          <cell r="AM2" t="str">
            <v>Compra directa</v>
          </cell>
          <cell r="AO2" t="str">
            <v>Areas de conservación y protección ambiental</v>
          </cell>
        </row>
        <row r="3">
          <cell r="AD3" t="str">
            <v>Fanegada</v>
          </cell>
          <cell r="AF3" t="str">
            <v>Semanal</v>
          </cell>
          <cell r="AI3" t="str">
            <v>kilo</v>
          </cell>
          <cell r="AK3" t="str">
            <v>Comodato</v>
          </cell>
          <cell r="AM3" t="str">
            <v>Arrendamiento</v>
          </cell>
          <cell r="AO3" t="str">
            <v>Área de desarrollo rural</v>
          </cell>
        </row>
        <row r="4">
          <cell r="AD4" t="str">
            <v>Metros Cuadrados</v>
          </cell>
          <cell r="AF4" t="str">
            <v>Quincenal</v>
          </cell>
          <cell r="AI4" t="str">
            <v>Libra</v>
          </cell>
          <cell r="AK4" t="str">
            <v>Posesión</v>
          </cell>
          <cell r="AM4" t="str">
            <v>Comodato</v>
          </cell>
          <cell r="AO4" t="str">
            <v>Agrosilvo-pastoril</v>
          </cell>
        </row>
        <row r="5">
          <cell r="AD5" t="str">
            <v>N/A</v>
          </cell>
          <cell r="AF5" t="str">
            <v>Mensual</v>
          </cell>
          <cell r="AI5" t="str">
            <v>Litros</v>
          </cell>
          <cell r="AK5" t="str">
            <v>Propiedad individual titulada</v>
          </cell>
          <cell r="AM5" t="str">
            <v>Donación</v>
          </cell>
          <cell r="AO5" t="str">
            <v>Baldío en zona de reserva forestal ley 2da</v>
          </cell>
        </row>
        <row r="6">
          <cell r="AF6" t="str">
            <v>Trimestral</v>
          </cell>
          <cell r="AI6" t="str">
            <v>Unidades</v>
          </cell>
          <cell r="AK6" t="str">
            <v>Resguardo indigena</v>
          </cell>
          <cell r="AM6" t="str">
            <v>Adjudicación individual</v>
          </cell>
          <cell r="AO6" t="str">
            <v>Consejo comunitario afro</v>
          </cell>
        </row>
        <row r="7">
          <cell r="AF7" t="str">
            <v>Semestral</v>
          </cell>
          <cell r="AI7" t="str">
            <v>N/A</v>
          </cell>
          <cell r="AK7" t="str">
            <v>Consejo Comunitario</v>
          </cell>
          <cell r="AM7" t="str">
            <v>Adjudicación colectiva</v>
          </cell>
          <cell r="AO7" t="str">
            <v>Forestal</v>
          </cell>
        </row>
        <row r="8">
          <cell r="AF8" t="str">
            <v>Anual</v>
          </cell>
          <cell r="AK8" t="str">
            <v>Ocupación étnica sin legalizar</v>
          </cell>
          <cell r="AM8" t="str">
            <v>Otra</v>
          </cell>
          <cell r="AO8" t="str">
            <v>Resguardo indígena constituido</v>
          </cell>
        </row>
        <row r="9">
          <cell r="AF9" t="str">
            <v>N/A</v>
          </cell>
          <cell r="AK9" t="str">
            <v>Baldio en zona de reserva forestal ley 2da</v>
          </cell>
          <cell r="AM9" t="str">
            <v>N/A</v>
          </cell>
          <cell r="AO9" t="str">
            <v>Territorio Afro sin legalizar</v>
          </cell>
        </row>
        <row r="10">
          <cell r="AK10" t="str">
            <v>Sin datos</v>
          </cell>
          <cell r="AO10" t="str">
            <v>Terrotorio indígena sin legalizar</v>
          </cell>
        </row>
        <row r="11">
          <cell r="AK11" t="str">
            <v>N/A</v>
          </cell>
          <cell r="AO11" t="str">
            <v>Zona de reserva campesina</v>
          </cell>
        </row>
        <row r="12">
          <cell r="AO12" t="str">
            <v>Zona de reserva forestal</v>
          </cell>
        </row>
        <row r="13">
          <cell r="AO13" t="str">
            <v>Zonas Rurales</v>
          </cell>
        </row>
        <row r="14">
          <cell r="AO14" t="str">
            <v>Zonas Urbanas</v>
          </cell>
        </row>
        <row r="15">
          <cell r="AO15" t="str">
            <v>N/A</v>
          </cell>
        </row>
        <row r="16">
          <cell r="AO16" t="str">
            <v>Sin Datos</v>
          </cell>
        </row>
      </sheetData>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Listas"/>
      <sheetName val="Municipios"/>
      <sheetName val="Hoja1"/>
      <sheetName val="EG Hoja Evaluación"/>
    </sheetNames>
    <sheetDataSet>
      <sheetData sheetId="0"/>
      <sheetData sheetId="1">
        <row r="2">
          <cell r="C2" t="str">
            <v>CÉDULA</v>
          </cell>
          <cell r="E2" t="str">
            <v>MASCULINO</v>
          </cell>
          <cell r="H2" t="str">
            <v>VOLUNTARIA Y BENEFICIOS POST-ERRADICACION</v>
          </cell>
        </row>
        <row r="3">
          <cell r="C3" t="str">
            <v>TARJETA DE IDENTIDAD</v>
          </cell>
          <cell r="E3" t="str">
            <v>FEMENINO</v>
          </cell>
          <cell r="H3" t="str">
            <v>FORZOSA GRUPOS MOVILES DE ERRADICACIÓN Y BENEFICIOS POST-ERRADICACION</v>
          </cell>
        </row>
        <row r="4">
          <cell r="C4" t="str">
            <v>REGISTRO CIVIL</v>
          </cell>
          <cell r="H4" t="str">
            <v>FUERZA PÚBLICA Y BENEFICIOS POST-ERRADICACIÓN</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Macroe."/>
      <sheetName val="Datos "/>
      <sheetName val="Beneficios"/>
      <sheetName val="Inversiones"/>
      <sheetName val="Correccion Monetaria"/>
      <sheetName val="Costos Prod."/>
      <sheetName val="Costos operacionales"/>
      <sheetName val="Ingresos Ope."/>
      <sheetName val="P y G"/>
      <sheetName val="Amortiz y Deprec."/>
      <sheetName val="Balance"/>
      <sheetName val="Dividendos"/>
      <sheetName val="Flujo de Caja"/>
      <sheetName val="Impuestos"/>
      <sheetName val="Control de Aportes"/>
      <sheetName val="Deuda"/>
      <sheetName val="CxP y CxC"/>
      <sheetName val="Costos Prod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Riego Inicial"/>
      <sheetName val="Herramientas Inicial"/>
      <sheetName val="Beneficiaderos Inicial"/>
      <sheetName val="Costo por Hectarea Inicial"/>
      <sheetName val="Asesorías y Capacitación Inicia"/>
      <sheetName val="Unidad Gestion Inicial"/>
      <sheetName val="AB INPUT FORM"/>
      <sheetName val="Riego"/>
      <sheetName val="Herramientas"/>
      <sheetName val="Beneficiaderos"/>
      <sheetName val="Costo por Hectarea"/>
      <sheetName val="Asesorías y Capacitación"/>
      <sheetName val="Unidad Gestion"/>
      <sheetName val="AWARD BUDGET SHORT VERSION"/>
      <sheetName val="AWARD BUDGET"/>
      <sheetName val="BUDGET TIMELINE"/>
      <sheetName val="High Level Budget"/>
      <sheetName val="TICKMARKS"/>
      <sheetName val="FUENTES Y USOS"/>
      <sheetName val="MAXWELL ANNEX"/>
      <sheetName val="PROJECT SUMMARY"/>
      <sheetName val="PROJECT SUMMARY PER GROWER"/>
      <sheetName val="ONE PAGE"/>
      <sheetName val="GROWER INCOME"/>
      <sheetName val="FI Details "/>
      <sheetName val="FINANCIAL INDICATORS"/>
      <sheetName val="PRESTAMO"/>
      <sheetName val="TABLAS PARA PD"/>
      <sheetName val="Compra Tierras"/>
      <sheetName val="Patron Original"/>
      <sheetName val="Plan de Siembras"/>
      <sheetName val="Asistencia Técnica"/>
      <sheetName val="Section I"/>
      <sheetName val="Sheet1"/>
    </sheetNames>
    <sheetDataSet>
      <sheetData sheetId="0">
        <row r="7">
          <cell r="B7">
            <v>510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on Costos Inicial"/>
      <sheetName val="Técnica Inicial"/>
      <sheetName val="Social Inicial"/>
      <sheetName val="M&amp;E inicial"/>
      <sheetName val="Año 1 Inicial"/>
      <sheetName val="Año 2 Inicial"/>
      <sheetName val="Año 3 Inicial"/>
      <sheetName val="AWARD BUDGET Aldea (Final)"/>
      <sheetName val="AB Inicial"/>
      <sheetName val="AB INPUT FORM"/>
      <sheetName val="AWARD BUDGET Aldea Final"/>
      <sheetName val="Patron Costos"/>
      <sheetName val="Año 1 Final"/>
      <sheetName val="Año 2 Final"/>
      <sheetName val="Año 3 Final"/>
      <sheetName val="Técnica Final"/>
      <sheetName val="Social Final"/>
      <sheetName val="M&amp;E Final"/>
      <sheetName val="FUENTES Y USOS"/>
      <sheetName val="PROJECT SUMMARY"/>
      <sheetName val="PRESTAMO"/>
      <sheetName val="PRESTAMO con ICR"/>
      <sheetName val="ONE PAGE"/>
      <sheetName val="FINANCIAL FLOWS"/>
      <sheetName val="SUMMARY OF FINANCIAL INDICATORS"/>
      <sheetName val="SENSIBILIDAD"/>
      <sheetName val="TICKMARKS"/>
      <sheetName val="MAXWELL ANNEX"/>
      <sheetName val="BIODATA CHECKLIST"/>
      <sheetName val="HLB &amp; Cost Summary"/>
      <sheetName val="TICKMARKS (046)"/>
      <sheetName val="Rendimientos Producció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PORTES"/>
      <sheetName val="CONTRATO"/>
      <sheetName val="SABANA"/>
      <sheetName val="SABANA MODELO"/>
      <sheetName val="Hoja7"/>
      <sheetName val="Hoja8"/>
      <sheetName val="Hoja9"/>
      <sheetName val="Hoja10"/>
      <sheetName val="Hoja11"/>
      <sheetName val="Hoja12"/>
      <sheetName val="Hoja13"/>
      <sheetName val="Hoja14"/>
      <sheetName val="Hoja15"/>
      <sheetName val="Hoja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of expenses"/>
      <sheetName val="Cuadro Resumen"/>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
      <sheetName val="RnHa"/>
      <sheetName val="CsHa"/>
      <sheetName val="MO"/>
      <sheetName val="AF"/>
      <sheetName val="Inten"/>
      <sheetName val="Obr"/>
      <sheetName val="DatoE"/>
      <sheetName val="VNPHa"/>
      <sheetName val="AS"/>
      <sheetName val="VBPFin"/>
      <sheetName val="VBPEco"/>
      <sheetName val="CPrdF"/>
      <sheetName val="CPrdE"/>
      <sheetName val="VNP"/>
      <sheetName val="CosFin"/>
      <sheetName val="FluFin"/>
      <sheetName val="CosEco"/>
      <sheetName val="FluEco"/>
      <sheetName val="Sensi"/>
      <sheetName val="Gráfica TIR"/>
    </sheetNames>
    <sheetDataSet>
      <sheetData sheetId="0"/>
      <sheetData sheetId="1"/>
      <sheetData sheetId="2"/>
      <sheetData sheetId="3"/>
      <sheetData sheetId="4"/>
      <sheetData sheetId="5"/>
      <sheetData sheetId="6"/>
      <sheetData sheetId="7"/>
      <sheetData sheetId="8" refreshError="1">
        <row r="43">
          <cell r="E43">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Macroe."/>
      <sheetName val="Costos Prod."/>
      <sheetName val="Montaje Infraest."/>
      <sheetName val="Imputs (Real)"/>
      <sheetName val="Flujo de Caja"/>
      <sheetName val="K W"/>
      <sheetName val="Inversion Infraestructura"/>
      <sheetName val="Deuda Infraestruc."/>
      <sheetName val="Deuda Produccion"/>
      <sheetName val="Im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sheetData sheetId="31"/>
      <sheetData sheetId="32"/>
      <sheetData sheetId="33" refreshError="1"/>
      <sheetData sheetId="34" refreshError="1"/>
      <sheetData sheetId="35" refreshError="1"/>
      <sheetData sheetId="3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7.Establecimiento_Palma"/>
      <sheetName val="Tabla8.Sostenimiento_Palma"/>
      <sheetName val="Cuadro 3. Cronograma Estab&amp;sost"/>
      <sheetName val="Tabla9.Excedente_explotac_1Ha"/>
      <sheetName val="Tabla10.Excedente_explotac_UPF"/>
      <sheetName val="Tabla11.Costos_Asistenc_Técnica"/>
      <sheetName val="Tabla12.Costos_Establec&amp;Sos (2)"/>
      <sheetName val="Anexo3.1_Proyección Fruta"/>
      <sheetName val="Tabla14.CostosPlanta Extractora"/>
      <sheetName val="Tabla15.Costos_PMA"/>
      <sheetName val="Tabla16.Costos Adminstración"/>
      <sheetName val="Tabla17.Costos C.Social"/>
      <sheetName val="Tabla18.Flujo de Inversiones"/>
      <sheetName val="Tabla 19.Matriz Financ_Fase1"/>
      <sheetName val="Tabla20.MatrizFinanc_Integral"/>
      <sheetName val="Tabla22.Proyec_Ingresos_Cultivo"/>
      <sheetName val="Tabla23-27. AmortizacionCrédito"/>
      <sheetName val="Tabla24.Flujo de Caja Cultivo"/>
      <sheetName val="Tabla25.Proyecc_Ingresos_Aceite"/>
      <sheetName val="Tabla26.Proy_Costos_gast_Indust"/>
      <sheetName val="Tabla28.Flujo_CajaAgroindustria"/>
      <sheetName val="ProyecciónMacro"/>
      <sheetName val="Resumen Plan de Acompañamiento"/>
      <sheetName val="Progrmación Desmbolsos por Fuen"/>
      <sheetName val="Cronog_2 años"/>
      <sheetName val="Prog.Creditos"/>
      <sheetName val="Amort. Crédito (2)No Considerar"/>
      <sheetName val="Flujo de Caja Fase Agrícola(No)"/>
      <sheetName val="Proyección de Ingresos_Palma(No"/>
      <sheetName val="Proyección Costos de Produc(No)"/>
      <sheetName val="Proyección Fruta(no)"/>
      <sheetName val="Flujo de comercialización"/>
      <sheetName val="Flujograma proceso productivo"/>
      <sheetName val="Requerimientos de fertilización"/>
    </sheetNames>
    <sheetDataSet>
      <sheetData sheetId="0" refreshError="1"/>
      <sheetData sheetId="1"/>
      <sheetData sheetId="2" refreshError="1">
        <row r="32">
          <cell r="E32">
            <v>1162867.6129999999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ABAN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EJECUTIVO"/>
      <sheetName val="Hoja1"/>
      <sheetName val="Otros Costos"/>
      <sheetName val="Usos Fuentes"/>
      <sheetName val="PL"/>
      <sheetName val="FLUJO DE FONDOS"/>
      <sheetName val="Prestamo"/>
      <sheetName val="PL Detallado"/>
      <sheetName val="Plan de Siembras"/>
      <sheetName val="Costos x Hectarea"/>
      <sheetName val="Donacion"/>
      <sheetName val="INDICE"/>
      <sheetName val="INF.EJE(MODIFICADO)"/>
      <sheetName val="EVALUACIÓN FINANCIERA"/>
      <sheetName val="EVALUACIÓN ECONÓMICA"/>
      <sheetName val="INDICADORES"/>
      <sheetName val="SENSIBILIDAD"/>
      <sheetName val="TD"/>
      <sheetName val="DATOS BÁSICOS"/>
      <sheetName val="CONCLUSIONES"/>
      <sheetName val="Flujo de Caja del Proyecto"/>
      <sheetName val="Hoja2"/>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ow r="134">
          <cell r="F134">
            <v>3</v>
          </cell>
        </row>
        <row r="135">
          <cell r="F135">
            <v>2009</v>
          </cell>
        </row>
        <row r="136">
          <cell r="F136">
            <v>650</v>
          </cell>
        </row>
        <row r="137">
          <cell r="F137">
            <v>650</v>
          </cell>
        </row>
        <row r="143">
          <cell r="F143">
            <v>1300</v>
          </cell>
        </row>
        <row r="146">
          <cell r="F146">
            <v>3</v>
          </cell>
        </row>
        <row r="152">
          <cell r="F152">
            <v>0</v>
          </cell>
        </row>
        <row r="153">
          <cell r="F153">
            <v>0</v>
          </cell>
        </row>
        <row r="154">
          <cell r="F154">
            <v>0</v>
          </cell>
        </row>
        <row r="158">
          <cell r="F158">
            <v>0</v>
          </cell>
        </row>
        <row r="160">
          <cell r="F160">
            <v>3</v>
          </cell>
        </row>
        <row r="161">
          <cell r="F161">
            <v>0</v>
          </cell>
        </row>
        <row r="162">
          <cell r="F162">
            <v>0</v>
          </cell>
        </row>
        <row r="163">
          <cell r="F163">
            <v>0</v>
          </cell>
        </row>
        <row r="166">
          <cell r="F166" t="str">
            <v>Unidad</v>
          </cell>
        </row>
        <row r="168">
          <cell r="F168" t="str">
            <v>Global</v>
          </cell>
        </row>
        <row r="169">
          <cell r="F169" t="str">
            <v>Plántula</v>
          </cell>
        </row>
        <row r="170">
          <cell r="F170" t="str">
            <v>Global</v>
          </cell>
        </row>
        <row r="171">
          <cell r="F171" t="str">
            <v>Global</v>
          </cell>
        </row>
        <row r="172">
          <cell r="F172" t="str">
            <v>Global</v>
          </cell>
        </row>
        <row r="173">
          <cell r="F173" t="str">
            <v>Global</v>
          </cell>
        </row>
        <row r="174">
          <cell r="F174" t="str">
            <v>Global</v>
          </cell>
        </row>
        <row r="175">
          <cell r="F175" t="str">
            <v>Global</v>
          </cell>
        </row>
        <row r="176">
          <cell r="F176" t="str">
            <v>Global</v>
          </cell>
        </row>
        <row r="222">
          <cell r="F222" t="str">
            <v>Producto 4</v>
          </cell>
        </row>
        <row r="223">
          <cell r="F223">
            <v>0</v>
          </cell>
        </row>
        <row r="224">
          <cell r="F224">
            <v>0</v>
          </cell>
        </row>
        <row r="225">
          <cell r="F225">
            <v>0</v>
          </cell>
        </row>
        <row r="226">
          <cell r="F226">
            <v>0</v>
          </cell>
        </row>
        <row r="227">
          <cell r="F227">
            <v>0</v>
          </cell>
        </row>
        <row r="228">
          <cell r="F228">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2">
          <cell r="F252" t="str">
            <v>Año 4</v>
          </cell>
        </row>
        <row r="253">
          <cell r="F253">
            <v>0</v>
          </cell>
        </row>
        <row r="254">
          <cell r="F254">
            <v>0</v>
          </cell>
        </row>
        <row r="255">
          <cell r="F255">
            <v>0</v>
          </cell>
        </row>
        <row r="256">
          <cell r="F256">
            <v>0</v>
          </cell>
        </row>
        <row r="257">
          <cell r="F257">
            <v>0</v>
          </cell>
        </row>
        <row r="258">
          <cell r="F258">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2">
          <cell r="F282">
            <v>3</v>
          </cell>
        </row>
        <row r="283">
          <cell r="F283">
            <v>0</v>
          </cell>
          <cell r="AC283">
            <v>0</v>
          </cell>
          <cell r="AD283">
            <v>0</v>
          </cell>
        </row>
        <row r="284">
          <cell r="AC284">
            <v>0</v>
          </cell>
          <cell r="AD284">
            <v>0</v>
          </cell>
        </row>
        <row r="285">
          <cell r="AC285">
            <v>0</v>
          </cell>
          <cell r="AD285">
            <v>0</v>
          </cell>
        </row>
        <row r="286">
          <cell r="AC286">
            <v>0</v>
          </cell>
          <cell r="AD286">
            <v>0</v>
          </cell>
        </row>
        <row r="288">
          <cell r="F288">
            <v>0</v>
          </cell>
          <cell r="AC288">
            <v>0</v>
          </cell>
          <cell r="AD288">
            <v>0</v>
          </cell>
        </row>
        <row r="289">
          <cell r="F289">
            <v>0</v>
          </cell>
          <cell r="AC289">
            <v>0</v>
          </cell>
          <cell r="AD289">
            <v>0</v>
          </cell>
        </row>
        <row r="290">
          <cell r="AC290">
            <v>0</v>
          </cell>
          <cell r="AD290">
            <v>0</v>
          </cell>
        </row>
        <row r="292">
          <cell r="F292">
            <v>0</v>
          </cell>
          <cell r="AD292">
            <v>0</v>
          </cell>
        </row>
        <row r="293">
          <cell r="F293">
            <v>0</v>
          </cell>
          <cell r="AC293">
            <v>1300</v>
          </cell>
          <cell r="AD293">
            <v>1243.6362548158131</v>
          </cell>
        </row>
        <row r="294">
          <cell r="AC294">
            <v>0</v>
          </cell>
          <cell r="AD294">
            <v>0</v>
          </cell>
        </row>
        <row r="297">
          <cell r="AC297">
            <v>0</v>
          </cell>
          <cell r="AD297">
            <v>0</v>
          </cell>
        </row>
        <row r="298">
          <cell r="AC298">
            <v>11510496715.123631</v>
          </cell>
          <cell r="AD298">
            <v>4761399172.758378</v>
          </cell>
        </row>
        <row r="299">
          <cell r="AC299">
            <v>0</v>
          </cell>
          <cell r="AD299">
            <v>0</v>
          </cell>
        </row>
        <row r="302">
          <cell r="F302">
            <v>3</v>
          </cell>
        </row>
        <row r="303">
          <cell r="AC303">
            <v>0</v>
          </cell>
        </row>
        <row r="304">
          <cell r="F304">
            <v>251797008</v>
          </cell>
          <cell r="AC304">
            <v>1895002189.1264</v>
          </cell>
        </row>
        <row r="305">
          <cell r="AC305">
            <v>0</v>
          </cell>
        </row>
        <row r="306">
          <cell r="AC306">
            <v>0</v>
          </cell>
        </row>
        <row r="307">
          <cell r="AC307">
            <v>0</v>
          </cell>
        </row>
        <row r="308">
          <cell r="F308">
            <v>696074496000000</v>
          </cell>
          <cell r="AC308">
            <v>4072256446356280</v>
          </cell>
        </row>
        <row r="309">
          <cell r="AC309">
            <v>0</v>
          </cell>
        </row>
        <row r="310">
          <cell r="F310">
            <v>0</v>
          </cell>
          <cell r="AC310">
            <v>0</v>
          </cell>
        </row>
        <row r="311">
          <cell r="F311">
            <v>0</v>
          </cell>
          <cell r="AC311">
            <v>0</v>
          </cell>
        </row>
        <row r="312">
          <cell r="F312">
            <v>0</v>
          </cell>
          <cell r="AC312">
            <v>0</v>
          </cell>
        </row>
        <row r="313">
          <cell r="F313">
            <v>62041863209009.672</v>
          </cell>
          <cell r="AC313">
            <v>362964566075473.81</v>
          </cell>
        </row>
        <row r="314">
          <cell r="AC314">
            <v>0</v>
          </cell>
        </row>
        <row r="315">
          <cell r="AC315">
            <v>0</v>
          </cell>
        </row>
        <row r="316">
          <cell r="F316">
            <v>0</v>
          </cell>
          <cell r="AC316">
            <v>0</v>
          </cell>
        </row>
        <row r="317">
          <cell r="AC317">
            <v>0</v>
          </cell>
        </row>
        <row r="318">
          <cell r="F318">
            <v>0</v>
          </cell>
          <cell r="AC318">
            <v>0</v>
          </cell>
        </row>
        <row r="319">
          <cell r="AC319">
            <v>0</v>
          </cell>
        </row>
        <row r="320">
          <cell r="AC320">
            <v>22079203900</v>
          </cell>
        </row>
        <row r="321">
          <cell r="F321">
            <v>-4444097.2153110048</v>
          </cell>
          <cell r="AC321">
            <v>-17776388.861244019</v>
          </cell>
        </row>
        <row r="322">
          <cell r="AC322">
            <v>0</v>
          </cell>
        </row>
        <row r="323">
          <cell r="AC323">
            <v>0</v>
          </cell>
        </row>
        <row r="324">
          <cell r="AC324">
            <v>0</v>
          </cell>
        </row>
        <row r="325">
          <cell r="F325">
            <v>0</v>
          </cell>
          <cell r="AC325">
            <v>0</v>
          </cell>
        </row>
        <row r="326">
          <cell r="F326">
            <v>0</v>
          </cell>
          <cell r="AC326">
            <v>0</v>
          </cell>
        </row>
        <row r="327">
          <cell r="AC327">
            <v>0</v>
          </cell>
        </row>
        <row r="328">
          <cell r="AC328">
            <v>0</v>
          </cell>
        </row>
        <row r="329">
          <cell r="AC329">
            <v>0</v>
          </cell>
        </row>
        <row r="330">
          <cell r="AC330">
            <v>0</v>
          </cell>
        </row>
        <row r="331">
          <cell r="AC331">
            <v>0</v>
          </cell>
        </row>
        <row r="332">
          <cell r="AC332">
            <v>0</v>
          </cell>
        </row>
        <row r="333">
          <cell r="AC333">
            <v>0</v>
          </cell>
        </row>
        <row r="334">
          <cell r="F334">
            <v>62041863209009.672</v>
          </cell>
          <cell r="AC334">
            <v>362964566075473.81</v>
          </cell>
        </row>
        <row r="335">
          <cell r="AC335">
            <v>0</v>
          </cell>
        </row>
        <row r="336">
          <cell r="AC336">
            <v>0</v>
          </cell>
        </row>
        <row r="337">
          <cell r="AC337">
            <v>0</v>
          </cell>
        </row>
        <row r="338">
          <cell r="AC338">
            <v>0</v>
          </cell>
        </row>
        <row r="339">
          <cell r="AC339">
            <v>0</v>
          </cell>
        </row>
        <row r="340">
          <cell r="AC340">
            <v>0</v>
          </cell>
        </row>
        <row r="341">
          <cell r="AC341">
            <v>0</v>
          </cell>
        </row>
        <row r="342">
          <cell r="AC342">
            <v>0</v>
          </cell>
        </row>
        <row r="343">
          <cell r="AC343">
            <v>0</v>
          </cell>
        </row>
      </sheetData>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Metas (2)"/>
      <sheetName val="1. Metas"/>
      <sheetName val="2. Proy_Producc."/>
      <sheetName val="3. Costos Totales"/>
      <sheetName val="3.0 Matriz Financiación"/>
      <sheetName val="3.0 Matriz FinanciaciónxHa."/>
      <sheetName val="3.1_Establecimiento"/>
      <sheetName val="3.2_Sostenim."/>
      <sheetName val="4.1_Adm-finan"/>
      <sheetName val="4.3_Técnico"/>
      <sheetName val="4.4_Social"/>
      <sheetName val="4.5_Infraestruc."/>
      <sheetName val="4.6_Ambiental"/>
      <sheetName val="4_7_Capacitación"/>
      <sheetName val="Base1_Proy_Producc."/>
      <sheetName val="Base2_Var_Macros"/>
      <sheetName val="Base5_MetasMensuales"/>
      <sheetName val="6.1_Aju-inflac"/>
      <sheetName val="Tabla18.Flujo de Inversiones"/>
      <sheetName val="Listas"/>
      <sheetName val="HOLANDA"/>
    </sheetNames>
    <sheetDataSet>
      <sheetData sheetId="0"/>
      <sheetData sheetId="1"/>
      <sheetData sheetId="2"/>
      <sheetData sheetId="3"/>
      <sheetData sheetId="4"/>
      <sheetData sheetId="5"/>
      <sheetData sheetId="6"/>
      <sheetData sheetId="7" refreshError="1">
        <row r="36">
          <cell r="E36">
            <v>4003784</v>
          </cell>
        </row>
      </sheetData>
      <sheetData sheetId="8" refreshError="1">
        <row r="40">
          <cell r="E40">
            <v>660000</v>
          </cell>
          <cell r="H40">
            <v>693000</v>
          </cell>
          <cell r="K40">
            <v>826875</v>
          </cell>
        </row>
        <row r="41">
          <cell r="E41">
            <v>426730.45</v>
          </cell>
          <cell r="H41">
            <v>643737.80099999998</v>
          </cell>
          <cell r="K41">
            <v>905539.36725000001</v>
          </cell>
        </row>
      </sheetData>
      <sheetData sheetId="9"/>
      <sheetData sheetId="10"/>
      <sheetData sheetId="11"/>
      <sheetData sheetId="12"/>
      <sheetData sheetId="13"/>
      <sheetData sheetId="14"/>
      <sheetData sheetId="15"/>
      <sheetData sheetId="16" refreshError="1">
        <row r="6">
          <cell r="C6">
            <v>2390</v>
          </cell>
          <cell r="D6">
            <v>2462</v>
          </cell>
          <cell r="E6">
            <v>2504</v>
          </cell>
          <cell r="F6">
            <v>2523</v>
          </cell>
          <cell r="G6">
            <v>2593</v>
          </cell>
        </row>
      </sheetData>
      <sheetData sheetId="17"/>
      <sheetData sheetId="18"/>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ibusiness Input Form"/>
      <sheetName val="FUENTES Y USOS"/>
      <sheetName val="FINANCIAL INDICATORS "/>
      <sheetName val="AWARD BUDGET Portico"/>
      <sheetName val="PATRON DE COSTOS DIRECTOS"/>
      <sheetName val="Areas,MO, CostProd, Vr.Prod"/>
    </sheetNames>
    <sheetDataSet>
      <sheetData sheetId="0" refreshError="1"/>
      <sheetData sheetId="1" refreshError="1"/>
      <sheetData sheetId="2" refreshError="1"/>
      <sheetData sheetId="3"/>
      <sheetData sheetId="4" refreshError="1"/>
      <sheetData sheetId="5" refreshError="1">
        <row r="46">
          <cell r="E46">
            <v>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ART"/>
      <sheetName val="PNIS"/>
      <sheetName val="JEP"/>
      <sheetName val="ESTABILIZACION"/>
      <sheetName val="PRIM_INFANCIA"/>
      <sheetName val="BID"/>
      <sheetName val="Listas"/>
      <sheetName val="Hoja1"/>
      <sheetName val="Hoja2"/>
      <sheetName val="Hoja3"/>
      <sheetName val="Hoja4"/>
      <sheetName val="Hoja5"/>
      <sheetName val="HOLAND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REPARACION"/>
      <sheetName val="ALTERNATIVAS"/>
      <sheetName val="EVALUACION PRIVADA"/>
      <sheetName val="EVALUACION SOCIOECONOMICA"/>
      <sheetName val="INDICADORES"/>
      <sheetName val="FUENTES DE FINANCIACION"/>
      <sheetName val="ANALISIS DE SENSIBILIDAD"/>
      <sheetName val="CONCLUSIONES Y RECOMENDACIONES"/>
      <sheetName val="Module1"/>
      <sheetName val="Module3"/>
    </sheetNames>
    <sheetDataSet>
      <sheetData sheetId="0"/>
      <sheetData sheetId="1" refreshError="1">
        <row r="17">
          <cell r="G17">
            <v>2001</v>
          </cell>
        </row>
      </sheetData>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A385-B039-4DB2-8C7C-77C34BC6EF56}">
  <sheetPr codeName="Hoja1"/>
  <dimension ref="B1:P44"/>
  <sheetViews>
    <sheetView zoomScale="51" zoomScaleNormal="51" workbookViewId="0">
      <selection activeCell="P45" sqref="P45"/>
    </sheetView>
  </sheetViews>
  <sheetFormatPr baseColWidth="10" defaultColWidth="11.453125" defaultRowHeight="14.5" x14ac:dyDescent="0.35"/>
  <cols>
    <col min="1" max="1" width="1.81640625" style="8" customWidth="1"/>
    <col min="2" max="2" width="39.26953125" style="8" customWidth="1"/>
    <col min="3" max="3" width="54.453125" style="8" customWidth="1"/>
    <col min="4" max="4" width="62.26953125" style="8" customWidth="1"/>
    <col min="5" max="5" width="23.1796875" style="8" customWidth="1"/>
    <col min="6" max="6" width="23.26953125" style="8" customWidth="1"/>
    <col min="7" max="7" width="22.1796875" style="8" customWidth="1"/>
    <col min="8" max="8" width="22.54296875" style="8" customWidth="1"/>
    <col min="9" max="9" width="38.54296875" style="8" customWidth="1"/>
    <col min="10" max="10" width="22.54296875" style="8" customWidth="1"/>
    <col min="11" max="11" width="25.54296875" style="8" customWidth="1"/>
    <col min="12" max="16" width="22.54296875" style="8" customWidth="1"/>
    <col min="17" max="16384" width="11.453125" style="8"/>
  </cols>
  <sheetData>
    <row r="1" spans="2:16" s="51" customFormat="1" ht="29.25" customHeight="1" x14ac:dyDescent="0.3">
      <c r="B1" s="103"/>
      <c r="C1" s="104"/>
      <c r="D1" s="104"/>
      <c r="E1" s="104"/>
      <c r="F1" s="105"/>
      <c r="G1" s="129" t="s">
        <v>1076</v>
      </c>
      <c r="H1" s="130"/>
      <c r="I1" s="130"/>
      <c r="J1" s="130"/>
      <c r="K1" s="130"/>
      <c r="L1" s="131" t="s">
        <v>1075</v>
      </c>
      <c r="M1" s="132"/>
      <c r="N1" s="132"/>
      <c r="O1" s="132"/>
      <c r="P1" s="133"/>
    </row>
    <row r="2" spans="2:16" s="51" customFormat="1" ht="29.25" customHeight="1" x14ac:dyDescent="0.25">
      <c r="B2" s="106"/>
      <c r="C2" s="107"/>
      <c r="D2" s="107"/>
      <c r="E2" s="107"/>
      <c r="F2" s="108"/>
      <c r="G2" s="140" t="s">
        <v>1077</v>
      </c>
      <c r="H2" s="141"/>
      <c r="I2" s="141"/>
      <c r="J2" s="141"/>
      <c r="K2" s="141"/>
      <c r="L2" s="137" t="s">
        <v>1074</v>
      </c>
      <c r="M2" s="138"/>
      <c r="N2" s="138"/>
      <c r="O2" s="138"/>
      <c r="P2" s="139"/>
    </row>
    <row r="3" spans="2:16" s="51" customFormat="1" ht="29.25" customHeight="1" x14ac:dyDescent="0.25">
      <c r="B3" s="109"/>
      <c r="C3" s="110"/>
      <c r="D3" s="110"/>
      <c r="E3" s="110"/>
      <c r="F3" s="111"/>
      <c r="G3" s="142"/>
      <c r="H3" s="143"/>
      <c r="I3" s="143"/>
      <c r="J3" s="143"/>
      <c r="K3" s="143"/>
      <c r="L3" s="134" t="s">
        <v>1079</v>
      </c>
      <c r="M3" s="135"/>
      <c r="N3" s="135"/>
      <c r="O3" s="135"/>
      <c r="P3" s="136"/>
    </row>
    <row r="4" spans="2:16" ht="15" thickBot="1" x14ac:dyDescent="0.4">
      <c r="B4" s="33"/>
      <c r="C4" s="9"/>
      <c r="D4" s="9"/>
      <c r="E4" s="9"/>
      <c r="F4" s="9"/>
      <c r="G4" s="9"/>
      <c r="H4" s="9"/>
      <c r="I4" s="10"/>
      <c r="J4" s="10"/>
      <c r="K4" s="10"/>
      <c r="L4" s="10"/>
      <c r="M4" s="10"/>
      <c r="N4" s="10"/>
      <c r="O4" s="11"/>
      <c r="P4" s="34"/>
    </row>
    <row r="5" spans="2:16" x14ac:dyDescent="0.35">
      <c r="B5" s="30" t="s">
        <v>0</v>
      </c>
      <c r="C5" s="113"/>
      <c r="D5" s="113"/>
      <c r="E5" s="113"/>
      <c r="F5" s="113"/>
      <c r="G5" s="113"/>
      <c r="H5" s="113"/>
      <c r="I5" s="113"/>
      <c r="J5" s="113"/>
      <c r="K5" s="113"/>
      <c r="L5" s="113"/>
      <c r="M5" s="113"/>
      <c r="N5" s="113"/>
      <c r="O5" s="113"/>
      <c r="P5" s="114"/>
    </row>
    <row r="6" spans="2:16" ht="18" customHeight="1" x14ac:dyDescent="0.35">
      <c r="B6" s="31" t="s">
        <v>1</v>
      </c>
      <c r="C6" s="115"/>
      <c r="D6" s="115"/>
      <c r="E6" s="115"/>
      <c r="F6" s="115"/>
      <c r="G6" s="115"/>
      <c r="H6" s="115"/>
      <c r="I6" s="115"/>
      <c r="J6" s="115"/>
      <c r="K6" s="115"/>
      <c r="L6" s="115"/>
      <c r="M6" s="115"/>
      <c r="N6" s="115"/>
      <c r="O6" s="115"/>
      <c r="P6" s="116"/>
    </row>
    <row r="7" spans="2:16" x14ac:dyDescent="0.35">
      <c r="B7" s="31" t="s">
        <v>2</v>
      </c>
      <c r="C7" s="117"/>
      <c r="D7" s="117"/>
      <c r="E7" s="117"/>
      <c r="F7" s="117"/>
      <c r="G7" s="117"/>
      <c r="H7" s="117"/>
      <c r="I7" s="117"/>
      <c r="J7" s="117"/>
      <c r="K7" s="117"/>
      <c r="L7" s="117"/>
      <c r="M7" s="117"/>
      <c r="N7" s="117"/>
      <c r="O7" s="117"/>
      <c r="P7" s="118"/>
    </row>
    <row r="8" spans="2:16" x14ac:dyDescent="0.35">
      <c r="B8" s="31" t="s">
        <v>3</v>
      </c>
      <c r="C8" s="117"/>
      <c r="D8" s="117"/>
      <c r="E8" s="117"/>
      <c r="F8" s="117"/>
      <c r="G8" s="117"/>
      <c r="H8" s="117"/>
      <c r="I8" s="117"/>
      <c r="J8" s="117"/>
      <c r="K8" s="117"/>
      <c r="L8" s="117"/>
      <c r="M8" s="117"/>
      <c r="N8" s="117"/>
      <c r="O8" s="117"/>
      <c r="P8" s="118"/>
    </row>
    <row r="9" spans="2:16" ht="15" thickBot="1" x14ac:dyDescent="0.4">
      <c r="B9" s="32" t="s">
        <v>4</v>
      </c>
      <c r="C9" s="119"/>
      <c r="D9" s="119"/>
      <c r="E9" s="119"/>
      <c r="F9" s="119"/>
      <c r="G9" s="119"/>
      <c r="H9" s="119"/>
      <c r="I9" s="119"/>
      <c r="J9" s="119"/>
      <c r="K9" s="119"/>
      <c r="L9" s="119"/>
      <c r="M9" s="119"/>
      <c r="N9" s="119"/>
      <c r="O9" s="119"/>
      <c r="P9" s="120"/>
    </row>
    <row r="10" spans="2:16" ht="15" thickBot="1" x14ac:dyDescent="0.4">
      <c r="B10" s="35"/>
      <c r="C10" s="13"/>
      <c r="D10" s="13"/>
      <c r="E10" s="12"/>
      <c r="F10" s="12"/>
      <c r="G10" s="14"/>
      <c r="H10" s="14"/>
      <c r="I10" s="12"/>
      <c r="J10" s="12"/>
      <c r="K10" s="12"/>
      <c r="L10" s="12"/>
      <c r="M10" s="12"/>
      <c r="N10" s="12"/>
      <c r="O10" s="36"/>
      <c r="P10" s="34"/>
    </row>
    <row r="11" spans="2:16" ht="42" customHeight="1" thickBot="1" x14ac:dyDescent="0.4">
      <c r="B11" s="81" t="s">
        <v>5</v>
      </c>
      <c r="C11" s="81" t="s">
        <v>6</v>
      </c>
      <c r="D11" s="81" t="s">
        <v>7</v>
      </c>
      <c r="E11" s="81" t="s">
        <v>8</v>
      </c>
      <c r="F11" s="88" t="s">
        <v>9</v>
      </c>
      <c r="G11" s="81" t="s">
        <v>10</v>
      </c>
      <c r="H11" s="81" t="s">
        <v>11</v>
      </c>
      <c r="I11" s="81" t="s">
        <v>12</v>
      </c>
      <c r="J11" s="81" t="s">
        <v>13</v>
      </c>
      <c r="K11" s="81" t="s">
        <v>14</v>
      </c>
      <c r="L11" s="81" t="s">
        <v>15</v>
      </c>
      <c r="M11" s="81" t="s">
        <v>16</v>
      </c>
      <c r="N11" s="81" t="s">
        <v>17</v>
      </c>
      <c r="O11" s="89" t="s">
        <v>18</v>
      </c>
      <c r="P11" s="89" t="s">
        <v>19</v>
      </c>
    </row>
    <row r="12" spans="2:16" s="37" customFormat="1" ht="58.5" customHeight="1" x14ac:dyDescent="0.35">
      <c r="B12" s="97"/>
      <c r="C12" s="98"/>
      <c r="D12" s="99"/>
      <c r="E12" s="98"/>
      <c r="F12" s="98"/>
      <c r="G12" s="98"/>
      <c r="H12" s="98"/>
      <c r="I12" s="98"/>
      <c r="J12" s="100"/>
      <c r="K12" s="100"/>
      <c r="L12" s="100"/>
      <c r="M12" s="101"/>
      <c r="N12" s="101"/>
      <c r="O12" s="102">
        <f>SUM(J12:N12)</f>
        <v>0</v>
      </c>
      <c r="P12" s="121"/>
    </row>
    <row r="13" spans="2:16" s="37" customFormat="1" ht="48" customHeight="1" x14ac:dyDescent="0.35">
      <c r="B13" s="87"/>
      <c r="C13" s="91"/>
      <c r="D13" s="92"/>
      <c r="E13" s="91"/>
      <c r="F13" s="91"/>
      <c r="G13" s="91"/>
      <c r="H13" s="91"/>
      <c r="I13" s="91"/>
      <c r="J13" s="93"/>
      <c r="K13" s="94"/>
      <c r="L13" s="94"/>
      <c r="M13" s="94"/>
      <c r="N13" s="94"/>
      <c r="O13" s="95">
        <f>SUM(J13:N13)</f>
        <v>0</v>
      </c>
      <c r="P13" s="122"/>
    </row>
    <row r="14" spans="2:16" s="45" customFormat="1" ht="61.5" customHeight="1" x14ac:dyDescent="0.35">
      <c r="B14" s="87"/>
      <c r="C14" s="91"/>
      <c r="D14" s="92"/>
      <c r="E14" s="91"/>
      <c r="F14" s="91"/>
      <c r="G14" s="91"/>
      <c r="H14" s="91"/>
      <c r="I14" s="91"/>
      <c r="J14" s="93"/>
      <c r="K14" s="93"/>
      <c r="L14" s="93"/>
      <c r="M14" s="94"/>
      <c r="N14" s="94"/>
      <c r="O14" s="93">
        <f>SUM(J14:N14)</f>
        <v>0</v>
      </c>
      <c r="P14" s="122"/>
    </row>
    <row r="15" spans="2:16" s="46" customFormat="1" ht="43.5" customHeight="1" x14ac:dyDescent="0.35">
      <c r="B15" s="87"/>
      <c r="C15" s="91"/>
      <c r="D15" s="92"/>
      <c r="E15" s="91"/>
      <c r="F15" s="91"/>
      <c r="G15" s="91"/>
      <c r="H15" s="91"/>
      <c r="I15" s="91"/>
      <c r="J15" s="93"/>
      <c r="K15" s="94"/>
      <c r="L15" s="94"/>
      <c r="M15" s="94"/>
      <c r="N15" s="94"/>
      <c r="O15" s="95">
        <f>SUM(J15:N15)</f>
        <v>0</v>
      </c>
      <c r="P15" s="122"/>
    </row>
    <row r="16" spans="2:16" x14ac:dyDescent="0.35">
      <c r="B16" s="82"/>
      <c r="C16" s="83"/>
      <c r="D16" s="83"/>
      <c r="E16" s="83"/>
      <c r="F16" s="83"/>
      <c r="G16" s="83"/>
      <c r="H16" s="83"/>
      <c r="I16" s="83"/>
      <c r="J16" s="48"/>
      <c r="K16" s="84"/>
      <c r="L16" s="96"/>
      <c r="M16" s="96"/>
      <c r="N16" s="96"/>
      <c r="O16" s="48"/>
      <c r="P16" s="122"/>
    </row>
    <row r="17" spans="2:16" x14ac:dyDescent="0.35">
      <c r="B17" s="82"/>
      <c r="C17" s="83"/>
      <c r="D17" s="83"/>
      <c r="E17" s="83"/>
      <c r="F17" s="83"/>
      <c r="G17" s="83"/>
      <c r="H17" s="83"/>
      <c r="I17" s="83"/>
      <c r="J17" s="48"/>
      <c r="K17" s="84"/>
      <c r="L17" s="96"/>
      <c r="M17" s="96"/>
      <c r="N17" s="96"/>
      <c r="O17" s="48"/>
      <c r="P17" s="122"/>
    </row>
    <row r="18" spans="2:16" x14ac:dyDescent="0.35">
      <c r="B18" s="82"/>
      <c r="C18" s="83"/>
      <c r="D18" s="83"/>
      <c r="E18" s="83"/>
      <c r="F18" s="83"/>
      <c r="G18" s="83"/>
      <c r="H18" s="83"/>
      <c r="I18" s="83"/>
      <c r="J18" s="48"/>
      <c r="K18" s="84"/>
      <c r="L18" s="96"/>
      <c r="M18" s="96"/>
      <c r="N18" s="96"/>
      <c r="O18" s="48"/>
      <c r="P18" s="122"/>
    </row>
    <row r="19" spans="2:16" x14ac:dyDescent="0.35">
      <c r="B19" s="82"/>
      <c r="C19" s="83"/>
      <c r="D19" s="83"/>
      <c r="E19" s="83"/>
      <c r="F19" s="83"/>
      <c r="G19" s="83"/>
      <c r="H19" s="83"/>
      <c r="I19" s="83"/>
      <c r="J19" s="48"/>
      <c r="K19" s="84"/>
      <c r="L19" s="96"/>
      <c r="M19" s="96"/>
      <c r="N19" s="96"/>
      <c r="O19" s="48"/>
      <c r="P19" s="122"/>
    </row>
    <row r="20" spans="2:16" x14ac:dyDescent="0.35">
      <c r="B20" s="82"/>
      <c r="C20" s="83"/>
      <c r="D20" s="83"/>
      <c r="E20" s="83"/>
      <c r="F20" s="83"/>
      <c r="G20" s="83"/>
      <c r="H20" s="83"/>
      <c r="I20" s="83"/>
      <c r="J20" s="48"/>
      <c r="K20" s="84"/>
      <c r="L20" s="96"/>
      <c r="M20" s="96"/>
      <c r="N20" s="96"/>
      <c r="O20" s="48"/>
      <c r="P20" s="122"/>
    </row>
    <row r="21" spans="2:16" x14ac:dyDescent="0.35">
      <c r="B21" s="82"/>
      <c r="C21" s="83"/>
      <c r="D21" s="83"/>
      <c r="E21" s="83"/>
      <c r="F21" s="83"/>
      <c r="G21" s="83"/>
      <c r="H21" s="83"/>
      <c r="I21" s="83"/>
      <c r="J21" s="48"/>
      <c r="K21" s="84"/>
      <c r="L21" s="96"/>
      <c r="M21" s="96"/>
      <c r="N21" s="96"/>
      <c r="O21" s="48"/>
      <c r="P21" s="122"/>
    </row>
    <row r="22" spans="2:16" x14ac:dyDescent="0.35">
      <c r="B22" s="82"/>
      <c r="C22" s="83"/>
      <c r="D22" s="83"/>
      <c r="E22" s="83"/>
      <c r="F22" s="83"/>
      <c r="G22" s="83"/>
      <c r="H22" s="83"/>
      <c r="I22" s="83"/>
      <c r="J22" s="48"/>
      <c r="K22" s="84"/>
      <c r="L22" s="96"/>
      <c r="M22" s="96"/>
      <c r="N22" s="96"/>
      <c r="O22" s="48"/>
      <c r="P22" s="122"/>
    </row>
    <row r="23" spans="2:16" x14ac:dyDescent="0.35">
      <c r="B23" s="82"/>
      <c r="C23" s="83"/>
      <c r="D23" s="83"/>
      <c r="E23" s="83"/>
      <c r="F23" s="83"/>
      <c r="G23" s="83"/>
      <c r="H23" s="83"/>
      <c r="I23" s="83"/>
      <c r="J23" s="84"/>
      <c r="K23" s="84"/>
      <c r="L23" s="84"/>
      <c r="M23" s="84"/>
      <c r="N23" s="84"/>
      <c r="O23" s="48"/>
      <c r="P23" s="122"/>
    </row>
    <row r="24" spans="2:16" x14ac:dyDescent="0.35">
      <c r="B24" s="82"/>
      <c r="C24" s="83"/>
      <c r="D24" s="83"/>
      <c r="E24" s="83"/>
      <c r="F24" s="83"/>
      <c r="G24" s="83"/>
      <c r="H24" s="83"/>
      <c r="I24" s="83"/>
      <c r="J24" s="48"/>
      <c r="K24" s="48"/>
      <c r="L24" s="48"/>
      <c r="M24" s="48"/>
      <c r="N24" s="48"/>
      <c r="O24" s="49"/>
      <c r="P24" s="122"/>
    </row>
    <row r="25" spans="2:16" x14ac:dyDescent="0.35">
      <c r="B25" s="82"/>
      <c r="C25" s="83"/>
      <c r="D25" s="83"/>
      <c r="E25" s="83"/>
      <c r="F25" s="83"/>
      <c r="G25" s="83"/>
      <c r="H25" s="83"/>
      <c r="I25" s="83"/>
      <c r="J25" s="48"/>
      <c r="K25" s="48"/>
      <c r="L25" s="48"/>
      <c r="M25" s="48"/>
      <c r="N25" s="48"/>
      <c r="O25" s="48"/>
      <c r="P25" s="122"/>
    </row>
    <row r="26" spans="2:16" ht="15" thickBot="1" x14ac:dyDescent="0.4">
      <c r="B26" s="85"/>
      <c r="C26" s="86"/>
      <c r="D26" s="86"/>
      <c r="E26" s="86"/>
      <c r="F26" s="86"/>
      <c r="G26" s="86"/>
      <c r="H26" s="86"/>
      <c r="I26" s="86"/>
      <c r="J26" s="50"/>
      <c r="K26" s="50"/>
      <c r="L26" s="50"/>
      <c r="M26" s="50"/>
      <c r="N26" s="50"/>
      <c r="O26" s="50"/>
      <c r="P26" s="123"/>
    </row>
    <row r="27" spans="2:16" ht="16" thickBot="1" x14ac:dyDescent="0.4">
      <c r="B27" s="124" t="s">
        <v>20</v>
      </c>
      <c r="C27" s="125"/>
      <c r="D27" s="125"/>
      <c r="E27" s="125"/>
      <c r="F27" s="125"/>
      <c r="G27" s="125"/>
      <c r="H27" s="125"/>
      <c r="I27" s="126"/>
      <c r="J27" s="90">
        <f>SUM(J12:J26)</f>
        <v>0</v>
      </c>
      <c r="K27" s="90">
        <f t="shared" ref="K27:O27" si="0">SUM(K12:K26)</f>
        <v>0</v>
      </c>
      <c r="L27" s="90">
        <f t="shared" si="0"/>
        <v>0</v>
      </c>
      <c r="M27" s="90">
        <f t="shared" si="0"/>
        <v>0</v>
      </c>
      <c r="N27" s="90">
        <f t="shared" si="0"/>
        <v>0</v>
      </c>
      <c r="O27" s="90">
        <f t="shared" si="0"/>
        <v>0</v>
      </c>
      <c r="P27" s="90">
        <f>(O15+O14+O13+O12)</f>
        <v>0</v>
      </c>
    </row>
    <row r="28" spans="2:16" ht="15.5" x14ac:dyDescent="0.35">
      <c r="B28" s="16"/>
      <c r="C28" s="16"/>
      <c r="D28" s="16"/>
      <c r="E28" s="17"/>
      <c r="F28" s="17"/>
      <c r="G28" s="18"/>
      <c r="H28" s="18"/>
      <c r="I28" s="19"/>
      <c r="J28" s="19"/>
      <c r="K28" s="20"/>
      <c r="L28" s="20"/>
      <c r="M28" s="20"/>
      <c r="N28" s="20"/>
      <c r="O28" s="20"/>
      <c r="P28" s="12"/>
    </row>
    <row r="29" spans="2:16" x14ac:dyDescent="0.35">
      <c r="B29" s="21" t="s">
        <v>21</v>
      </c>
      <c r="C29" s="21"/>
      <c r="D29" s="21"/>
      <c r="E29" s="22"/>
      <c r="F29" s="22"/>
      <c r="G29" s="23"/>
      <c r="H29" s="23"/>
      <c r="I29" s="22"/>
      <c r="J29" s="22"/>
      <c r="K29" s="24"/>
      <c r="L29" s="24"/>
      <c r="M29" s="24"/>
      <c r="N29" s="24"/>
      <c r="O29" s="25"/>
      <c r="P29" s="12"/>
    </row>
    <row r="30" spans="2:16" x14ac:dyDescent="0.35">
      <c r="B30" s="21"/>
      <c r="C30" s="21"/>
      <c r="D30" s="21"/>
      <c r="E30" s="22"/>
      <c r="F30" s="22"/>
      <c r="G30" s="23"/>
      <c r="H30" s="23"/>
      <c r="I30" s="22"/>
      <c r="J30" s="22"/>
      <c r="K30" s="26"/>
      <c r="L30" s="26"/>
      <c r="M30" s="26"/>
      <c r="N30" s="26"/>
      <c r="O30" s="27"/>
      <c r="P30" s="12"/>
    </row>
    <row r="31" spans="2:16" x14ac:dyDescent="0.35">
      <c r="B31" s="127"/>
      <c r="C31" s="127"/>
      <c r="D31" s="127"/>
      <c r="E31" s="127"/>
      <c r="F31" s="127"/>
      <c r="G31" s="127"/>
      <c r="H31" s="127"/>
      <c r="I31" s="127"/>
      <c r="J31" s="127"/>
      <c r="K31" s="127"/>
      <c r="L31" s="127"/>
      <c r="M31" s="127"/>
      <c r="N31" s="127"/>
      <c r="O31" s="127"/>
      <c r="P31" s="127"/>
    </row>
    <row r="32" spans="2:16" x14ac:dyDescent="0.35">
      <c r="B32" s="127"/>
      <c r="C32" s="127"/>
      <c r="D32" s="127"/>
      <c r="E32" s="127"/>
      <c r="F32" s="127"/>
      <c r="G32" s="127"/>
      <c r="H32" s="127"/>
      <c r="I32" s="127"/>
      <c r="J32" s="127"/>
      <c r="K32" s="127"/>
      <c r="L32" s="127"/>
      <c r="M32" s="127"/>
      <c r="N32" s="127"/>
      <c r="O32" s="127"/>
      <c r="P32" s="127"/>
    </row>
    <row r="33" spans="2:16" x14ac:dyDescent="0.35">
      <c r="B33" s="127"/>
      <c r="C33" s="127"/>
      <c r="D33" s="127"/>
      <c r="E33" s="127"/>
      <c r="F33" s="127"/>
      <c r="G33" s="127"/>
      <c r="H33" s="127"/>
      <c r="I33" s="127"/>
      <c r="J33" s="127"/>
      <c r="K33" s="127"/>
      <c r="L33" s="127"/>
      <c r="M33" s="127"/>
      <c r="N33" s="127"/>
      <c r="O33" s="127"/>
      <c r="P33" s="127"/>
    </row>
    <row r="34" spans="2:16" x14ac:dyDescent="0.35">
      <c r="B34" s="128"/>
      <c r="C34" s="128"/>
      <c r="D34" s="128"/>
      <c r="E34" s="128"/>
      <c r="F34" s="128"/>
      <c r="G34" s="128"/>
      <c r="H34" s="128"/>
      <c r="I34" s="128"/>
      <c r="J34" s="128"/>
      <c r="K34" s="128"/>
      <c r="L34" s="128"/>
      <c r="M34" s="128"/>
      <c r="N34" s="128"/>
      <c r="O34" s="128"/>
      <c r="P34" s="128"/>
    </row>
    <row r="35" spans="2:16" x14ac:dyDescent="0.35">
      <c r="B35" s="112"/>
      <c r="C35" s="112"/>
      <c r="D35" s="112"/>
      <c r="E35" s="112"/>
      <c r="F35" s="112"/>
      <c r="G35" s="112"/>
      <c r="H35" s="112"/>
      <c r="I35" s="112"/>
      <c r="J35" s="112"/>
      <c r="K35" s="112"/>
      <c r="L35" s="112"/>
      <c r="M35" s="112"/>
      <c r="N35" s="112"/>
      <c r="O35" s="112"/>
      <c r="P35" s="12"/>
    </row>
    <row r="36" spans="2:16" x14ac:dyDescent="0.35">
      <c r="B36" s="39"/>
      <c r="C36" s="39"/>
      <c r="D36" s="43"/>
      <c r="E36" s="43"/>
      <c r="F36" s="42"/>
      <c r="G36" s="9"/>
      <c r="H36" s="9"/>
      <c r="I36" s="10"/>
      <c r="J36" s="10"/>
      <c r="K36" s="9"/>
      <c r="L36" s="9"/>
      <c r="M36" s="9"/>
      <c r="N36" s="9"/>
      <c r="O36" s="29"/>
      <c r="P36" s="9"/>
    </row>
    <row r="37" spans="2:16" x14ac:dyDescent="0.35">
      <c r="B37" s="39"/>
      <c r="C37" s="39"/>
      <c r="D37" s="43"/>
      <c r="E37" s="43"/>
      <c r="F37" s="28"/>
      <c r="G37" s="9"/>
      <c r="H37" s="9"/>
      <c r="I37" s="10"/>
      <c r="J37" s="10"/>
      <c r="K37" s="9"/>
      <c r="L37" s="9"/>
      <c r="M37" s="9"/>
      <c r="N37" s="9"/>
      <c r="O37" s="29"/>
      <c r="P37" s="9"/>
    </row>
    <row r="38" spans="2:16" ht="37.5" customHeight="1" x14ac:dyDescent="0.35">
      <c r="B38" s="39"/>
      <c r="C38" s="39"/>
      <c r="D38" s="43"/>
      <c r="E38" s="43"/>
      <c r="F38" s="28"/>
      <c r="G38" s="9"/>
      <c r="H38" s="9"/>
      <c r="I38" s="10"/>
      <c r="J38" s="10"/>
      <c r="K38" s="9"/>
      <c r="L38" s="9"/>
      <c r="M38" s="9"/>
      <c r="N38" s="9"/>
      <c r="O38" s="29"/>
      <c r="P38" s="9"/>
    </row>
    <row r="39" spans="2:16" x14ac:dyDescent="0.35">
      <c r="B39" s="13"/>
      <c r="C39" s="38"/>
      <c r="D39" s="41"/>
      <c r="E39" s="40"/>
      <c r="F39" s="12"/>
      <c r="G39" s="14"/>
      <c r="H39" s="14"/>
      <c r="I39" s="12"/>
      <c r="J39" s="12"/>
      <c r="K39" s="12"/>
      <c r="L39" s="12"/>
      <c r="M39" s="12"/>
      <c r="N39" s="12"/>
      <c r="O39" s="15"/>
      <c r="P39" s="12"/>
    </row>
    <row r="40" spans="2:16" x14ac:dyDescent="0.35">
      <c r="B40" s="13"/>
      <c r="C40" s="38"/>
      <c r="D40" s="13"/>
      <c r="E40" s="12"/>
      <c r="F40" s="12"/>
      <c r="G40" s="14"/>
      <c r="H40" s="14"/>
      <c r="I40" s="12"/>
      <c r="J40" s="12"/>
      <c r="K40" s="12"/>
      <c r="L40" s="12"/>
      <c r="M40" s="12"/>
      <c r="N40" s="12"/>
      <c r="O40" s="15"/>
      <c r="P40" s="12"/>
    </row>
    <row r="41" spans="2:16" x14ac:dyDescent="0.35">
      <c r="B41" s="13"/>
      <c r="C41" s="38"/>
      <c r="D41" s="13"/>
      <c r="E41" s="12"/>
      <c r="F41" s="12"/>
      <c r="G41" s="14"/>
      <c r="H41" s="14"/>
      <c r="I41" s="12"/>
      <c r="J41" s="12"/>
      <c r="K41" s="12"/>
      <c r="L41" s="12"/>
      <c r="M41" s="12"/>
      <c r="N41" s="12"/>
      <c r="O41" s="15"/>
      <c r="P41" s="12"/>
    </row>
    <row r="42" spans="2:16" x14ac:dyDescent="0.35">
      <c r="B42" s="13"/>
      <c r="C42" s="40"/>
      <c r="D42" s="13"/>
      <c r="E42" s="12"/>
      <c r="F42" s="12"/>
      <c r="G42" s="14"/>
      <c r="H42" s="14"/>
      <c r="I42" s="12"/>
      <c r="J42" s="12"/>
      <c r="K42" s="12"/>
      <c r="L42" s="12"/>
      <c r="M42" s="12"/>
      <c r="N42" s="12"/>
      <c r="O42" s="15"/>
      <c r="P42" s="12"/>
    </row>
    <row r="43" spans="2:16" x14ac:dyDescent="0.35">
      <c r="B43" s="13"/>
      <c r="C43" s="13"/>
      <c r="D43" s="13"/>
      <c r="E43" s="12"/>
      <c r="F43" s="12"/>
      <c r="G43" s="14"/>
      <c r="H43" s="14"/>
      <c r="I43" s="12"/>
      <c r="J43" s="12"/>
      <c r="K43" s="12"/>
      <c r="L43" s="12"/>
      <c r="M43" s="12"/>
      <c r="N43" s="12"/>
      <c r="O43" s="15"/>
      <c r="P43" s="12"/>
    </row>
    <row r="44" spans="2:16" x14ac:dyDescent="0.35">
      <c r="B44" s="13"/>
      <c r="C44" s="44"/>
      <c r="D44" s="13"/>
      <c r="E44" s="12"/>
      <c r="F44" s="12"/>
      <c r="G44" s="14"/>
      <c r="H44" s="14"/>
      <c r="I44" s="12"/>
      <c r="J44" s="12"/>
      <c r="K44" s="12"/>
      <c r="L44" s="12"/>
      <c r="M44" s="12"/>
      <c r="N44" s="12"/>
      <c r="O44" s="15"/>
      <c r="P44" s="12"/>
    </row>
  </sheetData>
  <sheetProtection formatCells="0" formatColumns="0" formatRows="0" insertColumns="0" insertRows="0" insertHyperlinks="0" deleteColumns="0" deleteRows="0" sort="0" autoFilter="0" pivotTables="0"/>
  <mergeCells count="18">
    <mergeCell ref="L2:P2"/>
    <mergeCell ref="G2:K3"/>
    <mergeCell ref="B1:F3"/>
    <mergeCell ref="B35:O35"/>
    <mergeCell ref="C5:P5"/>
    <mergeCell ref="C6:P6"/>
    <mergeCell ref="C7:P7"/>
    <mergeCell ref="C8:P8"/>
    <mergeCell ref="C9:P9"/>
    <mergeCell ref="P12:P26"/>
    <mergeCell ref="B27:I27"/>
    <mergeCell ref="B31:P31"/>
    <mergeCell ref="B32:P32"/>
    <mergeCell ref="B33:P33"/>
    <mergeCell ref="B34:P34"/>
    <mergeCell ref="G1:K1"/>
    <mergeCell ref="L1:P1"/>
    <mergeCell ref="L3:P3"/>
  </mergeCells>
  <phoneticPr fontId="19"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741076F-51A4-4E2C-A834-C0B9BED4F1AE}">
          <x14:formula1>
            <xm:f>Hoja4!$A$2:$A$7</xm:f>
          </x14:formula1>
          <xm:sqref>E12:E26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AF0E-C747-4C42-A56F-981B1F33DEED}">
  <dimension ref="B1:J22"/>
  <sheetViews>
    <sheetView tabSelected="1" zoomScale="77" zoomScaleNormal="77" workbookViewId="0">
      <selection activeCell="H3" sqref="H3:J3"/>
    </sheetView>
  </sheetViews>
  <sheetFormatPr baseColWidth="10" defaultColWidth="11.453125" defaultRowHeight="13.5" x14ac:dyDescent="0.25"/>
  <cols>
    <col min="1" max="1" width="1.81640625" style="51" customWidth="1"/>
    <col min="2" max="2" width="37.453125" style="51" customWidth="1"/>
    <col min="3" max="3" width="31" style="51" customWidth="1"/>
    <col min="4" max="4" width="22.453125" style="51" customWidth="1"/>
    <col min="5" max="5" width="25" style="51" customWidth="1"/>
    <col min="6" max="10" width="22.453125" style="51" customWidth="1"/>
    <col min="11" max="16384" width="11.453125" style="51"/>
  </cols>
  <sheetData>
    <row r="1" spans="2:10" ht="22.5" customHeight="1" x14ac:dyDescent="0.3">
      <c r="B1" s="103"/>
      <c r="C1" s="104"/>
      <c r="D1" s="104"/>
      <c r="E1" s="129" t="s">
        <v>1078</v>
      </c>
      <c r="F1" s="130"/>
      <c r="G1" s="159"/>
      <c r="H1" s="131" t="s">
        <v>1075</v>
      </c>
      <c r="I1" s="132"/>
      <c r="J1" s="133"/>
    </row>
    <row r="2" spans="2:10" ht="22.5" customHeight="1" x14ac:dyDescent="0.25">
      <c r="B2" s="106"/>
      <c r="C2" s="107"/>
      <c r="D2" s="107"/>
      <c r="E2" s="140" t="s">
        <v>1077</v>
      </c>
      <c r="F2" s="141"/>
      <c r="G2" s="160"/>
      <c r="H2" s="137" t="s">
        <v>1074</v>
      </c>
      <c r="I2" s="138"/>
      <c r="J2" s="139"/>
    </row>
    <row r="3" spans="2:10" ht="22.5" customHeight="1" x14ac:dyDescent="0.25">
      <c r="B3" s="109"/>
      <c r="C3" s="110"/>
      <c r="D3" s="110"/>
      <c r="E3" s="142"/>
      <c r="F3" s="143"/>
      <c r="G3" s="161"/>
      <c r="H3" s="134" t="s">
        <v>1079</v>
      </c>
      <c r="I3" s="135"/>
      <c r="J3" s="136"/>
    </row>
    <row r="4" spans="2:10" ht="14" thickBot="1" x14ac:dyDescent="0.3">
      <c r="B4" s="52"/>
      <c r="C4" s="52"/>
      <c r="D4" s="53"/>
      <c r="E4" s="53"/>
      <c r="F4" s="53"/>
      <c r="G4" s="53"/>
      <c r="H4" s="53"/>
      <c r="I4" s="53"/>
      <c r="J4" s="53"/>
    </row>
    <row r="5" spans="2:10" x14ac:dyDescent="0.25">
      <c r="B5" s="54" t="s">
        <v>0</v>
      </c>
      <c r="C5" s="147"/>
      <c r="D5" s="147"/>
      <c r="E5" s="147"/>
      <c r="F5" s="147"/>
      <c r="G5" s="147"/>
      <c r="H5" s="148"/>
      <c r="I5" s="148"/>
      <c r="J5" s="149"/>
    </row>
    <row r="6" spans="2:10" ht="28.5" customHeight="1" x14ac:dyDescent="0.25">
      <c r="B6" s="55" t="s">
        <v>22</v>
      </c>
      <c r="C6" s="150"/>
      <c r="D6" s="150"/>
      <c r="E6" s="150"/>
      <c r="F6" s="150"/>
      <c r="G6" s="150"/>
      <c r="H6" s="151"/>
      <c r="I6" s="151"/>
      <c r="J6" s="152"/>
    </row>
    <row r="7" spans="2:10" x14ac:dyDescent="0.25">
      <c r="B7" s="55" t="s">
        <v>2</v>
      </c>
      <c r="C7" s="153"/>
      <c r="D7" s="153"/>
      <c r="E7" s="153"/>
      <c r="F7" s="153"/>
      <c r="G7" s="153"/>
      <c r="H7" s="154"/>
      <c r="I7" s="154"/>
      <c r="J7" s="155"/>
    </row>
    <row r="8" spans="2:10" x14ac:dyDescent="0.25">
      <c r="B8" s="55" t="s">
        <v>3</v>
      </c>
      <c r="C8" s="153"/>
      <c r="D8" s="153"/>
      <c r="E8" s="153"/>
      <c r="F8" s="153"/>
      <c r="G8" s="153"/>
      <c r="H8" s="154"/>
      <c r="I8" s="154"/>
      <c r="J8" s="155"/>
    </row>
    <row r="9" spans="2:10" ht="14" thickBot="1" x14ac:dyDescent="0.3">
      <c r="B9" s="57" t="s">
        <v>4</v>
      </c>
      <c r="C9" s="156"/>
      <c r="D9" s="156"/>
      <c r="E9" s="156"/>
      <c r="F9" s="156"/>
      <c r="G9" s="156"/>
      <c r="H9" s="157"/>
      <c r="I9" s="157"/>
      <c r="J9" s="158"/>
    </row>
    <row r="10" spans="2:10" ht="14" thickBot="1" x14ac:dyDescent="0.3">
      <c r="B10" s="58"/>
      <c r="C10" s="58"/>
    </row>
    <row r="11" spans="2:10" ht="14" thickBot="1" x14ac:dyDescent="0.3">
      <c r="B11" s="47" t="s">
        <v>5</v>
      </c>
      <c r="C11" s="47" t="s">
        <v>23</v>
      </c>
      <c r="D11" s="47" t="s">
        <v>24</v>
      </c>
      <c r="E11" s="47" t="s">
        <v>25</v>
      </c>
      <c r="F11" s="47" t="s">
        <v>26</v>
      </c>
      <c r="G11" s="47" t="s">
        <v>27</v>
      </c>
      <c r="H11" s="47" t="s">
        <v>28</v>
      </c>
      <c r="I11" s="59" t="s">
        <v>29</v>
      </c>
      <c r="J11" s="60" t="s">
        <v>30</v>
      </c>
    </row>
    <row r="12" spans="2:10" ht="140.25" customHeight="1" thickBot="1" x14ac:dyDescent="0.3">
      <c r="B12" s="61"/>
      <c r="C12" s="62"/>
      <c r="D12" s="63"/>
      <c r="E12" s="62"/>
      <c r="F12" s="62"/>
      <c r="G12" s="64"/>
      <c r="H12" s="64"/>
      <c r="I12" s="64"/>
      <c r="J12" s="65"/>
    </row>
    <row r="13" spans="2:10" ht="93" customHeight="1" x14ac:dyDescent="0.25">
      <c r="B13" s="56"/>
      <c r="C13" s="66"/>
      <c r="D13" s="67"/>
      <c r="E13" s="66"/>
      <c r="F13" s="66"/>
      <c r="G13" s="64"/>
      <c r="H13" s="64"/>
      <c r="I13" s="68"/>
      <c r="J13" s="68"/>
    </row>
    <row r="14" spans="2:10" ht="120" customHeight="1" x14ac:dyDescent="0.25">
      <c r="B14" s="56"/>
      <c r="C14" s="69"/>
      <c r="D14" s="68"/>
      <c r="E14" s="66"/>
      <c r="F14" s="68"/>
      <c r="G14" s="68"/>
      <c r="H14" s="68"/>
      <c r="I14" s="68"/>
      <c r="J14" s="68"/>
    </row>
    <row r="15" spans="2:10" x14ac:dyDescent="0.25">
      <c r="B15" s="70" t="s">
        <v>21</v>
      </c>
      <c r="C15" s="70"/>
      <c r="D15" s="71"/>
      <c r="E15" s="72"/>
      <c r="F15" s="72"/>
      <c r="G15" s="72"/>
      <c r="H15" s="72"/>
      <c r="I15" s="72"/>
      <c r="J15" s="72"/>
    </row>
    <row r="16" spans="2:10" ht="14" x14ac:dyDescent="0.3">
      <c r="B16" s="70"/>
      <c r="C16" s="70"/>
      <c r="D16" s="71"/>
      <c r="E16" s="73"/>
      <c r="F16" s="73"/>
      <c r="G16" s="73"/>
      <c r="H16" s="73"/>
      <c r="I16" s="73"/>
      <c r="J16" s="73"/>
    </row>
    <row r="17" spans="2:10" x14ac:dyDescent="0.25">
      <c r="B17" s="144"/>
      <c r="C17" s="144"/>
      <c r="D17" s="144"/>
      <c r="E17" s="144"/>
      <c r="F17" s="144"/>
      <c r="G17" s="144"/>
      <c r="H17" s="144"/>
      <c r="I17" s="144"/>
      <c r="J17" s="144"/>
    </row>
    <row r="18" spans="2:10" x14ac:dyDescent="0.25">
      <c r="B18" s="144"/>
      <c r="C18" s="144"/>
      <c r="D18" s="144"/>
      <c r="E18" s="144"/>
      <c r="F18" s="144"/>
      <c r="G18" s="144"/>
      <c r="H18" s="144"/>
      <c r="I18" s="144"/>
      <c r="J18" s="144"/>
    </row>
    <row r="19" spans="2:10" x14ac:dyDescent="0.25">
      <c r="B19" s="144"/>
      <c r="C19" s="144"/>
      <c r="D19" s="144"/>
      <c r="E19" s="144"/>
      <c r="F19" s="144"/>
      <c r="G19" s="144"/>
      <c r="H19" s="144"/>
      <c r="I19" s="144"/>
      <c r="J19" s="144"/>
    </row>
    <row r="20" spans="2:10" x14ac:dyDescent="0.25">
      <c r="B20" s="145"/>
      <c r="C20" s="145"/>
      <c r="D20" s="145"/>
      <c r="E20" s="145"/>
      <c r="F20" s="145"/>
      <c r="G20" s="145"/>
      <c r="H20" s="145"/>
      <c r="I20" s="145"/>
      <c r="J20" s="145"/>
    </row>
    <row r="21" spans="2:10" x14ac:dyDescent="0.25">
      <c r="B21" s="146"/>
      <c r="C21" s="146"/>
      <c r="D21" s="146"/>
      <c r="E21" s="146"/>
      <c r="F21" s="146"/>
      <c r="G21" s="146"/>
      <c r="H21" s="146"/>
      <c r="I21" s="146"/>
      <c r="J21" s="146"/>
    </row>
    <row r="22" spans="2:10" x14ac:dyDescent="0.25">
      <c r="B22" s="52"/>
      <c r="C22" s="52"/>
      <c r="D22" s="53"/>
      <c r="E22" s="52"/>
      <c r="F22" s="52"/>
      <c r="G22" s="52"/>
      <c r="H22" s="52"/>
      <c r="I22" s="52"/>
      <c r="J22" s="52"/>
    </row>
  </sheetData>
  <sheetProtection formatCells="0" formatColumns="0" formatRows="0" insertColumns="0" insertRows="0" insertHyperlinks="0" deleteColumns="0" deleteRows="0" sort="0" autoFilter="0" pivotTables="0"/>
  <mergeCells count="16">
    <mergeCell ref="H1:J1"/>
    <mergeCell ref="H3:J3"/>
    <mergeCell ref="E1:G1"/>
    <mergeCell ref="H2:J2"/>
    <mergeCell ref="B1:D3"/>
    <mergeCell ref="E2:G3"/>
    <mergeCell ref="B18:J18"/>
    <mergeCell ref="B19:J19"/>
    <mergeCell ref="B20:J20"/>
    <mergeCell ref="B21:J21"/>
    <mergeCell ref="C5:J5"/>
    <mergeCell ref="C6:J6"/>
    <mergeCell ref="C7:J7"/>
    <mergeCell ref="C8:J8"/>
    <mergeCell ref="C9:J9"/>
    <mergeCell ref="B17:J1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D07D-00B6-44C2-BE9B-D8DF7B9891F3}">
  <dimension ref="B1:J14"/>
  <sheetViews>
    <sheetView zoomScale="82" zoomScaleNormal="82" workbookViewId="0">
      <selection activeCell="I12" sqref="I12"/>
    </sheetView>
  </sheetViews>
  <sheetFormatPr baseColWidth="10" defaultColWidth="11.453125" defaultRowHeight="13.5" x14ac:dyDescent="0.25"/>
  <cols>
    <col min="1" max="1" width="1.81640625" style="51" customWidth="1"/>
    <col min="2" max="3" width="35.81640625" style="51" customWidth="1"/>
    <col min="4" max="4" width="20.453125" style="51" customWidth="1"/>
    <col min="5" max="5" width="25" style="51" customWidth="1"/>
    <col min="6" max="9" width="24.81640625" style="51" customWidth="1"/>
    <col min="10" max="10" width="41.54296875" style="51" customWidth="1"/>
    <col min="11" max="16384" width="11.453125" style="51"/>
  </cols>
  <sheetData>
    <row r="1" spans="2:10" ht="22.5" customHeight="1" x14ac:dyDescent="0.3">
      <c r="B1" s="103"/>
      <c r="C1" s="104"/>
      <c r="D1" s="104"/>
      <c r="E1" s="129" t="s">
        <v>1078</v>
      </c>
      <c r="F1" s="130"/>
      <c r="G1" s="159"/>
      <c r="H1" s="131" t="s">
        <v>1075</v>
      </c>
      <c r="I1" s="132"/>
      <c r="J1" s="133"/>
    </row>
    <row r="2" spans="2:10" ht="22.5" customHeight="1" x14ac:dyDescent="0.25">
      <c r="B2" s="106"/>
      <c r="C2" s="107"/>
      <c r="D2" s="107"/>
      <c r="E2" s="140" t="s">
        <v>1077</v>
      </c>
      <c r="F2" s="141"/>
      <c r="G2" s="160"/>
      <c r="H2" s="137" t="s">
        <v>1074</v>
      </c>
      <c r="I2" s="138"/>
      <c r="J2" s="139"/>
    </row>
    <row r="3" spans="2:10" ht="22.5" customHeight="1" thickBot="1" x14ac:dyDescent="0.3">
      <c r="B3" s="109"/>
      <c r="C3" s="110"/>
      <c r="D3" s="110"/>
      <c r="E3" s="142"/>
      <c r="F3" s="143"/>
      <c r="G3" s="161"/>
      <c r="H3" s="134" t="s">
        <v>1079</v>
      </c>
      <c r="I3" s="135"/>
      <c r="J3" s="136"/>
    </row>
    <row r="4" spans="2:10" x14ac:dyDescent="0.25">
      <c r="B4" s="54" t="s">
        <v>0</v>
      </c>
      <c r="C4" s="147"/>
      <c r="D4" s="147"/>
      <c r="E4" s="147"/>
      <c r="F4" s="147"/>
      <c r="G4" s="147"/>
      <c r="H4" s="148"/>
      <c r="I4" s="148"/>
      <c r="J4" s="149"/>
    </row>
    <row r="5" spans="2:10" ht="28.5" customHeight="1" x14ac:dyDescent="0.25">
      <c r="B5" s="55" t="s">
        <v>22</v>
      </c>
      <c r="C5" s="150"/>
      <c r="D5" s="150"/>
      <c r="E5" s="150"/>
      <c r="F5" s="150"/>
      <c r="G5" s="150"/>
      <c r="H5" s="151"/>
      <c r="I5" s="151"/>
      <c r="J5" s="152"/>
    </row>
    <row r="6" spans="2:10" x14ac:dyDescent="0.25">
      <c r="B6" s="55" t="s">
        <v>2</v>
      </c>
      <c r="C6" s="153"/>
      <c r="D6" s="153"/>
      <c r="E6" s="153"/>
      <c r="F6" s="153"/>
      <c r="G6" s="153"/>
      <c r="H6" s="154"/>
      <c r="I6" s="154"/>
      <c r="J6" s="155"/>
    </row>
    <row r="7" spans="2:10" x14ac:dyDescent="0.25">
      <c r="B7" s="55" t="s">
        <v>3</v>
      </c>
      <c r="C7" s="153"/>
      <c r="D7" s="153"/>
      <c r="E7" s="153"/>
      <c r="F7" s="153"/>
      <c r="G7" s="153"/>
      <c r="H7" s="154"/>
      <c r="I7" s="154"/>
      <c r="J7" s="155"/>
    </row>
    <row r="8" spans="2:10" ht="14" thickBot="1" x14ac:dyDescent="0.3">
      <c r="B8" s="57" t="s">
        <v>4</v>
      </c>
      <c r="C8" s="156"/>
      <c r="D8" s="156"/>
      <c r="E8" s="156"/>
      <c r="F8" s="156"/>
      <c r="G8" s="156"/>
      <c r="H8" s="157"/>
      <c r="I8" s="157"/>
      <c r="J8" s="158"/>
    </row>
    <row r="9" spans="2:10" ht="14" thickBot="1" x14ac:dyDescent="0.3">
      <c r="B9" s="58"/>
      <c r="C9" s="58"/>
    </row>
    <row r="10" spans="2:10" ht="15.75" customHeight="1" thickBot="1" x14ac:dyDescent="0.3">
      <c r="B10" s="47" t="s">
        <v>5</v>
      </c>
      <c r="C10" s="47" t="s">
        <v>23</v>
      </c>
      <c r="D10" s="162" t="s">
        <v>26</v>
      </c>
      <c r="E10" s="163"/>
      <c r="F10" s="47" t="s">
        <v>1080</v>
      </c>
      <c r="G10" s="47" t="s">
        <v>1081</v>
      </c>
      <c r="H10" s="47" t="s">
        <v>1082</v>
      </c>
      <c r="I10" s="47" t="s">
        <v>1083</v>
      </c>
      <c r="J10" s="47" t="s">
        <v>1073</v>
      </c>
    </row>
    <row r="11" spans="2:10" ht="140.25" customHeight="1" x14ac:dyDescent="0.25">
      <c r="B11" s="61"/>
      <c r="C11" s="62"/>
      <c r="D11" s="164"/>
      <c r="E11" s="165"/>
      <c r="F11" s="62"/>
      <c r="G11" s="64"/>
      <c r="H11" s="64"/>
      <c r="I11" s="64"/>
      <c r="J11" s="74"/>
    </row>
    <row r="12" spans="2:10" ht="93" customHeight="1" x14ac:dyDescent="0.25">
      <c r="B12" s="75"/>
      <c r="C12" s="66"/>
      <c r="D12" s="166"/>
      <c r="E12" s="167"/>
      <c r="F12" s="66"/>
      <c r="G12" s="68"/>
      <c r="H12" s="68"/>
      <c r="I12" s="68"/>
      <c r="J12" s="76"/>
    </row>
    <row r="13" spans="2:10" ht="120" customHeight="1" thickBot="1" x14ac:dyDescent="0.3">
      <c r="B13" s="77"/>
      <c r="C13" s="78"/>
      <c r="D13" s="168"/>
      <c r="E13" s="169"/>
      <c r="F13" s="79"/>
      <c r="G13" s="79"/>
      <c r="H13" s="79"/>
      <c r="I13" s="79"/>
      <c r="J13" s="80"/>
    </row>
    <row r="14" spans="2:10" x14ac:dyDescent="0.25">
      <c r="B14" s="52"/>
      <c r="C14" s="52"/>
      <c r="D14" s="53"/>
      <c r="E14" s="52"/>
      <c r="F14" s="52"/>
      <c r="G14" s="52"/>
      <c r="H14" s="52"/>
      <c r="I14" s="52"/>
      <c r="J14" s="52"/>
    </row>
  </sheetData>
  <sheetProtection formatCells="0" formatColumns="0" formatRows="0" insertColumns="0" insertRows="0" insertHyperlinks="0" deleteColumns="0" deleteRows="0" sort="0" autoFilter="0" pivotTables="0"/>
  <mergeCells count="15">
    <mergeCell ref="E1:G1"/>
    <mergeCell ref="H1:J1"/>
    <mergeCell ref="H2:J2"/>
    <mergeCell ref="B1:D3"/>
    <mergeCell ref="E2:G3"/>
    <mergeCell ref="H3:J3"/>
    <mergeCell ref="D10:E10"/>
    <mergeCell ref="D11:E11"/>
    <mergeCell ref="D12:E12"/>
    <mergeCell ref="D13:E13"/>
    <mergeCell ref="C4:J4"/>
    <mergeCell ref="C5:J5"/>
    <mergeCell ref="C6:J6"/>
    <mergeCell ref="C7:J7"/>
    <mergeCell ref="C8:J8"/>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B6F4-102E-46B3-9422-14CE7E80C105}">
  <sheetPr codeName="Hoja5"/>
  <dimension ref="C1:G519"/>
  <sheetViews>
    <sheetView topLeftCell="D1" workbookViewId="0">
      <selection activeCell="E11" sqref="E11"/>
    </sheetView>
  </sheetViews>
  <sheetFormatPr baseColWidth="10" defaultColWidth="11.453125" defaultRowHeight="14" x14ac:dyDescent="0.3"/>
  <cols>
    <col min="1" max="2" width="11.453125" style="1"/>
    <col min="3" max="3" width="30.1796875" style="1" customWidth="1"/>
    <col min="4" max="4" width="23.7265625" style="1" customWidth="1"/>
    <col min="5" max="5" width="15.81640625" style="1" customWidth="1"/>
    <col min="6" max="6" width="94.26953125" style="2" customWidth="1"/>
    <col min="7" max="16384" width="11.453125" style="1"/>
  </cols>
  <sheetData>
    <row r="1" spans="3:7" ht="14.5" thickBot="1" x14ac:dyDescent="0.35"/>
    <row r="2" spans="3:7" ht="39" x14ac:dyDescent="0.3">
      <c r="C2" s="3" t="s">
        <v>8</v>
      </c>
      <c r="D2" s="4" t="s">
        <v>9</v>
      </c>
      <c r="E2" s="3" t="s">
        <v>10</v>
      </c>
      <c r="F2" s="3" t="s">
        <v>11</v>
      </c>
    </row>
    <row r="3" spans="3:7" x14ac:dyDescent="0.3">
      <c r="C3" s="170" t="s">
        <v>31</v>
      </c>
      <c r="D3" s="170" t="s">
        <v>32</v>
      </c>
      <c r="E3" s="5" t="s">
        <v>33</v>
      </c>
      <c r="F3" s="5" t="s">
        <v>34</v>
      </c>
      <c r="G3" s="1" t="str">
        <f>CONCATENATE(E3," ",F3)</f>
        <v>A.1 Pobreza extrema en el ámbito rural</v>
      </c>
    </row>
    <row r="4" spans="3:7" x14ac:dyDescent="0.3">
      <c r="C4" s="170"/>
      <c r="D4" s="170"/>
      <c r="E4" s="6" t="s">
        <v>35</v>
      </c>
      <c r="F4" s="5" t="s">
        <v>36</v>
      </c>
      <c r="G4" s="1" t="str">
        <f t="shared" ref="G4:G67" si="0">CONCATENATE(E4," ",F4)</f>
        <v>A.2 Índice de pobreza multidimensional en el ámbito rural</v>
      </c>
    </row>
    <row r="5" spans="3:7" x14ac:dyDescent="0.3">
      <c r="C5" s="170"/>
      <c r="D5" s="170"/>
      <c r="E5" s="6" t="s">
        <v>37</v>
      </c>
      <c r="F5" s="5" t="s">
        <v>38</v>
      </c>
      <c r="G5" s="1" t="str">
        <f t="shared" si="0"/>
        <v>A.MT.5 Erradicación de la pobreza extrema en el ámbito rural</v>
      </c>
    </row>
    <row r="6" spans="3:7" x14ac:dyDescent="0.3">
      <c r="C6" s="170"/>
      <c r="D6" s="170"/>
      <c r="E6" s="6" t="s">
        <v>39</v>
      </c>
      <c r="F6" s="5" t="s">
        <v>40</v>
      </c>
      <c r="G6" s="1" t="str">
        <f t="shared" si="0"/>
        <v>A.MT.6 Reducción en un 50% del índice de pobreza multidimensional en el ámbito rural</v>
      </c>
    </row>
    <row r="7" spans="3:7" ht="25.5" x14ac:dyDescent="0.3">
      <c r="C7" s="170"/>
      <c r="D7" s="170"/>
      <c r="E7" s="6" t="s">
        <v>41</v>
      </c>
      <c r="F7" s="5" t="s">
        <v>42</v>
      </c>
      <c r="G7" s="1" t="str">
        <f t="shared" si="0"/>
        <v>A.E.19 Porcentaje de planes de la Reforma Rural Integral que incorporan el enfoque étnico con perspectiva de género, mujer, familia y generación</v>
      </c>
    </row>
    <row r="8" spans="3:7" ht="38" x14ac:dyDescent="0.3">
      <c r="C8" s="170"/>
      <c r="D8" s="170"/>
      <c r="E8" s="6" t="s">
        <v>43</v>
      </c>
      <c r="F8" s="5" t="s">
        <v>44</v>
      </c>
      <c r="G8" s="1" t="str">
        <f t="shared" si="0"/>
        <v>A.E.20 Porcentaje de planes de la Reforma Rural Integral que en su implementación contaron con participación, concertación y/o consulta previa con pueblos y comunidades étnicas, de conformidad con la normatividad legal vigente</v>
      </c>
    </row>
    <row r="9" spans="3:7" ht="38" x14ac:dyDescent="0.3">
      <c r="C9" s="170"/>
      <c r="D9" s="170"/>
      <c r="E9" s="6" t="s">
        <v>45</v>
      </c>
      <c r="F9" s="5" t="s">
        <v>46</v>
      </c>
      <c r="G9" s="1" t="str">
        <f t="shared" si="0"/>
        <v>A.E.21 Porcentaje de medidas, proyectos, programas específicos, con pertinencia cultural y perspectiva de género, mujer, familia y generación para mujeres de comunidades y pueblos étnicos contenidas en los planes nacionales para la Reforma Rural Integral, implementados</v>
      </c>
    </row>
    <row r="10" spans="3:7" x14ac:dyDescent="0.3">
      <c r="C10" s="170"/>
      <c r="D10" s="170"/>
      <c r="E10" s="6" t="s">
        <v>47</v>
      </c>
      <c r="F10" s="5" t="s">
        <v>48</v>
      </c>
      <c r="G10" s="1" t="str">
        <f t="shared" si="0"/>
        <v>A.456 Planes Nacionales para la Reforma Rural Integral, adoptados</v>
      </c>
    </row>
    <row r="11" spans="3:7" x14ac:dyDescent="0.3">
      <c r="C11" s="170"/>
      <c r="D11" s="170" t="s">
        <v>49</v>
      </c>
      <c r="E11" s="5" t="s">
        <v>50</v>
      </c>
      <c r="F11" s="5" t="s">
        <v>51</v>
      </c>
      <c r="G11" s="1" t="str">
        <f t="shared" si="0"/>
        <v>A.3 Hectáreas entregadas a través del fondo de tierras</v>
      </c>
    </row>
    <row r="12" spans="3:7" x14ac:dyDescent="0.3">
      <c r="C12" s="170"/>
      <c r="D12" s="170"/>
      <c r="E12" s="5" t="s">
        <v>52</v>
      </c>
      <c r="F12" s="5" t="s">
        <v>53</v>
      </c>
      <c r="G12" s="1" t="str">
        <f t="shared" si="0"/>
        <v>A.6 Familias beneficiarias del subsidio integral</v>
      </c>
    </row>
    <row r="13" spans="3:7" x14ac:dyDescent="0.3">
      <c r="C13" s="170"/>
      <c r="D13" s="170"/>
      <c r="E13" s="5" t="s">
        <v>54</v>
      </c>
      <c r="F13" s="5" t="s">
        <v>55</v>
      </c>
      <c r="G13" s="1" t="str">
        <f t="shared" si="0"/>
        <v>A.7 Línea de crédito especial para la compra de tierra, ajustada</v>
      </c>
    </row>
    <row r="14" spans="3:7" ht="25.5" x14ac:dyDescent="0.3">
      <c r="C14" s="170"/>
      <c r="D14" s="170"/>
      <c r="E14" s="5" t="s">
        <v>56</v>
      </c>
      <c r="F14" s="5" t="s">
        <v>57</v>
      </c>
      <c r="G14" s="1" t="str">
        <f t="shared" si="0"/>
        <v>A.8 Documento de ajuste normativo de regulación de contratos y/u otras figuras para asignar derechos de uso, expedido</v>
      </c>
    </row>
    <row r="15" spans="3:7" x14ac:dyDescent="0.3">
      <c r="C15" s="170"/>
      <c r="D15" s="170"/>
      <c r="E15" s="5" t="s">
        <v>58</v>
      </c>
      <c r="F15" s="5" t="s">
        <v>59</v>
      </c>
      <c r="G15" s="1" t="str">
        <f t="shared" si="0"/>
        <v>A.9 Hectáreas de pequeña y mediana propiedad rural, formalizadas</v>
      </c>
    </row>
    <row r="16" spans="3:7" ht="25.5" x14ac:dyDescent="0.3">
      <c r="C16" s="170"/>
      <c r="D16" s="170"/>
      <c r="E16" s="5" t="s">
        <v>60</v>
      </c>
      <c r="F16" s="5" t="s">
        <v>61</v>
      </c>
      <c r="G16" s="1" t="str">
        <f t="shared" si="0"/>
        <v>A.12 Mecanismos de conciliación y resolución de conflictos de uso y tenencia incluyendo mecanismos tradicionales y la intervención participativa de las comunidades, creados y en funcionamiento</v>
      </c>
    </row>
    <row r="17" spans="3:7" x14ac:dyDescent="0.3">
      <c r="C17" s="170"/>
      <c r="D17" s="170"/>
      <c r="E17" s="5" t="s">
        <v>62</v>
      </c>
      <c r="F17" s="5" t="s">
        <v>63</v>
      </c>
      <c r="G17" s="1" t="str">
        <f t="shared" si="0"/>
        <v>A.17 Porcentaje de municipios priorizados para zonificación ambiental que son zonificados de forma participativa</v>
      </c>
    </row>
    <row r="18" spans="3:7" x14ac:dyDescent="0.3">
      <c r="C18" s="170"/>
      <c r="D18" s="170"/>
      <c r="E18" s="5" t="s">
        <v>64</v>
      </c>
      <c r="F18" s="5" t="s">
        <v>65</v>
      </c>
      <c r="G18" s="1" t="str">
        <f t="shared" si="0"/>
        <v>A.21 Mecanismos de prevención e impulso a solución a los conflictos entre vocación y usos del suelo, creados</v>
      </c>
    </row>
    <row r="19" spans="3:7" ht="25.5" x14ac:dyDescent="0.3">
      <c r="C19" s="170"/>
      <c r="D19" s="170"/>
      <c r="E19" s="5" t="s">
        <v>66</v>
      </c>
      <c r="F19" s="5" t="s">
        <v>67</v>
      </c>
      <c r="G19" s="1" t="str">
        <f t="shared" si="0"/>
        <v>A.349 Porcentaje de familias que están dentro de o colinden con las áreas de especial interés ambiental beneficiadas con opciones de generación de ingresos o incentivos.</v>
      </c>
    </row>
    <row r="20" spans="3:7" ht="25.5" x14ac:dyDescent="0.3">
      <c r="C20" s="170"/>
      <c r="D20" s="170"/>
      <c r="E20" s="5" t="s">
        <v>68</v>
      </c>
      <c r="F20" s="5" t="s">
        <v>69</v>
      </c>
      <c r="G20" s="1" t="str">
        <f t="shared" si="0"/>
        <v>A.389 Instancia de Alto Nivel para la formulación de lineamientos generales de uso de la tierra, instalada y en funcionamiento</v>
      </c>
    </row>
    <row r="21" spans="3:7" ht="38" x14ac:dyDescent="0.3">
      <c r="C21" s="170"/>
      <c r="D21" s="170"/>
      <c r="E21" s="5" t="s">
        <v>70</v>
      </c>
      <c r="F21" s="5" t="s">
        <v>71</v>
      </c>
      <c r="G21" s="1" t="str">
        <f t="shared" si="0"/>
        <v>A.398 Mecanismos de concertación y diálogo social entre institucionalidad pública en todos los niveles territoriales, comunidades campesinas y étnicas, otras comunidades y empresas del sector privado, así como espacios formales de interlocución, creados</v>
      </c>
    </row>
    <row r="22" spans="3:7" ht="25.5" x14ac:dyDescent="0.3">
      <c r="C22" s="170"/>
      <c r="D22" s="170"/>
      <c r="E22" s="5" t="s">
        <v>72</v>
      </c>
      <c r="F22" s="5" t="s">
        <v>73</v>
      </c>
      <c r="G22" s="1" t="str">
        <f t="shared" si="0"/>
        <v>A.418 Acuerdos para la conservación con las familias que actualmente colindan o están dentro de las áreas de especial interés ambiental</v>
      </c>
    </row>
    <row r="23" spans="3:7" x14ac:dyDescent="0.3">
      <c r="C23" s="170"/>
      <c r="D23" s="170"/>
      <c r="E23" s="5" t="s">
        <v>74</v>
      </c>
      <c r="F23" s="5" t="s">
        <v>75</v>
      </c>
      <c r="G23" s="1" t="str">
        <f t="shared" si="0"/>
        <v>A.MT.1 Tres millones de hectáreas entregadas a través del Fondo de Tierras</v>
      </c>
    </row>
    <row r="24" spans="3:7" x14ac:dyDescent="0.3">
      <c r="C24" s="170"/>
      <c r="D24" s="170"/>
      <c r="E24" s="5" t="s">
        <v>76</v>
      </c>
      <c r="F24" s="5" t="s">
        <v>77</v>
      </c>
      <c r="G24" s="1" t="str">
        <f t="shared" si="0"/>
        <v>A.MT.2 Siete millones de hectáreas de pequeña y mediana propiedad rural, formalizadas</v>
      </c>
    </row>
    <row r="25" spans="3:7" x14ac:dyDescent="0.3">
      <c r="C25" s="170"/>
      <c r="D25" s="170"/>
      <c r="E25" s="5" t="s">
        <v>78</v>
      </c>
      <c r="F25" s="5" t="s">
        <v>79</v>
      </c>
      <c r="G25" s="1" t="str">
        <f t="shared" si="0"/>
        <v>A.G.2 Línea de crédito especial para la mujer para la compra de tierra, ajustada</v>
      </c>
    </row>
    <row r="26" spans="3:7" x14ac:dyDescent="0.3">
      <c r="C26" s="170"/>
      <c r="D26" s="170"/>
      <c r="E26" s="5" t="s">
        <v>80</v>
      </c>
      <c r="F26" s="5" t="s">
        <v>81</v>
      </c>
      <c r="G26" s="1" t="str">
        <f t="shared" si="0"/>
        <v>A.G.3 Mujeres beneficiarias del subsidio integral</v>
      </c>
    </row>
    <row r="27" spans="3:7" x14ac:dyDescent="0.3">
      <c r="C27" s="170"/>
      <c r="D27" s="170"/>
      <c r="E27" s="5" t="s">
        <v>82</v>
      </c>
      <c r="F27" s="5" t="s">
        <v>83</v>
      </c>
      <c r="G27" s="1" t="str">
        <f t="shared" si="0"/>
        <v>A.G.4 Hectáreas formalizadas para mujeres rurales</v>
      </c>
    </row>
    <row r="28" spans="3:7" x14ac:dyDescent="0.3">
      <c r="C28" s="170"/>
      <c r="D28" s="170"/>
      <c r="E28" s="5" t="s">
        <v>84</v>
      </c>
      <c r="F28" s="5" t="s">
        <v>85</v>
      </c>
      <c r="G28" s="1" t="str">
        <f t="shared" si="0"/>
        <v>A.G.5 Porcentaje de mujeres que acceden a líneas de crédito especial para la compra de tierras.</v>
      </c>
    </row>
    <row r="29" spans="3:7" ht="38" x14ac:dyDescent="0.3">
      <c r="C29" s="170"/>
      <c r="D29" s="170"/>
      <c r="E29" s="5" t="s">
        <v>86</v>
      </c>
      <c r="F29" s="5" t="s">
        <v>87</v>
      </c>
      <c r="G29" s="1" t="str">
        <f t="shared" si="0"/>
        <v>A.G.6 Mecanismos de promoción para que las mujeres y sus organizaciones accedan (como operadoras y beneficiarias) a la conciliación en derecho, en equidad, mediación y/o otros mecanismos para solucionar conflictos incluidos los de uso y tenencia, creados y en funcionamiento</v>
      </c>
    </row>
    <row r="30" spans="3:7" ht="25.5" x14ac:dyDescent="0.3">
      <c r="C30" s="170"/>
      <c r="D30" s="170"/>
      <c r="E30" s="5" t="s">
        <v>88</v>
      </c>
      <c r="F30" s="5" t="s">
        <v>89</v>
      </c>
      <c r="G30" s="1" t="str">
        <f t="shared" si="0"/>
        <v>A.E.1 Porcentaje de hectáreas del Fondo de Tierras entregadas para la constitución, ampliación y saneamiento de los resguardos de los pueblos indígenas</v>
      </c>
    </row>
    <row r="31" spans="3:7" ht="25.5" x14ac:dyDescent="0.3">
      <c r="C31" s="170"/>
      <c r="D31" s="170"/>
      <c r="E31" s="5" t="s">
        <v>90</v>
      </c>
      <c r="F31" s="5" t="s">
        <v>91</v>
      </c>
      <c r="G31" s="1" t="str">
        <f t="shared" si="0"/>
        <v>A.E.5 Proyecto de Ley de tierras, consultado y concertado, presentado para modificar el artículo asociado al Fondo de Tierras e incluir una subcuenta específica de acceso para comunidades NARP</v>
      </c>
    </row>
    <row r="32" spans="3:7" ht="25.5" x14ac:dyDescent="0.3">
      <c r="C32" s="170"/>
      <c r="D32" s="170"/>
      <c r="E32" s="5" t="s">
        <v>92</v>
      </c>
      <c r="F32" s="5" t="s">
        <v>93</v>
      </c>
      <c r="G32" s="1" t="str">
        <f t="shared" si="0"/>
        <v>A.E.11 Porcentaje de territorios indígenas ancestrales y/o tradicionales con medidas de protección para su delimitación o demarcación</v>
      </c>
    </row>
    <row r="33" spans="3:7" ht="25.5" x14ac:dyDescent="0.3">
      <c r="C33" s="170"/>
      <c r="D33" s="170"/>
      <c r="E33" s="5" t="s">
        <v>94</v>
      </c>
      <c r="F33" s="5" t="s">
        <v>95</v>
      </c>
      <c r="G33" s="1" t="str">
        <f t="shared" si="0"/>
        <v>A.E.12 Normatividad aplicable para la constitución, ampliación, saneamiento, reestructuración, clarificación, delimitación, medidas de protección y titulación colectiva, ajustada y expedida</v>
      </c>
    </row>
    <row r="34" spans="3:7" x14ac:dyDescent="0.3">
      <c r="C34" s="170"/>
      <c r="D34" s="170"/>
      <c r="E34" s="5" t="s">
        <v>96</v>
      </c>
      <c r="F34" s="5" t="s">
        <v>97</v>
      </c>
      <c r="G34" s="1" t="str">
        <f t="shared" si="0"/>
        <v>A.E.13 Porcentaje de hectáreas solicitadas a 2017 que han sido formalizadas</v>
      </c>
    </row>
    <row r="35" spans="3:7" ht="25.5" x14ac:dyDescent="0.3">
      <c r="C35" s="170"/>
      <c r="D35" s="170"/>
      <c r="E35" s="5" t="s">
        <v>98</v>
      </c>
      <c r="F35" s="5" t="s">
        <v>99</v>
      </c>
      <c r="G35" s="1" t="str">
        <f t="shared" si="0"/>
        <v>A.E.18 Plan nacional de zonificación ambiental y de caracterización de uso de las áreas que deben tener un manejo ambiental especial, que no incluyen a los territorios de los pueblos étnicos</v>
      </c>
    </row>
    <row r="36" spans="3:7" ht="38" x14ac:dyDescent="0.3">
      <c r="C36" s="170"/>
      <c r="D36" s="170"/>
      <c r="E36" s="5" t="s">
        <v>100</v>
      </c>
      <c r="F36" s="5" t="s">
        <v>101</v>
      </c>
      <c r="G36" s="1" t="str">
        <f t="shared" si="0"/>
        <v>A.G.7.1 Porcentaje de mujeres u organizaciones que accedieron (como operadoras y/o beneficiarias) a la conciliación en derecho, en equidad, mediación y/o otros mecanismos para solucionar conflictos incluidos los de uso y tenencia de la tierra</v>
      </c>
    </row>
    <row r="37" spans="3:7" ht="38" x14ac:dyDescent="0.3">
      <c r="C37" s="170"/>
      <c r="D37" s="170"/>
      <c r="E37" s="5" t="s">
        <v>102</v>
      </c>
      <c r="F37" s="5" t="s">
        <v>101</v>
      </c>
      <c r="G37" s="1" t="str">
        <f t="shared" si="0"/>
        <v>A.G.7.2 Porcentaje de mujeres u organizaciones que accedieron (como operadoras y/o beneficiarias) a la conciliación en derecho, en equidad, mediación y/o otros mecanismos para solucionar conflictos incluidos los de uso y tenencia de la tierra</v>
      </c>
    </row>
    <row r="38" spans="3:7" ht="25.5" x14ac:dyDescent="0.3">
      <c r="C38" s="170"/>
      <c r="D38" s="170"/>
      <c r="E38" s="5" t="s">
        <v>103</v>
      </c>
      <c r="F38" s="5" t="s">
        <v>104</v>
      </c>
      <c r="G38" s="1" t="str">
        <f t="shared" si="0"/>
        <v>A.E.2 Porcentaje de las solicitudes priorizadas de constitución, ampliación, saneamiento, reestructuración, clarificación, delimitación y medidas de protección resueltas efectivamente con cargo al Fondo de Tierras</v>
      </c>
    </row>
    <row r="39" spans="3:7" ht="25.5" x14ac:dyDescent="0.3">
      <c r="C39" s="170"/>
      <c r="D39" s="170"/>
      <c r="E39" s="5" t="s">
        <v>105</v>
      </c>
      <c r="F39" s="5" t="s">
        <v>106</v>
      </c>
      <c r="G39" s="1" t="str">
        <f t="shared" si="0"/>
        <v>A.E.16 Porcentaje de instrumentos de formación, capacitación, registro, caracterización, asistencia e inscripción del Sistema Nacional Catastral Multipropósito con la variable Rrom, indígena y NARP</v>
      </c>
    </row>
    <row r="40" spans="3:7" x14ac:dyDescent="0.3">
      <c r="C40" s="170"/>
      <c r="D40" s="170"/>
      <c r="E40" s="5" t="s">
        <v>107</v>
      </c>
      <c r="F40" s="5" t="s">
        <v>108</v>
      </c>
      <c r="G40" s="1" t="str">
        <f t="shared" si="0"/>
        <v>A.E.9 Porcentaje de resguardos indígenas constituidos, ampliados y saneados, y títulos colectivos expedidos</v>
      </c>
    </row>
    <row r="41" spans="3:7" x14ac:dyDescent="0.3">
      <c r="C41" s="170"/>
      <c r="D41" s="170"/>
      <c r="E41" s="5" t="s">
        <v>109</v>
      </c>
      <c r="F41" s="5" t="s">
        <v>110</v>
      </c>
      <c r="G41" s="1" t="str">
        <f t="shared" si="0"/>
        <v>A.417 Acciones en ejecución a partir de documentos con lineamientos generales de uso de la tierra formulados</v>
      </c>
    </row>
    <row r="42" spans="3:7" ht="25.5" x14ac:dyDescent="0.3">
      <c r="C42" s="170"/>
      <c r="D42" s="170"/>
      <c r="E42" s="5" t="s">
        <v>111</v>
      </c>
      <c r="F42" s="5" t="s">
        <v>112</v>
      </c>
      <c r="G42" s="1" t="str">
        <f t="shared" si="0"/>
        <v>A.E.4 Porcentaje de las solicitudes priorizadas de titulación colectiva resueltas efectivamente con cargo al Fondo de Tierras.</v>
      </c>
    </row>
    <row r="43" spans="3:7" x14ac:dyDescent="0.3">
      <c r="C43" s="170"/>
      <c r="D43" s="170"/>
      <c r="E43" s="5" t="s">
        <v>113</v>
      </c>
      <c r="F43" s="5" t="s">
        <v>114</v>
      </c>
      <c r="G43" s="1" t="str">
        <f t="shared" si="0"/>
        <v>A.G.1 Hectáreas entregadas a mujeres rurales a través del Fondo de Tierras</v>
      </c>
    </row>
    <row r="44" spans="3:7" ht="25.5" x14ac:dyDescent="0.3">
      <c r="C44" s="170"/>
      <c r="D44" s="170"/>
      <c r="E44" s="5" t="s">
        <v>115</v>
      </c>
      <c r="F44" s="5" t="s">
        <v>116</v>
      </c>
      <c r="G44" s="1" t="str">
        <f t="shared" si="0"/>
        <v>A.E.3 Porcentaje de hectáreas del Fondo de Tierras entregadas formalmente a los pueblos y comunidades NARP para la titulación colectiva</v>
      </c>
    </row>
    <row r="45" spans="3:7" x14ac:dyDescent="0.3">
      <c r="C45" s="170"/>
      <c r="D45" s="170"/>
      <c r="E45" s="5" t="s">
        <v>117</v>
      </c>
      <c r="F45" s="5" t="s">
        <v>118</v>
      </c>
      <c r="G45" s="1" t="str">
        <f t="shared" si="0"/>
        <v>A.13 Municipios con catastro rural multipropósito formado y/o actualizado</v>
      </c>
    </row>
    <row r="46" spans="3:7" ht="25.5" x14ac:dyDescent="0.3">
      <c r="C46" s="170"/>
      <c r="D46" s="170"/>
      <c r="E46" s="5" t="s">
        <v>119</v>
      </c>
      <c r="F46" s="5" t="s">
        <v>120</v>
      </c>
      <c r="G46" s="1" t="str">
        <f t="shared" si="0"/>
        <v>A.22 Planes de desarrollo de las ZRC ya constituidas y las que se constituyan con apoyo efectivo, con la participación de las comunidades y organizaciones agrarias que habiten en ellas</v>
      </c>
    </row>
    <row r="47" spans="3:7" x14ac:dyDescent="0.3">
      <c r="C47" s="170"/>
      <c r="D47" s="170"/>
      <c r="E47" s="5" t="s">
        <v>121</v>
      </c>
      <c r="F47" s="5" t="s">
        <v>122</v>
      </c>
      <c r="G47" s="1" t="str">
        <f t="shared" si="0"/>
        <v>A.E.7 Porcentaje de hectáreas del Fondo de Tierras entregadas gratuitamente a las 11 Kumpañy de Colombia</v>
      </c>
    </row>
    <row r="48" spans="3:7" x14ac:dyDescent="0.3">
      <c r="C48" s="170"/>
      <c r="D48" s="170"/>
      <c r="E48" s="5" t="s">
        <v>123</v>
      </c>
      <c r="F48" s="5" t="s">
        <v>124</v>
      </c>
      <c r="G48" s="1" t="str">
        <f t="shared" si="0"/>
        <v>A.E.8 Porcentaje de subsidios integrales entregados al pueblo Rrom para adquisición de tierras</v>
      </c>
    </row>
    <row r="49" spans="3:7" x14ac:dyDescent="0.3">
      <c r="C49" s="170"/>
      <c r="D49" s="170"/>
      <c r="E49" s="5" t="s">
        <v>125</v>
      </c>
      <c r="F49" s="5" t="s">
        <v>126</v>
      </c>
      <c r="G49" s="1" t="str">
        <f t="shared" si="0"/>
        <v>A.E.10 Porcentaje de resguardos indígenas de origen colonial y/o republicanos clarificados y/o reestructurados</v>
      </c>
    </row>
    <row r="50" spans="3:7" ht="25.5" x14ac:dyDescent="0.3">
      <c r="C50" s="170"/>
      <c r="D50" s="170"/>
      <c r="E50" s="5" t="s">
        <v>127</v>
      </c>
      <c r="F50" s="5" t="s">
        <v>128</v>
      </c>
      <c r="G50" s="1" t="str">
        <f t="shared" si="0"/>
        <v>A.E.14 Reconocimiento y fortalecimiento de las instancias y mecanismos propios para la resolución de conflictos de uso y tenencia de la tierra</v>
      </c>
    </row>
    <row r="51" spans="3:7" ht="25.5" x14ac:dyDescent="0.3">
      <c r="C51" s="170"/>
      <c r="D51" s="170"/>
      <c r="E51" s="5" t="s">
        <v>129</v>
      </c>
      <c r="F51" s="5" t="s">
        <v>130</v>
      </c>
      <c r="G51" s="1" t="str">
        <f t="shared" si="0"/>
        <v>A.E.15 Porcentaje de territorios étnicos con levamiento catastral construido desde de la participación de sus comunidades</v>
      </c>
    </row>
    <row r="52" spans="3:7" ht="63" x14ac:dyDescent="0.3">
      <c r="C52" s="170"/>
      <c r="D52" s="170"/>
      <c r="E52" s="5" t="s">
        <v>131</v>
      </c>
      <c r="F52" s="5" t="s">
        <v>132</v>
      </c>
      <c r="G52" s="1" t="str">
        <f t="shared" si="0"/>
        <v xml:space="preserve">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v>
      </c>
    </row>
    <row r="53" spans="3:7" x14ac:dyDescent="0.3">
      <c r="C53" s="170"/>
      <c r="D53" s="170"/>
      <c r="E53" s="5" t="s">
        <v>133</v>
      </c>
      <c r="F53" s="5" t="s">
        <v>134</v>
      </c>
      <c r="G53" s="1" t="str">
        <f t="shared" si="0"/>
        <v>A.11 Jurisdicción Agraria en operación</v>
      </c>
    </row>
    <row r="54" spans="3:7" ht="25.5" x14ac:dyDescent="0.3">
      <c r="C54" s="170"/>
      <c r="D54" s="170"/>
      <c r="E54" s="5" t="s">
        <v>135</v>
      </c>
      <c r="F54" s="5" t="s">
        <v>136</v>
      </c>
      <c r="G54" s="1" t="str">
        <f t="shared" si="0"/>
        <v>A.E.6 Porcentaje de implementación del programa con enfoque diferencial étnico, dirigido a todas las familias pertenecientes al Pueblo Rrom para el acceso y formalización de tierra</v>
      </c>
    </row>
    <row r="55" spans="3:7" x14ac:dyDescent="0.3">
      <c r="C55" s="170"/>
      <c r="D55" s="170" t="s">
        <v>137</v>
      </c>
      <c r="E55" s="6" t="s">
        <v>138</v>
      </c>
      <c r="F55" s="5" t="s">
        <v>139</v>
      </c>
      <c r="G55" s="1" t="str">
        <f t="shared" si="0"/>
        <v>A.23 Porcentaje de kilómetros de vías priorizadas construidos o en mantenimiento</v>
      </c>
    </row>
    <row r="56" spans="3:7" ht="25.5" x14ac:dyDescent="0.3">
      <c r="C56" s="170"/>
      <c r="D56" s="170"/>
      <c r="E56" s="6" t="s">
        <v>140</v>
      </c>
      <c r="F56" s="5" t="s">
        <v>141</v>
      </c>
      <c r="G56" s="1" t="str">
        <f t="shared" si="0"/>
        <v>A.25 Porcentaje de proyectos de desarrollo agropecuario y rural identificados que requieren infraestructura de riego y drenaje, construidos o rehabilitados, para territorios y población definidos en el respectivo plan</v>
      </c>
    </row>
    <row r="57" spans="3:7" x14ac:dyDescent="0.3">
      <c r="C57" s="170"/>
      <c r="D57" s="170"/>
      <c r="E57" s="6" t="s">
        <v>142</v>
      </c>
      <c r="F57" s="5" t="s">
        <v>143</v>
      </c>
      <c r="G57" s="1" t="str">
        <f t="shared" si="0"/>
        <v>A.30 Capacidad instalada de fuentes no convencionales de energía y de soluciones tipo híbrido en las ZNI</v>
      </c>
    </row>
    <row r="58" spans="3:7" x14ac:dyDescent="0.3">
      <c r="C58" s="170"/>
      <c r="D58" s="170"/>
      <c r="E58" s="6" t="s">
        <v>144</v>
      </c>
      <c r="F58" s="5" t="s">
        <v>145</v>
      </c>
      <c r="G58" s="1" t="str">
        <f t="shared" si="0"/>
        <v>A.388 Personas capacitadas a través de asistencia técnica, para el mantenimiento y sostenibilidad de las obras</v>
      </c>
    </row>
    <row r="59" spans="3:7" x14ac:dyDescent="0.3">
      <c r="C59" s="170"/>
      <c r="D59" s="170"/>
      <c r="E59" s="6" t="s">
        <v>146</v>
      </c>
      <c r="F59" s="5" t="s">
        <v>147</v>
      </c>
      <c r="G59" s="1" t="str">
        <f t="shared" si="0"/>
        <v>A.23P Porcentaje de kilómetros de vías priorizadas construidos o en mantenimiento en municipios PDET</v>
      </c>
    </row>
    <row r="60" spans="3:7" ht="25.5" x14ac:dyDescent="0.3">
      <c r="C60" s="170"/>
      <c r="D60" s="170"/>
      <c r="E60" s="6" t="s">
        <v>148</v>
      </c>
      <c r="F60" s="5" t="s">
        <v>149</v>
      </c>
      <c r="G60" s="1" t="str">
        <f t="shared" si="0"/>
        <v>A.25P Porcentaje de proyectos de desarrollo agropecuario y rural identificados que requieren infraestructura de riego y drenaje, construidos o rehabilitados, en municipios PDET</v>
      </c>
    </row>
    <row r="61" spans="3:7" x14ac:dyDescent="0.3">
      <c r="C61" s="170"/>
      <c r="D61" s="170"/>
      <c r="E61" s="6" t="s">
        <v>150</v>
      </c>
      <c r="F61" s="5" t="s">
        <v>151</v>
      </c>
      <c r="G61" s="1" t="str">
        <f t="shared" si="0"/>
        <v>A.29P Nuevos usuarios con servicio de energía eléctrica en municipios PDET</v>
      </c>
    </row>
    <row r="62" spans="3:7" ht="25.5" x14ac:dyDescent="0.3">
      <c r="C62" s="170"/>
      <c r="D62" s="170"/>
      <c r="E62" s="6" t="s">
        <v>152</v>
      </c>
      <c r="F62" s="5" t="s">
        <v>153</v>
      </c>
      <c r="G62" s="1" t="str">
        <f t="shared" si="0"/>
        <v>A.30P Capacidad instalada de fuentes no convencionales de energía y de soluciones tipo híbrido en las ZNI, en municipios PDET</v>
      </c>
    </row>
    <row r="63" spans="3:7" ht="25.5" x14ac:dyDescent="0.3">
      <c r="C63" s="170"/>
      <c r="D63" s="170"/>
      <c r="E63" s="6" t="s">
        <v>154</v>
      </c>
      <c r="F63" s="5" t="s">
        <v>155</v>
      </c>
      <c r="G63" s="1" t="str">
        <f t="shared" si="0"/>
        <v>A.388P Personas capacitadas a través de asistencia técnica, para el mantenimiento y sostenibilidad de las obras en municipios PDET</v>
      </c>
    </row>
    <row r="64" spans="3:7" x14ac:dyDescent="0.3">
      <c r="C64" s="170"/>
      <c r="D64" s="170"/>
      <c r="E64" s="6" t="s">
        <v>156</v>
      </c>
      <c r="F64" s="5" t="s">
        <v>157</v>
      </c>
      <c r="G64" s="1" t="str">
        <f t="shared" si="0"/>
        <v>A.29 Nuevos usuarios con servicio de energía eléctrica</v>
      </c>
    </row>
    <row r="65" spans="3:7" ht="25.5" x14ac:dyDescent="0.3">
      <c r="C65" s="170"/>
      <c r="D65" s="170"/>
      <c r="E65" s="6" t="s">
        <v>158</v>
      </c>
      <c r="F65" s="5" t="s">
        <v>159</v>
      </c>
      <c r="G65" s="1" t="str">
        <f t="shared" si="0"/>
        <v>A.33 Porcentaje de centros poblados rurales con más de 100 habitantes, ubicados en territorios definidos en el respectivo plan, con acceso comunitario a internet</v>
      </c>
    </row>
    <row r="66" spans="3:7" x14ac:dyDescent="0.3">
      <c r="C66" s="170"/>
      <c r="D66" s="170"/>
      <c r="E66" s="6" t="s">
        <v>160</v>
      </c>
      <c r="F66" s="5" t="s">
        <v>161</v>
      </c>
      <c r="G66" s="1" t="str">
        <f t="shared" si="0"/>
        <v>A.32 Porcentaje de cabeceras municipales conectadas a internet de alta velocidad</v>
      </c>
    </row>
    <row r="67" spans="3:7" ht="25.5" x14ac:dyDescent="0.3">
      <c r="C67" s="170"/>
      <c r="D67" s="170"/>
      <c r="E67" s="6" t="s">
        <v>162</v>
      </c>
      <c r="F67" s="5" t="s">
        <v>163</v>
      </c>
      <c r="G67" s="1" t="str">
        <f t="shared" si="0"/>
        <v>A.33P Porcentaje de centros poblados rurales con más de 100 habitantes ubicados en municipios PDET con acceso comunitario a internet</v>
      </c>
    </row>
    <row r="68" spans="3:7" x14ac:dyDescent="0.3">
      <c r="C68" s="170"/>
      <c r="D68" s="170"/>
      <c r="E68" s="6" t="s">
        <v>164</v>
      </c>
      <c r="F68" s="5" t="s">
        <v>165</v>
      </c>
      <c r="G68" s="1" t="str">
        <f t="shared" ref="G68:G131" si="1">CONCATENATE(E68," ",F68)</f>
        <v>A.32P Porcentaje de cabeceras municipales de municipios PDET conectadas a internet de alta velocidad</v>
      </c>
    </row>
    <row r="69" spans="3:7" x14ac:dyDescent="0.3">
      <c r="C69" s="170"/>
      <c r="D69" s="170" t="s">
        <v>166</v>
      </c>
      <c r="E69" s="5" t="s">
        <v>167</v>
      </c>
      <c r="F69" s="5" t="s">
        <v>168</v>
      </c>
      <c r="G69" s="1" t="str">
        <f t="shared" si="1"/>
        <v>A.34 Porcentaje de centros de salud construidos o mejorados en territorios definidos en el respectivo plan</v>
      </c>
    </row>
    <row r="70" spans="3:7" x14ac:dyDescent="0.3">
      <c r="C70" s="170"/>
      <c r="D70" s="170"/>
      <c r="E70" s="5" t="s">
        <v>169</v>
      </c>
      <c r="F70" s="5" t="s">
        <v>170</v>
      </c>
      <c r="G70" s="1" t="str">
        <f t="shared" si="1"/>
        <v>A.34P Porcentaje de centros de salud construidos o mejorados en municipios PDET</v>
      </c>
    </row>
    <row r="71" spans="3:7" ht="25.5" x14ac:dyDescent="0.3">
      <c r="C71" s="170"/>
      <c r="D71" s="170"/>
      <c r="E71" s="5" t="s">
        <v>171</v>
      </c>
      <c r="F71" s="5" t="s">
        <v>172</v>
      </c>
      <c r="G71" s="1" t="str">
        <f t="shared" si="1"/>
        <v>A.423 Sistema de seguimiento y evaluación permanente para garantizar la calidad y oportunidad de la atención, implementado</v>
      </c>
    </row>
    <row r="72" spans="3:7" ht="25.5" x14ac:dyDescent="0.3">
      <c r="C72" s="170"/>
      <c r="D72" s="170"/>
      <c r="E72" s="5" t="s">
        <v>173</v>
      </c>
      <c r="F72" s="5" t="s">
        <v>174</v>
      </c>
      <c r="G72" s="1" t="str">
        <f t="shared" si="1"/>
        <v>A.37 Porcentaje de territorios definidos en el respectivo plan con modelo especial de salud pública para zonas rurales dispersas</v>
      </c>
    </row>
    <row r="73" spans="3:7" x14ac:dyDescent="0.3">
      <c r="C73" s="170"/>
      <c r="D73" s="170"/>
      <c r="E73" s="5" t="s">
        <v>175</v>
      </c>
      <c r="F73" s="5" t="s">
        <v>176</v>
      </c>
      <c r="G73" s="1" t="str">
        <f t="shared" si="1"/>
        <v>A.387 Porcentaje de territorios definidos en el respectivo plan con modelo especial de salud pública para zonas rurales</v>
      </c>
    </row>
    <row r="74" spans="3:7" x14ac:dyDescent="0.3">
      <c r="C74" s="170"/>
      <c r="D74" s="170"/>
      <c r="E74" s="5" t="s">
        <v>177</v>
      </c>
      <c r="F74" s="5" t="s">
        <v>178</v>
      </c>
      <c r="G74" s="1" t="str">
        <f t="shared" si="1"/>
        <v>A.37P Porcentaje de municipios PDET con modelo especial de salud pública para zonas rurales dispersas</v>
      </c>
    </row>
    <row r="75" spans="3:7" x14ac:dyDescent="0.3">
      <c r="C75" s="170"/>
      <c r="D75" s="170"/>
      <c r="E75" s="5" t="s">
        <v>179</v>
      </c>
      <c r="F75" s="5" t="s">
        <v>180</v>
      </c>
      <c r="G75" s="1" t="str">
        <f t="shared" si="1"/>
        <v>A.387P Porcentaje de municipios PDET con modelo especial de salud pública para zonas rurales</v>
      </c>
    </row>
    <row r="76" spans="3:7" ht="25.5" x14ac:dyDescent="0.3">
      <c r="C76" s="170"/>
      <c r="D76" s="170"/>
      <c r="E76" s="5" t="s">
        <v>181</v>
      </c>
      <c r="F76" s="5" t="s">
        <v>182</v>
      </c>
      <c r="G76" s="1" t="str">
        <f t="shared" si="1"/>
        <v>A.G.11 Porcentaje de subregiones con modelo especial de salud pública, con enfoque de género, para zonas rurales dispersas</v>
      </c>
    </row>
    <row r="77" spans="3:7" x14ac:dyDescent="0.3">
      <c r="C77" s="170"/>
      <c r="D77" s="170"/>
      <c r="E77" s="5" t="s">
        <v>183</v>
      </c>
      <c r="F77" s="5" t="s">
        <v>184</v>
      </c>
      <c r="G77" s="1" t="str">
        <f t="shared" si="1"/>
        <v>A.G.12 Porcentaje de subregiones con modelo especial de salud pública, con enfoque de género, para zonas rurales</v>
      </c>
    </row>
    <row r="78" spans="3:7" x14ac:dyDescent="0.3">
      <c r="C78" s="170"/>
      <c r="D78" s="170"/>
      <c r="E78" s="5" t="s">
        <v>185</v>
      </c>
      <c r="F78" s="5" t="s">
        <v>186</v>
      </c>
      <c r="G78" s="1" t="str">
        <f t="shared" si="1"/>
        <v>A.35 Sedes habilitadas con servicio de telemedicina ubicadas en territorios definidos en el respectivo plan</v>
      </c>
    </row>
    <row r="79" spans="3:7" x14ac:dyDescent="0.3">
      <c r="C79" s="170"/>
      <c r="D79" s="170"/>
      <c r="E79" s="5" t="s">
        <v>187</v>
      </c>
      <c r="F79" s="5" t="s">
        <v>188</v>
      </c>
      <c r="G79" s="1" t="str">
        <f t="shared" si="1"/>
        <v>A.36 Porcentaje de IPS con personal calificado, con permanencia y adecuado a la oferta local</v>
      </c>
    </row>
    <row r="80" spans="3:7" x14ac:dyDescent="0.3">
      <c r="C80" s="170"/>
      <c r="D80" s="170"/>
      <c r="E80" s="5" t="s">
        <v>189</v>
      </c>
      <c r="F80" s="5" t="s">
        <v>190</v>
      </c>
      <c r="G80" s="1" t="str">
        <f t="shared" si="1"/>
        <v>A.35P Sedes habilitadas con servicio de telemedicina ubicadas en municipios PDET</v>
      </c>
    </row>
    <row r="81" spans="3:7" x14ac:dyDescent="0.3">
      <c r="C81" s="170"/>
      <c r="D81" s="170"/>
      <c r="E81" s="5" t="s">
        <v>191</v>
      </c>
      <c r="F81" s="5" t="s">
        <v>192</v>
      </c>
      <c r="G81" s="1" t="str">
        <f t="shared" si="1"/>
        <v>A.36P Porcentaje de IPS con personal calificado, con permanencia y adecuado a la oferta local en municipios PDET</v>
      </c>
    </row>
    <row r="82" spans="3:7" x14ac:dyDescent="0.3">
      <c r="C82" s="170"/>
      <c r="D82" s="170" t="s">
        <v>193</v>
      </c>
      <c r="E82" s="5" t="s">
        <v>194</v>
      </c>
      <c r="F82" s="5" t="s">
        <v>195</v>
      </c>
      <c r="G82" s="1" t="str">
        <f t="shared" si="1"/>
        <v>A.38 Porcentaje de niños y niñas en primera infancia que cuentan con atención integral en zonas rurales</v>
      </c>
    </row>
    <row r="83" spans="3:7" x14ac:dyDescent="0.3">
      <c r="C83" s="170"/>
      <c r="D83" s="170"/>
      <c r="E83" s="5" t="s">
        <v>196</v>
      </c>
      <c r="F83" s="5" t="s">
        <v>197</v>
      </c>
      <c r="G83" s="1" t="str">
        <f t="shared" si="1"/>
        <v>A.49 Sedes rurales construidas y/o mejoradas</v>
      </c>
    </row>
    <row r="84" spans="3:7" x14ac:dyDescent="0.3">
      <c r="C84" s="170"/>
      <c r="D84" s="170"/>
      <c r="E84" s="5" t="s">
        <v>198</v>
      </c>
      <c r="F84" s="5" t="s">
        <v>199</v>
      </c>
      <c r="G84" s="1" t="str">
        <f t="shared" si="1"/>
        <v>A.54 Secretarías de Educación Certificadas con alimentación escolar rural contratada</v>
      </c>
    </row>
    <row r="85" spans="3:7" x14ac:dyDescent="0.3">
      <c r="C85" s="170"/>
      <c r="D85" s="170"/>
      <c r="E85" s="5" t="s">
        <v>200</v>
      </c>
      <c r="F85" s="5" t="s">
        <v>201</v>
      </c>
      <c r="G85" s="1" t="str">
        <f t="shared" si="1"/>
        <v>A.58 Territorios definidos en el respectivo plan con infraestructura de bibliotecas, operando</v>
      </c>
    </row>
    <row r="86" spans="3:7" ht="25.5" x14ac:dyDescent="0.3">
      <c r="C86" s="170"/>
      <c r="D86" s="170"/>
      <c r="E86" s="5" t="s">
        <v>202</v>
      </c>
      <c r="F86" s="5" t="s">
        <v>203</v>
      </c>
      <c r="G86" s="1" t="str">
        <f t="shared" si="1"/>
        <v>A.61 Becas con créditos condonables en educación técnica, tecnológica y universitaria otorgadas a la población rural más pobre, incluyendo personas con discapacidad</v>
      </c>
    </row>
    <row r="87" spans="3:7" x14ac:dyDescent="0.3">
      <c r="C87" s="170"/>
      <c r="D87" s="170"/>
      <c r="E87" s="5" t="s">
        <v>204</v>
      </c>
      <c r="F87" s="5" t="s">
        <v>205</v>
      </c>
      <c r="G87" s="1" t="str">
        <f t="shared" si="1"/>
        <v>A.451 Nuevos cupos en educación técnica, tecnológica, y superior, habilitados en zonas rurales</v>
      </c>
    </row>
    <row r="88" spans="3:7" x14ac:dyDescent="0.3">
      <c r="C88" s="170"/>
      <c r="D88" s="170"/>
      <c r="E88" s="5" t="s">
        <v>206</v>
      </c>
      <c r="F88" s="5" t="s">
        <v>207</v>
      </c>
      <c r="G88" s="1" t="str">
        <f t="shared" si="1"/>
        <v>A.62 Nuevos programas de educación técnica, tecnológica y universitaria en áreas relacionadas con el desarrollo rural</v>
      </c>
    </row>
    <row r="89" spans="3:7" x14ac:dyDescent="0.3">
      <c r="C89" s="170"/>
      <c r="D89" s="170"/>
      <c r="E89" s="5" t="s">
        <v>208</v>
      </c>
      <c r="F89" s="5" t="s">
        <v>209</v>
      </c>
      <c r="G89" s="1" t="str">
        <f t="shared" si="1"/>
        <v>A.447 Tasa de analfabetismo rural</v>
      </c>
    </row>
    <row r="90" spans="3:7" x14ac:dyDescent="0.3">
      <c r="C90" s="170"/>
      <c r="D90" s="170"/>
      <c r="E90" s="5" t="s">
        <v>210</v>
      </c>
      <c r="F90" s="5" t="s">
        <v>211</v>
      </c>
      <c r="G90" s="1" t="str">
        <f t="shared" si="1"/>
        <v>A.64 Personas mayores de 15 años alfabetizadas en las zonas rurales</v>
      </c>
    </row>
    <row r="91" spans="3:7" x14ac:dyDescent="0.3">
      <c r="C91" s="170"/>
      <c r="D91" s="170"/>
      <c r="E91" s="5" t="s">
        <v>212</v>
      </c>
      <c r="F91" s="5" t="s">
        <v>213</v>
      </c>
      <c r="G91" s="1" t="str">
        <f t="shared" si="1"/>
        <v>A.397.1 Proyectos de investigación para el sector agropecuario en marcha</v>
      </c>
    </row>
    <row r="92" spans="3:7" x14ac:dyDescent="0.3">
      <c r="C92" s="170"/>
      <c r="D92" s="170"/>
      <c r="E92" s="5" t="s">
        <v>214</v>
      </c>
      <c r="F92" s="5" t="s">
        <v>215</v>
      </c>
      <c r="G92" s="1" t="str">
        <f t="shared" si="1"/>
        <v>A.MT.4 Erradicación del analfabetismo rural</v>
      </c>
    </row>
    <row r="93" spans="3:7" ht="25.5" x14ac:dyDescent="0.3">
      <c r="C93" s="170"/>
      <c r="D93" s="170"/>
      <c r="E93" s="5" t="s">
        <v>216</v>
      </c>
      <c r="F93" s="5" t="s">
        <v>217</v>
      </c>
      <c r="G93" s="1" t="str">
        <f t="shared" si="1"/>
        <v>A.38P Porcentaje de niños y niñas en primera infancia que cuentan con atención integral en zonas rurales en municipios PDET</v>
      </c>
    </row>
    <row r="94" spans="3:7" ht="25.5" x14ac:dyDescent="0.3">
      <c r="C94" s="170"/>
      <c r="D94" s="170"/>
      <c r="E94" s="5" t="s">
        <v>218</v>
      </c>
      <c r="F94" s="5" t="s">
        <v>219</v>
      </c>
      <c r="G94" s="1" t="str">
        <f t="shared" si="1"/>
        <v>A.350P Porcentaje de municipios priorizados que cuentan con instituciones de educación media técnica que incorporan la formación técnica agropecuaria en la educación media (décimo y once) en municipios PDET</v>
      </c>
    </row>
    <row r="95" spans="3:7" x14ac:dyDescent="0.3">
      <c r="C95" s="170"/>
      <c r="D95" s="170"/>
      <c r="E95" s="5" t="s">
        <v>220</v>
      </c>
      <c r="F95" s="5" t="s">
        <v>221</v>
      </c>
      <c r="G95" s="1" t="str">
        <f t="shared" si="1"/>
        <v>A.45P Porcentaje de provisión de vacantes definitivas ofertadas a través de concursos diseñados para municipios PDET</v>
      </c>
    </row>
    <row r="96" spans="3:7" x14ac:dyDescent="0.3">
      <c r="C96" s="170"/>
      <c r="D96" s="170"/>
      <c r="E96" s="5" t="s">
        <v>222</v>
      </c>
      <c r="F96" s="5" t="s">
        <v>223</v>
      </c>
      <c r="G96" s="1" t="str">
        <f t="shared" si="1"/>
        <v>A.49P Sedes rurales construidas y/o mejoradas en municipios PDET</v>
      </c>
    </row>
    <row r="97" spans="3:7" ht="25.5" x14ac:dyDescent="0.3">
      <c r="C97" s="170"/>
      <c r="D97" s="170"/>
      <c r="E97" s="5" t="s">
        <v>224</v>
      </c>
      <c r="F97" s="5" t="s">
        <v>225</v>
      </c>
      <c r="G97" s="1" t="str">
        <f t="shared" si="1"/>
        <v>A.61P Becas con créditos condonables en educación técnica, tecnológica y universitaria otorgadas a la población de municipios PDET, incluyendo personas con discapacidad</v>
      </c>
    </row>
    <row r="98" spans="3:7" x14ac:dyDescent="0.3">
      <c r="C98" s="170"/>
      <c r="D98" s="170"/>
      <c r="E98" s="5" t="s">
        <v>226</v>
      </c>
      <c r="F98" s="5" t="s">
        <v>227</v>
      </c>
      <c r="G98" s="1" t="str">
        <f t="shared" si="1"/>
        <v>A.451P Nuevos cupos en educación técnica, tecnológica, y superior, habilitados en municipios PDET</v>
      </c>
    </row>
    <row r="99" spans="3:7" x14ac:dyDescent="0.3">
      <c r="C99" s="170"/>
      <c r="D99" s="170"/>
      <c r="E99" s="5" t="s">
        <v>228</v>
      </c>
      <c r="F99" s="5" t="s">
        <v>229</v>
      </c>
      <c r="G99" s="1" t="str">
        <f t="shared" si="1"/>
        <v>A.64P Personas mayores de 15 años alfabetizadas en las zonas rurales de municipios PDET</v>
      </c>
    </row>
    <row r="100" spans="3:7" x14ac:dyDescent="0.3">
      <c r="C100" s="170"/>
      <c r="D100" s="170"/>
      <c r="E100" s="5" t="s">
        <v>230</v>
      </c>
      <c r="F100" s="5" t="s">
        <v>213</v>
      </c>
      <c r="G100" s="1" t="str">
        <f t="shared" si="1"/>
        <v>A.397.2 Proyectos de investigación para el sector agropecuario en marcha</v>
      </c>
    </row>
    <row r="101" spans="3:7" x14ac:dyDescent="0.3">
      <c r="C101" s="170"/>
      <c r="D101" s="170"/>
      <c r="E101" s="5" t="s">
        <v>231</v>
      </c>
      <c r="F101" s="5" t="s">
        <v>232</v>
      </c>
      <c r="G101" s="1" t="str">
        <f t="shared" si="1"/>
        <v>A.58P Municipios PDET con infraestructura de bibliotecas, operando</v>
      </c>
    </row>
    <row r="102" spans="3:7" x14ac:dyDescent="0.3">
      <c r="C102" s="170"/>
      <c r="D102" s="170"/>
      <c r="E102" s="5" t="s">
        <v>233</v>
      </c>
      <c r="F102" s="5" t="s">
        <v>234</v>
      </c>
      <c r="G102" s="1" t="str">
        <f t="shared" si="1"/>
        <v>A.59 Territorios definidos en el respectivo plan con escenarios deportivos mejorados y adecuados</v>
      </c>
    </row>
    <row r="103" spans="3:7" x14ac:dyDescent="0.3">
      <c r="C103" s="170"/>
      <c r="D103" s="170"/>
      <c r="E103" s="5" t="s">
        <v>235</v>
      </c>
      <c r="F103" s="5" t="s">
        <v>236</v>
      </c>
      <c r="G103" s="1" t="str">
        <f t="shared" si="1"/>
        <v>A.MT.3 Cobertura universal de atención integral para niños y niñas en primera infancia en zonas rurales</v>
      </c>
    </row>
    <row r="104" spans="3:7" ht="25.5" x14ac:dyDescent="0.3">
      <c r="C104" s="170"/>
      <c r="D104" s="170"/>
      <c r="E104" s="5" t="s">
        <v>237</v>
      </c>
      <c r="F104" s="5" t="s">
        <v>238</v>
      </c>
      <c r="G104" s="1" t="str">
        <f t="shared" si="1"/>
        <v>A.57 Porcentaje de Secretarías de Educación Certificadas con transporte escolar rural contratado que cumpla con la normatividad</v>
      </c>
    </row>
    <row r="105" spans="3:7" ht="25.5" x14ac:dyDescent="0.3">
      <c r="C105" s="170"/>
      <c r="D105" s="170"/>
      <c r="E105" s="5" t="s">
        <v>239</v>
      </c>
      <c r="F105" s="5" t="s">
        <v>240</v>
      </c>
      <c r="G105" s="1" t="str">
        <f t="shared" si="1"/>
        <v>A.40P Porcentaje de instituciones educativas rurales en municipios PDET que requieren y cuentan con modelos educativos flexibles implementados</v>
      </c>
    </row>
    <row r="106" spans="3:7" ht="25.5" x14ac:dyDescent="0.3">
      <c r="C106" s="170"/>
      <c r="D106" s="170"/>
      <c r="E106" s="5" t="s">
        <v>241</v>
      </c>
      <c r="F106" s="5" t="s">
        <v>242</v>
      </c>
      <c r="G106" s="1" t="str">
        <f t="shared" si="1"/>
        <v>A.40 Porcentaje de instituciones educativas rurales que requieren y cuentan con modelos educativos flexibles implementados</v>
      </c>
    </row>
    <row r="107" spans="3:7" x14ac:dyDescent="0.3">
      <c r="C107" s="170"/>
      <c r="D107" s="170"/>
      <c r="E107" s="5" t="s">
        <v>243</v>
      </c>
      <c r="F107" s="5" t="s">
        <v>244</v>
      </c>
      <c r="G107" s="1" t="str">
        <f t="shared" si="1"/>
        <v>A.59P Municipios PDET con escenarios deportivos mejorados y adecuados</v>
      </c>
    </row>
    <row r="108" spans="3:7" ht="25.5" x14ac:dyDescent="0.3">
      <c r="C108" s="170"/>
      <c r="D108" s="170"/>
      <c r="E108" s="5" t="s">
        <v>245</v>
      </c>
      <c r="F108" s="5" t="s">
        <v>246</v>
      </c>
      <c r="G108" s="1" t="str">
        <f t="shared" si="1"/>
        <v>A.350 Porcentaje de territorios definidos en el respectivo plan que cuentan con instituciones de educación media técnica que incorporan la formación técnica agropecuaria en la educación media (décimo y once)</v>
      </c>
    </row>
    <row r="109" spans="3:7" ht="25.5" x14ac:dyDescent="0.3">
      <c r="C109" s="170"/>
      <c r="D109" s="170"/>
      <c r="E109" s="5" t="s">
        <v>247</v>
      </c>
      <c r="F109" s="5" t="s">
        <v>248</v>
      </c>
      <c r="G109" s="1" t="str">
        <f t="shared" si="1"/>
        <v>A.42 Porcentaje de establecimientos educativos oficiales en zonas rurales con dotación gratuita de material pedagógico (útiles y textos) pertinente</v>
      </c>
    </row>
    <row r="110" spans="3:7" ht="25.5" x14ac:dyDescent="0.3">
      <c r="C110" s="170"/>
      <c r="D110" s="170"/>
      <c r="E110" s="5" t="s">
        <v>249</v>
      </c>
      <c r="F110" s="5" t="s">
        <v>250</v>
      </c>
      <c r="G110" s="1" t="str">
        <f t="shared" si="1"/>
        <v>A.45 Porcentaje de provisión de vacantes definitivas ofertadas a través de concursos diseñados para territorios definidos en el respectivo plan</v>
      </c>
    </row>
    <row r="111" spans="3:7" x14ac:dyDescent="0.3">
      <c r="C111" s="170"/>
      <c r="D111" s="170"/>
      <c r="E111" s="5" t="s">
        <v>251</v>
      </c>
      <c r="F111" s="5" t="s">
        <v>252</v>
      </c>
      <c r="G111" s="1" t="str">
        <f t="shared" si="1"/>
        <v>A.450 Porcentaje de matrículas con gratuidad en establecimientos educativos oficiales en zonas rurales</v>
      </c>
    </row>
    <row r="112" spans="3:7" ht="25.5" x14ac:dyDescent="0.3">
      <c r="C112" s="170"/>
      <c r="D112" s="170"/>
      <c r="E112" s="5" t="s">
        <v>253</v>
      </c>
      <c r="F112" s="5" t="s">
        <v>254</v>
      </c>
      <c r="G112" s="1" t="str">
        <f t="shared" si="1"/>
        <v>A.63 Estrategia de promoción, acceso y permanencia para la formación profesional de las mujeres en disciplinas no tradicionales para ellas, formulada e implementada</v>
      </c>
    </row>
    <row r="113" spans="3:7" ht="25.5" x14ac:dyDescent="0.3">
      <c r="C113" s="170"/>
      <c r="D113" s="170"/>
      <c r="E113" s="5" t="s">
        <v>255</v>
      </c>
      <c r="F113" s="5" t="s">
        <v>256</v>
      </c>
      <c r="G113" s="1" t="str">
        <f t="shared" si="1"/>
        <v>A.42P Porcentaje de establecimientos educativos oficiales en zonas rurales de municipios PDET con dotación gratuita de material pedagógico (útiles y textos) pertinente</v>
      </c>
    </row>
    <row r="114" spans="3:7" ht="25.5" x14ac:dyDescent="0.3">
      <c r="C114" s="170"/>
      <c r="D114" s="170"/>
      <c r="E114" s="5" t="s">
        <v>257</v>
      </c>
      <c r="F114" s="5" t="s">
        <v>258</v>
      </c>
      <c r="G114" s="1" t="str">
        <f t="shared" si="1"/>
        <v>A.450P Porcentaje de matrículas con gratuidad en establecimientos educativos oficiales en zonas rurales de municipios PDET</v>
      </c>
    </row>
    <row r="115" spans="3:7" ht="25.5" x14ac:dyDescent="0.3">
      <c r="C115" s="170"/>
      <c r="D115" s="170"/>
      <c r="E115" s="5" t="s">
        <v>259</v>
      </c>
      <c r="F115" s="5" t="s">
        <v>254</v>
      </c>
      <c r="G115" s="1" t="str">
        <f t="shared" si="1"/>
        <v>A.G.13 Estrategia de promoción, acceso y permanencia para la formación profesional de las mujeres en disciplinas no tradicionales para ellas, formulada e implementada</v>
      </c>
    </row>
    <row r="116" spans="3:7" x14ac:dyDescent="0.3">
      <c r="C116" s="170"/>
      <c r="D116" s="170" t="s">
        <v>260</v>
      </c>
      <c r="E116" s="5" t="s">
        <v>261</v>
      </c>
      <c r="F116" s="5" t="s">
        <v>262</v>
      </c>
      <c r="G116" s="1" t="str">
        <f t="shared" si="1"/>
        <v>A.68.1 Porcentaje de soluciones de vivienda estructuradas y ejecutadas con participación de la comunidad beneficiada</v>
      </c>
    </row>
    <row r="117" spans="3:7" ht="25.5" x14ac:dyDescent="0.3">
      <c r="C117" s="170"/>
      <c r="D117" s="170"/>
      <c r="E117" s="5" t="s">
        <v>263</v>
      </c>
      <c r="F117" s="5" t="s">
        <v>264</v>
      </c>
      <c r="G117" s="1" t="str">
        <f t="shared" si="1"/>
        <v>A.68P.1 Porcentaje de soluciones de vivienda estructuradas y ejecutadas con participación de la comunidad beneficiada en municipios PDET</v>
      </c>
    </row>
    <row r="118" spans="3:7" x14ac:dyDescent="0.3">
      <c r="C118" s="170"/>
      <c r="D118" s="170"/>
      <c r="E118" s="5" t="s">
        <v>265</v>
      </c>
      <c r="F118" s="5" t="s">
        <v>262</v>
      </c>
      <c r="G118" s="1" t="str">
        <f t="shared" si="1"/>
        <v>A.68.2 Porcentaje de soluciones de vivienda estructuradas y ejecutadas con participación de la comunidad beneficiada</v>
      </c>
    </row>
    <row r="119" spans="3:7" ht="25.5" x14ac:dyDescent="0.3">
      <c r="C119" s="170"/>
      <c r="D119" s="170"/>
      <c r="E119" s="5" t="s">
        <v>266</v>
      </c>
      <c r="F119" s="5" t="s">
        <v>264</v>
      </c>
      <c r="G119" s="1" t="str">
        <f t="shared" si="1"/>
        <v>A.68P.2 Porcentaje de soluciones de vivienda estructuradas y ejecutadas con participación de la comunidad beneficiada en municipios PDET</v>
      </c>
    </row>
    <row r="120" spans="3:7" x14ac:dyDescent="0.3">
      <c r="C120" s="170"/>
      <c r="D120" s="170"/>
      <c r="E120" s="5" t="s">
        <v>267</v>
      </c>
      <c r="F120" s="5" t="s">
        <v>268</v>
      </c>
      <c r="G120" s="1" t="str">
        <f t="shared" si="1"/>
        <v>A.70P Personas beneficiadas con soluciones tecnológicas apropiadas de acceso a saneamiento en municipios PDET</v>
      </c>
    </row>
    <row r="121" spans="3:7" x14ac:dyDescent="0.3">
      <c r="C121" s="170"/>
      <c r="D121" s="170"/>
      <c r="E121" s="5" t="s">
        <v>269</v>
      </c>
      <c r="F121" s="5" t="s">
        <v>270</v>
      </c>
      <c r="G121" s="1" t="str">
        <f t="shared" si="1"/>
        <v>A.71 Departamentos con esquemas de asistencia técnica implementados</v>
      </c>
    </row>
    <row r="122" spans="3:7" x14ac:dyDescent="0.3">
      <c r="C122" s="170"/>
      <c r="D122" s="170"/>
      <c r="E122" s="5" t="s">
        <v>271</v>
      </c>
      <c r="F122" s="5" t="s">
        <v>272</v>
      </c>
      <c r="G122" s="1" t="str">
        <f t="shared" si="1"/>
        <v>A.69 Personas beneficiadas con soluciones tecnológicas apropiadas de acceso a agua  </v>
      </c>
    </row>
    <row r="123" spans="3:7" x14ac:dyDescent="0.3">
      <c r="C123" s="170"/>
      <c r="D123" s="170"/>
      <c r="E123" s="5" t="s">
        <v>273</v>
      </c>
      <c r="F123" s="5" t="s">
        <v>274</v>
      </c>
      <c r="G123" s="1" t="str">
        <f t="shared" si="1"/>
        <v>A.67.1 Viviendas nuevas entregadas</v>
      </c>
    </row>
    <row r="124" spans="3:7" x14ac:dyDescent="0.3">
      <c r="C124" s="170"/>
      <c r="D124" s="170"/>
      <c r="E124" s="5" t="s">
        <v>275</v>
      </c>
      <c r="F124" s="5" t="s">
        <v>276</v>
      </c>
      <c r="G124" s="1" t="str">
        <f t="shared" si="1"/>
        <v>A.67P.1 Viviendas nuevas entregadas en municipios PDET</v>
      </c>
    </row>
    <row r="125" spans="3:7" x14ac:dyDescent="0.3">
      <c r="C125" s="170"/>
      <c r="D125" s="170"/>
      <c r="E125" s="5" t="s">
        <v>277</v>
      </c>
      <c r="F125" s="5" t="s">
        <v>278</v>
      </c>
      <c r="G125" s="1" t="str">
        <f t="shared" si="1"/>
        <v>A.69P Personas beneficiadas con soluciones tecnológicas apropiadas de acceso a agua  en municipios PDET</v>
      </c>
    </row>
    <row r="126" spans="3:7" x14ac:dyDescent="0.3">
      <c r="C126" s="170"/>
      <c r="D126" s="170"/>
      <c r="E126" s="5" t="s">
        <v>279</v>
      </c>
      <c r="F126" s="5" t="s">
        <v>280</v>
      </c>
      <c r="G126" s="1" t="str">
        <f t="shared" si="1"/>
        <v>A.70 Personas beneficiadas con soluciones tecnológicas apropiadas de acceso a saneamiento </v>
      </c>
    </row>
    <row r="127" spans="3:7" x14ac:dyDescent="0.3">
      <c r="C127" s="170"/>
      <c r="D127" s="170"/>
      <c r="E127" s="5" t="s">
        <v>281</v>
      </c>
      <c r="F127" s="5" t="s">
        <v>282</v>
      </c>
      <c r="G127" s="1" t="str">
        <f t="shared" si="1"/>
        <v>A.G.9.1 Viviendas nuevas entregadas a mujeres</v>
      </c>
    </row>
    <row r="128" spans="3:7" x14ac:dyDescent="0.3">
      <c r="C128" s="170"/>
      <c r="D128" s="170"/>
      <c r="E128" s="5" t="s">
        <v>283</v>
      </c>
      <c r="F128" s="5" t="s">
        <v>284</v>
      </c>
      <c r="G128" s="1" t="str">
        <f t="shared" si="1"/>
        <v>A.66.1 Viviendas mejoradas entregadas</v>
      </c>
    </row>
    <row r="129" spans="3:7" x14ac:dyDescent="0.3">
      <c r="C129" s="170"/>
      <c r="D129" s="170"/>
      <c r="E129" s="5" t="s">
        <v>285</v>
      </c>
      <c r="F129" s="5" t="s">
        <v>286</v>
      </c>
      <c r="G129" s="1" t="str">
        <f t="shared" si="1"/>
        <v>A.G.8.1 Viviendas mejoradas entregadas a mujeres</v>
      </c>
    </row>
    <row r="130" spans="3:7" x14ac:dyDescent="0.3">
      <c r="C130" s="170"/>
      <c r="D130" s="170"/>
      <c r="E130" s="5" t="s">
        <v>287</v>
      </c>
      <c r="F130" s="5" t="s">
        <v>288</v>
      </c>
      <c r="G130" s="1" t="str">
        <f t="shared" si="1"/>
        <v>A.66P.1 Viviendas mejoradas entregadas en municipios PDET</v>
      </c>
    </row>
    <row r="131" spans="3:7" x14ac:dyDescent="0.3">
      <c r="C131" s="170"/>
      <c r="D131" s="170"/>
      <c r="E131" s="5" t="s">
        <v>289</v>
      </c>
      <c r="F131" s="5" t="s">
        <v>282</v>
      </c>
      <c r="G131" s="1" t="str">
        <f t="shared" si="1"/>
        <v>A.G.9.2 Viviendas nuevas entregadas a mujeres</v>
      </c>
    </row>
    <row r="132" spans="3:7" x14ac:dyDescent="0.3">
      <c r="C132" s="170"/>
      <c r="D132" s="170"/>
      <c r="E132" s="5" t="s">
        <v>290</v>
      </c>
      <c r="F132" s="5" t="s">
        <v>274</v>
      </c>
      <c r="G132" s="1" t="str">
        <f t="shared" ref="G132:G195" si="2">CONCATENATE(E132," ",F132)</f>
        <v>A.67.2 Viviendas nuevas entregadas</v>
      </c>
    </row>
    <row r="133" spans="3:7" x14ac:dyDescent="0.3">
      <c r="C133" s="170"/>
      <c r="D133" s="170"/>
      <c r="E133" s="5" t="s">
        <v>291</v>
      </c>
      <c r="F133" s="5" t="s">
        <v>288</v>
      </c>
      <c r="G133" s="1" t="str">
        <f t="shared" si="2"/>
        <v>A.66P.2 Viviendas mejoradas entregadas en municipios PDET</v>
      </c>
    </row>
    <row r="134" spans="3:7" x14ac:dyDescent="0.3">
      <c r="C134" s="170"/>
      <c r="D134" s="170"/>
      <c r="E134" s="5" t="s">
        <v>292</v>
      </c>
      <c r="F134" s="5" t="s">
        <v>286</v>
      </c>
      <c r="G134" s="1" t="str">
        <f t="shared" si="2"/>
        <v>A.G.8.2 Viviendas mejoradas entregadas a mujeres</v>
      </c>
    </row>
    <row r="135" spans="3:7" x14ac:dyDescent="0.3">
      <c r="C135" s="170"/>
      <c r="D135" s="170"/>
      <c r="E135" s="5" t="s">
        <v>293</v>
      </c>
      <c r="F135" s="5" t="s">
        <v>284</v>
      </c>
      <c r="G135" s="1" t="str">
        <f t="shared" si="2"/>
        <v>A.66.2 Viviendas mejoradas entregadas</v>
      </c>
    </row>
    <row r="136" spans="3:7" x14ac:dyDescent="0.3">
      <c r="C136" s="170"/>
      <c r="D136" s="170"/>
      <c r="E136" s="5" t="s">
        <v>294</v>
      </c>
      <c r="F136" s="5" t="s">
        <v>276</v>
      </c>
      <c r="G136" s="1" t="str">
        <f t="shared" si="2"/>
        <v>A.67P.2 Viviendas nuevas entregadas en municipios PDET</v>
      </c>
    </row>
    <row r="137" spans="3:7" x14ac:dyDescent="0.3">
      <c r="C137" s="170"/>
      <c r="D137" s="170" t="s">
        <v>295</v>
      </c>
      <c r="E137" s="5" t="s">
        <v>296</v>
      </c>
      <c r="F137" s="5" t="s">
        <v>297</v>
      </c>
      <c r="G137" s="1" t="str">
        <f t="shared" si="2"/>
        <v>A.73 Organizaciones solidarias creadas, apoyadas, y financiadas</v>
      </c>
    </row>
    <row r="138" spans="3:7" x14ac:dyDescent="0.3">
      <c r="C138" s="170"/>
      <c r="D138" s="170"/>
      <c r="E138" s="5" t="s">
        <v>298</v>
      </c>
      <c r="F138" s="5" t="s">
        <v>299</v>
      </c>
      <c r="G138" s="1" t="str">
        <f t="shared" si="2"/>
        <v>A.74 Organizaciones solidarias fortalecidas en capacidades productivas y administrativas</v>
      </c>
    </row>
    <row r="139" spans="3:7" ht="25.5" x14ac:dyDescent="0.3">
      <c r="C139" s="170"/>
      <c r="D139" s="170"/>
      <c r="E139" s="5" t="s">
        <v>300</v>
      </c>
      <c r="F139" s="5" t="s">
        <v>301</v>
      </c>
      <c r="G139" s="1" t="str">
        <f t="shared" si="2"/>
        <v>A.419 Municipios con estrategia de promoción de procesos organizativos a través de la asociatividad solidaria implementada</v>
      </c>
    </row>
    <row r="140" spans="3:7" x14ac:dyDescent="0.3">
      <c r="C140" s="170"/>
      <c r="D140" s="170"/>
      <c r="E140" s="5" t="s">
        <v>302</v>
      </c>
      <c r="F140" s="5" t="s">
        <v>303</v>
      </c>
      <c r="G140" s="1" t="str">
        <f t="shared" si="2"/>
        <v>A.78 Porcentaje de productores en el registro que reciben el servicio de extensión agropecuaria</v>
      </c>
    </row>
    <row r="141" spans="3:7" ht="25.5" x14ac:dyDescent="0.3">
      <c r="C141" s="170"/>
      <c r="D141" s="170"/>
      <c r="E141" s="5" t="s">
        <v>304</v>
      </c>
      <c r="F141" s="5" t="s">
        <v>305</v>
      </c>
      <c r="G141" s="1" t="str">
        <f t="shared" si="2"/>
        <v>A.85 Líneas de crédito blandas y subsidiadas en condiciones FINAGRO para productores de la economía campesina, familiar y comunitaria, operando</v>
      </c>
    </row>
    <row r="142" spans="3:7" ht="25.5" x14ac:dyDescent="0.3">
      <c r="C142" s="170"/>
      <c r="D142" s="170"/>
      <c r="E142" s="5" t="s">
        <v>306</v>
      </c>
      <c r="F142" s="5" t="s">
        <v>307</v>
      </c>
      <c r="G142" s="1" t="str">
        <f t="shared" si="2"/>
        <v>A.455 Porcentaje de hectáreas con seguro de cosecha subsidiado para la producción de la economía campesina, familiar y comunitaria</v>
      </c>
    </row>
    <row r="143" spans="3:7" ht="25.5" x14ac:dyDescent="0.3">
      <c r="C143" s="170"/>
      <c r="D143" s="170"/>
      <c r="E143" s="5" t="s">
        <v>308</v>
      </c>
      <c r="F143" s="5" t="s">
        <v>309</v>
      </c>
      <c r="G143" s="1" t="str">
        <f t="shared" si="2"/>
        <v>A.86 Documento con mecanismos de seguros de cosecha subsidiado para la producción de la economía campesina, familiar y comunitaria, elaborado</v>
      </c>
    </row>
    <row r="144" spans="3:7" ht="25.5" x14ac:dyDescent="0.3">
      <c r="C144" s="170"/>
      <c r="D144" s="170"/>
      <c r="E144" s="5" t="s">
        <v>310</v>
      </c>
      <c r="F144" s="5" t="s">
        <v>311</v>
      </c>
      <c r="G144" s="1" t="str">
        <f t="shared" si="2"/>
        <v>A.87 Productores rurales con cartera vencida que cuenta con acompañamiento en el uso de los mecanismos de normalización de cartera</v>
      </c>
    </row>
    <row r="145" spans="3:7" ht="38" x14ac:dyDescent="0.3">
      <c r="C145" s="170"/>
      <c r="D145" s="170"/>
      <c r="E145" s="5" t="s">
        <v>312</v>
      </c>
      <c r="F145" s="5" t="s">
        <v>313</v>
      </c>
      <c r="G145" s="1" t="str">
        <f t="shared" si="2"/>
        <v>A.89 Proyectos de desarrollo agropecuario y rural integral con enfoque territorial identificados que requieren centro de acopio, con centros de acopio construidos o rehabilitados, para territorios y población definidos en el respectivo plan</v>
      </c>
    </row>
    <row r="146" spans="3:7" x14ac:dyDescent="0.3">
      <c r="C146" s="170"/>
      <c r="D146" s="170"/>
      <c r="E146" s="5" t="s">
        <v>314</v>
      </c>
      <c r="F146" s="5" t="s">
        <v>315</v>
      </c>
      <c r="G146" s="1" t="str">
        <f t="shared" si="2"/>
        <v>A.92 Estrategia Nacional de comercialización con enfoque territorial, formulada</v>
      </c>
    </row>
    <row r="147" spans="3:7" x14ac:dyDescent="0.3">
      <c r="C147" s="170"/>
      <c r="D147" s="170"/>
      <c r="E147" s="5" t="s">
        <v>316</v>
      </c>
      <c r="F147" s="5" t="s">
        <v>317</v>
      </c>
      <c r="G147" s="1" t="str">
        <f t="shared" si="2"/>
        <v>A.94 Sistema de información de precios consolidado e interoperable</v>
      </c>
    </row>
    <row r="148" spans="3:7" x14ac:dyDescent="0.3">
      <c r="C148" s="170"/>
      <c r="D148" s="170"/>
      <c r="E148" s="5" t="s">
        <v>318</v>
      </c>
      <c r="F148" s="5" t="s">
        <v>319</v>
      </c>
      <c r="G148" s="1" t="str">
        <f t="shared" si="2"/>
        <v>A.421 Instrumento de agregación de demanda firmado y en operación</v>
      </c>
    </row>
    <row r="149" spans="3:7" ht="25.5" x14ac:dyDescent="0.3">
      <c r="C149" s="170"/>
      <c r="D149" s="170"/>
      <c r="E149" s="5" t="s">
        <v>320</v>
      </c>
      <c r="F149" s="5" t="s">
        <v>321</v>
      </c>
      <c r="G149" s="1" t="str">
        <f t="shared" si="2"/>
        <v>A.453 Territorios definidos en el respectivo plan (identificados en alto riesgo de trabajo infantil) con acciones que contribuyan a prevenir y erradicar el trabajo infantil y proteger al adolescente trabajador</v>
      </c>
    </row>
    <row r="150" spans="3:7" x14ac:dyDescent="0.3">
      <c r="C150" s="170"/>
      <c r="D150" s="170"/>
      <c r="E150" s="5" t="s">
        <v>322</v>
      </c>
      <c r="F150" s="5" t="s">
        <v>323</v>
      </c>
      <c r="G150" s="1" t="str">
        <f t="shared" si="2"/>
        <v>A.100 Nuevos cupos asignados en el programa Colombia Mayor en territorios definidos en el respectivo plan</v>
      </c>
    </row>
    <row r="151" spans="3:7" x14ac:dyDescent="0.3">
      <c r="C151" s="170"/>
      <c r="D151" s="170"/>
      <c r="E151" s="5" t="s">
        <v>324</v>
      </c>
      <c r="F151" s="5" t="s">
        <v>325</v>
      </c>
      <c r="G151" s="1" t="str">
        <f t="shared" si="2"/>
        <v>A.97 Personas vinculadas a BEPS en zonas rurales</v>
      </c>
    </row>
    <row r="152" spans="3:7" x14ac:dyDescent="0.3">
      <c r="C152" s="170"/>
      <c r="D152" s="170"/>
      <c r="E152" s="5" t="s">
        <v>326</v>
      </c>
      <c r="F152" s="5" t="s">
        <v>327</v>
      </c>
      <c r="G152" s="1" t="str">
        <f t="shared" si="2"/>
        <v>A.98 Personas con Microseguros BEPS en zonas rurales</v>
      </c>
    </row>
    <row r="153" spans="3:7" ht="25.5" x14ac:dyDescent="0.3">
      <c r="C153" s="170"/>
      <c r="D153" s="170"/>
      <c r="E153" s="5" t="s">
        <v>328</v>
      </c>
      <c r="F153" s="5" t="s">
        <v>329</v>
      </c>
      <c r="G153" s="1" t="str">
        <f t="shared" si="2"/>
        <v>A.102 Municipios con trabajadores y trabajadoras agrarios y empresas beneficiados del programa de capacitación y divulgación en materia de obligaciones y derechos laborales</v>
      </c>
    </row>
    <row r="154" spans="3:7" x14ac:dyDescent="0.3">
      <c r="C154" s="170"/>
      <c r="D154" s="170"/>
      <c r="E154" s="5" t="s">
        <v>330</v>
      </c>
      <c r="F154" s="5" t="s">
        <v>331</v>
      </c>
      <c r="G154" s="1" t="str">
        <f t="shared" si="2"/>
        <v>A.105 Porcentaje de municipios con cobertura de inspección Móvil del trabajo en áreas rurales</v>
      </c>
    </row>
    <row r="155" spans="3:7" ht="25.5" x14ac:dyDescent="0.3">
      <c r="C155" s="170"/>
      <c r="D155" s="170"/>
      <c r="E155" s="5" t="s">
        <v>332</v>
      </c>
      <c r="F155" s="5" t="s">
        <v>333</v>
      </c>
      <c r="G155" s="1" t="str">
        <f t="shared" si="2"/>
        <v>A.419P Municipios con estrategia de promoción de procesos organizativos a través de la asociatividad solidaria implementada en municipios PDET</v>
      </c>
    </row>
    <row r="156" spans="3:7" x14ac:dyDescent="0.3">
      <c r="C156" s="170"/>
      <c r="D156" s="170"/>
      <c r="E156" s="5" t="s">
        <v>334</v>
      </c>
      <c r="F156" s="5" t="s">
        <v>335</v>
      </c>
      <c r="G156" s="1" t="str">
        <f t="shared" si="2"/>
        <v>A.78P Porcentaje de productores en el registro que reciben el servicio de extensión agropecuaria en municipios PDET</v>
      </c>
    </row>
    <row r="157" spans="3:7" ht="25.5" x14ac:dyDescent="0.3">
      <c r="C157" s="170"/>
      <c r="D157" s="170"/>
      <c r="E157" s="5" t="s">
        <v>336</v>
      </c>
      <c r="F157" s="5" t="s">
        <v>337</v>
      </c>
      <c r="G157" s="1" t="str">
        <f t="shared" si="2"/>
        <v>A.85P Líneas de crédito blandas y subsidiadas en condiciones FINAGRO para productores de la economía campesina, familiar y comunitaria, operando en municipios PDET</v>
      </c>
    </row>
    <row r="158" spans="3:7" ht="25.5" x14ac:dyDescent="0.3">
      <c r="C158" s="170"/>
      <c r="D158" s="170"/>
      <c r="E158" s="5" t="s">
        <v>338</v>
      </c>
      <c r="F158" s="5" t="s">
        <v>339</v>
      </c>
      <c r="G158" s="1" t="str">
        <f t="shared" si="2"/>
        <v>A.455P Porcentaje de hectáreas con seguro de cosecha subsidiado para la producción de la economía campesina, familiar y comunitaria en municipios PDET</v>
      </c>
    </row>
    <row r="159" spans="3:7" ht="25.5" x14ac:dyDescent="0.3">
      <c r="C159" s="170"/>
      <c r="D159" s="170"/>
      <c r="E159" s="5" t="s">
        <v>340</v>
      </c>
      <c r="F159" s="5" t="s">
        <v>341</v>
      </c>
      <c r="G159" s="1" t="str">
        <f t="shared" si="2"/>
        <v>A.87P Productores rurales con cartera vencida que cuenta con acompañamiento en el uso de los mecanismos de normalización de cartera en municipios PDET</v>
      </c>
    </row>
    <row r="160" spans="3:7" ht="25.5" x14ac:dyDescent="0.3">
      <c r="C160" s="170"/>
      <c r="D160" s="170"/>
      <c r="E160" s="5" t="s">
        <v>342</v>
      </c>
      <c r="F160" s="5" t="s">
        <v>343</v>
      </c>
      <c r="G160" s="1" t="str">
        <f t="shared" si="2"/>
        <v>A.453P Municipios PDET con acciones que contribuyan a prevenir y erradicar el trabajo infantil y proteger al adolescente trabajador</v>
      </c>
    </row>
    <row r="161" spans="3:7" x14ac:dyDescent="0.3">
      <c r="C161" s="170"/>
      <c r="D161" s="170"/>
      <c r="E161" s="5" t="s">
        <v>344</v>
      </c>
      <c r="F161" s="5" t="s">
        <v>345</v>
      </c>
      <c r="G161" s="1" t="str">
        <f t="shared" si="2"/>
        <v>A.100P Nuevos cupos asignados en el programa Colombia Mayor en municipios PDET</v>
      </c>
    </row>
    <row r="162" spans="3:7" x14ac:dyDescent="0.3">
      <c r="C162" s="170"/>
      <c r="D162" s="170"/>
      <c r="E162" s="5" t="s">
        <v>346</v>
      </c>
      <c r="F162" s="5" t="s">
        <v>347</v>
      </c>
      <c r="G162" s="1" t="str">
        <f t="shared" si="2"/>
        <v>A.97P Personas vinculadas a BEPS en zonas rurales de municipios PDET</v>
      </c>
    </row>
    <row r="163" spans="3:7" x14ac:dyDescent="0.3">
      <c r="C163" s="170"/>
      <c r="D163" s="170"/>
      <c r="E163" s="5" t="s">
        <v>348</v>
      </c>
      <c r="F163" s="5" t="s">
        <v>349</v>
      </c>
      <c r="G163" s="1" t="str">
        <f t="shared" si="2"/>
        <v>A.98P Personas con Microseguros BEPS en zonas rurales de municipios PDET</v>
      </c>
    </row>
    <row r="164" spans="3:7" ht="25.5" x14ac:dyDescent="0.3">
      <c r="C164" s="170"/>
      <c r="D164" s="170"/>
      <c r="E164" s="5" t="s">
        <v>350</v>
      </c>
      <c r="F164" s="5" t="s">
        <v>351</v>
      </c>
      <c r="G164" s="1" t="str">
        <f t="shared" si="2"/>
        <v>A.102P Municipios PDET con trabajadores y trabajadoras agrarios y empresas beneficiados del programa de capacitación y divulgación en materia de obligaciones y derechos laborales</v>
      </c>
    </row>
    <row r="165" spans="3:7" x14ac:dyDescent="0.3">
      <c r="C165" s="170"/>
      <c r="D165" s="170"/>
      <c r="E165" s="5" t="s">
        <v>352</v>
      </c>
      <c r="F165" s="5" t="s">
        <v>353</v>
      </c>
      <c r="G165" s="1" t="str">
        <f t="shared" si="2"/>
        <v>A.105P Porcentaje de municipios PDET con cobertura de inspección Móvil del trabajo en áreas rurales</v>
      </c>
    </row>
    <row r="166" spans="3:7" x14ac:dyDescent="0.3">
      <c r="C166" s="170"/>
      <c r="D166" s="170"/>
      <c r="E166" s="5" t="s">
        <v>354</v>
      </c>
      <c r="F166" s="5" t="s">
        <v>355</v>
      </c>
      <c r="G166" s="1" t="str">
        <f t="shared" si="2"/>
        <v>A.G.14 Porcentaje de organizaciones solidarias de mujeres creadas apoyadas y financiadas</v>
      </c>
    </row>
    <row r="167" spans="3:7" x14ac:dyDescent="0.3">
      <c r="C167" s="170"/>
      <c r="D167" s="170"/>
      <c r="E167" s="5" t="s">
        <v>356</v>
      </c>
      <c r="F167" s="5" t="s">
        <v>357</v>
      </c>
      <c r="G167" s="1" t="str">
        <f t="shared" si="2"/>
        <v>A.G.15 Porcentaje de organizaciones solidarias de mujeres fortalecidas en capacidades productivas y administrativas</v>
      </c>
    </row>
    <row r="168" spans="3:7" ht="25.5" x14ac:dyDescent="0.3">
      <c r="C168" s="170"/>
      <c r="D168" s="170"/>
      <c r="E168" s="5" t="s">
        <v>358</v>
      </c>
      <c r="F168" s="5" t="s">
        <v>359</v>
      </c>
      <c r="G168" s="1" t="str">
        <f t="shared" si="2"/>
        <v>A.G.17 Líneas de crédito blandas y subsidiadas para mujeres en condiciones FINAGRO para productores de la economía campesina, familiar y comunitaria, operando</v>
      </c>
    </row>
    <row r="169" spans="3:7" x14ac:dyDescent="0.3">
      <c r="C169" s="170"/>
      <c r="D169" s="170"/>
      <c r="E169" s="5" t="s">
        <v>360</v>
      </c>
      <c r="F169" s="5" t="s">
        <v>361</v>
      </c>
      <c r="G169" s="1" t="str">
        <f t="shared" si="2"/>
        <v>A.G.18 Porcentaje de mujeres que obtuvieron el crédito blando</v>
      </c>
    </row>
    <row r="170" spans="3:7" x14ac:dyDescent="0.3">
      <c r="C170" s="170"/>
      <c r="D170" s="170"/>
      <c r="E170" s="5" t="s">
        <v>362</v>
      </c>
      <c r="F170" s="5" t="s">
        <v>363</v>
      </c>
      <c r="G170" s="1" t="str">
        <f t="shared" si="2"/>
        <v>A.74P Organizaciones solidarias fortalecidas en capacidades productivas y administrativas en municipios PDET</v>
      </c>
    </row>
    <row r="171" spans="3:7" ht="25.5" x14ac:dyDescent="0.3">
      <c r="C171" s="170"/>
      <c r="D171" s="170"/>
      <c r="E171" s="5" t="s">
        <v>364</v>
      </c>
      <c r="F171" s="5" t="s">
        <v>365</v>
      </c>
      <c r="G171" s="1" t="str">
        <f t="shared" si="2"/>
        <v>A.103P Municipios PDET con trabajadores y trabajadoras agrarios y empresas beneficiados del programa de fomento a la cultura de la formalización laboral</v>
      </c>
    </row>
    <row r="172" spans="3:7" x14ac:dyDescent="0.3">
      <c r="C172" s="170"/>
      <c r="D172" s="170"/>
      <c r="E172" s="5" t="s">
        <v>366</v>
      </c>
      <c r="F172" s="5" t="s">
        <v>367</v>
      </c>
      <c r="G172" s="1" t="str">
        <f t="shared" si="2"/>
        <v>A.95 Campañas de prevención del trabajo infantil y sus peores formas, implementadas</v>
      </c>
    </row>
    <row r="173" spans="3:7" x14ac:dyDescent="0.3">
      <c r="C173" s="170"/>
      <c r="D173" s="170"/>
      <c r="E173" s="5" t="s">
        <v>368</v>
      </c>
      <c r="F173" s="5" t="s">
        <v>369</v>
      </c>
      <c r="G173" s="1" t="str">
        <f t="shared" si="2"/>
        <v>A.G.19 Porcentaje de productoras en el registro que reciben el servicio de extensión agropecuaria</v>
      </c>
    </row>
    <row r="174" spans="3:7" ht="25.5" x14ac:dyDescent="0.3">
      <c r="C174" s="170"/>
      <c r="D174" s="170"/>
      <c r="E174" s="5" t="s">
        <v>370</v>
      </c>
      <c r="F174" s="5" t="s">
        <v>371</v>
      </c>
      <c r="G174" s="1" t="str">
        <f t="shared" si="2"/>
        <v>A.103 Municipios con trabajadores y trabajadoras agrarios y empresas beneficiados del programa de fomento a la cultura de la formalización laboral</v>
      </c>
    </row>
    <row r="175" spans="3:7" x14ac:dyDescent="0.3">
      <c r="C175" s="170"/>
      <c r="D175" s="170"/>
      <c r="E175" s="5" t="s">
        <v>372</v>
      </c>
      <c r="F175" s="5" t="s">
        <v>373</v>
      </c>
      <c r="G175" s="1" t="str">
        <f t="shared" si="2"/>
        <v>A.73P Organizaciones solidarias creadas, apoyadas, y financiadas en municipios PDET</v>
      </c>
    </row>
    <row r="176" spans="3:7" x14ac:dyDescent="0.3">
      <c r="C176" s="170"/>
      <c r="D176" s="170"/>
      <c r="E176" s="5" t="s">
        <v>374</v>
      </c>
      <c r="F176" s="5" t="s">
        <v>375</v>
      </c>
      <c r="G176" s="1" t="str">
        <f t="shared" si="2"/>
        <v>A.82 Plan de acción para la conservación, multiplicación, uso e intercambio de las semillas del agricultor implementado</v>
      </c>
    </row>
    <row r="177" spans="3:7" ht="25.5" x14ac:dyDescent="0.3">
      <c r="C177" s="170"/>
      <c r="D177" s="170"/>
      <c r="E177" s="5" t="s">
        <v>376</v>
      </c>
      <c r="F177" s="5" t="s">
        <v>377</v>
      </c>
      <c r="G177" s="1" t="str">
        <f t="shared" si="2"/>
        <v>A.420 Estrategia de promoción de mecanismos de seguros de cosecha subsidiado para la producción de la economía campesina, familiar y comunitaria, implementada</v>
      </c>
    </row>
    <row r="178" spans="3:7" ht="25.5" x14ac:dyDescent="0.3">
      <c r="C178" s="170"/>
      <c r="D178" s="170"/>
      <c r="E178" s="5" t="s">
        <v>378</v>
      </c>
      <c r="F178" s="5" t="s">
        <v>379</v>
      </c>
      <c r="G178" s="1" t="str">
        <f t="shared" si="2"/>
        <v>A.88 Porcentaje de organizaciones solidarias creadas, apoyadas, financiadas o fortalecidas que provean información y logística, administren los centros de acopio y promocionen los productos del campo</v>
      </c>
    </row>
    <row r="179" spans="3:7" x14ac:dyDescent="0.3">
      <c r="C179" s="170"/>
      <c r="D179" s="170"/>
      <c r="E179" s="5" t="s">
        <v>380</v>
      </c>
      <c r="F179" s="5" t="s">
        <v>381</v>
      </c>
      <c r="G179" s="1" t="str">
        <f t="shared" si="2"/>
        <v>A.93 Estrategia Nacional de compras públicas de productos de origen agropecuario en implementación</v>
      </c>
    </row>
    <row r="180" spans="3:7" ht="25.5" x14ac:dyDescent="0.3">
      <c r="C180" s="170"/>
      <c r="D180" s="170"/>
      <c r="E180" s="5" t="s">
        <v>382</v>
      </c>
      <c r="F180" s="5" t="s">
        <v>383</v>
      </c>
      <c r="G180" s="1" t="str">
        <f t="shared" si="2"/>
        <v>A.454 Porcentaje de niños, niñas y adolescentes atendidos por medio del Proceso Administrativo de Restablecimiento de Derechos (PARD), con motivo de trabajo infantil</v>
      </c>
    </row>
    <row r="181" spans="3:7" x14ac:dyDescent="0.3">
      <c r="C181" s="170"/>
      <c r="D181" s="170"/>
      <c r="E181" s="5" t="s">
        <v>384</v>
      </c>
      <c r="F181" s="5" t="s">
        <v>385</v>
      </c>
      <c r="G181" s="1" t="str">
        <f t="shared" si="2"/>
        <v>A.104 Sistema de inspección, vigilancia y control fijo, fortalecido</v>
      </c>
    </row>
    <row r="182" spans="3:7" x14ac:dyDescent="0.3">
      <c r="C182" s="170"/>
      <c r="D182" s="170"/>
      <c r="E182" s="5" t="s">
        <v>386</v>
      </c>
      <c r="F182" s="5" t="s">
        <v>387</v>
      </c>
      <c r="G182" s="1" t="str">
        <f t="shared" si="2"/>
        <v>A.106 Porcentaje de municipios priorizados con cobertura de las rutas de empleo</v>
      </c>
    </row>
    <row r="183" spans="3:7" ht="25.5" x14ac:dyDescent="0.3">
      <c r="C183" s="170"/>
      <c r="D183" s="170"/>
      <c r="E183" s="5" t="s">
        <v>388</v>
      </c>
      <c r="F183" s="5" t="s">
        <v>389</v>
      </c>
      <c r="G183" s="1" t="str">
        <f t="shared" si="2"/>
        <v>A.351 Porcentaje de territorios definidos en el respectivo plan con cobertura del Servicio Público de Empleo en zonas rurales con énfasis en la vinculación laboral de las mujeres en áreas productivas no tradicionales</v>
      </c>
    </row>
    <row r="184" spans="3:7" ht="25.5" x14ac:dyDescent="0.3">
      <c r="C184" s="170"/>
      <c r="D184" s="170"/>
      <c r="E184" s="5" t="s">
        <v>390</v>
      </c>
      <c r="F184" s="5" t="s">
        <v>391</v>
      </c>
      <c r="G184" s="1" t="str">
        <f t="shared" si="2"/>
        <v>A.420P Estrategia de promoción de mecanismos de seguros de cosecha subsidiado para la producción de la economía campesina, familiar y comunitaria, implementada en municipios PDET</v>
      </c>
    </row>
    <row r="185" spans="3:7" ht="25.5" x14ac:dyDescent="0.3">
      <c r="C185" s="170"/>
      <c r="D185" s="170"/>
      <c r="E185" s="5" t="s">
        <v>392</v>
      </c>
      <c r="F185" s="5" t="s">
        <v>393</v>
      </c>
      <c r="G185" s="1" t="str">
        <f t="shared" si="2"/>
        <v>A.88P Porcentaje de organizaciones solidarias creadas, apoyadas, financiadas o fortalecidas que provean información y logística, administren los centros de acopio y promocionen los productos del campo en municipios PDET</v>
      </c>
    </row>
    <row r="186" spans="3:7" ht="25.5" x14ac:dyDescent="0.3">
      <c r="C186" s="170"/>
      <c r="D186" s="170"/>
      <c r="E186" s="5" t="s">
        <v>394</v>
      </c>
      <c r="F186" s="5" t="s">
        <v>395</v>
      </c>
      <c r="G186" s="1" t="str">
        <f t="shared" si="2"/>
        <v>A.89P Proyectos de desarrollo agropecuario y rural integral con enfoque territorial identificados que requieren centro de acopio, con centros de acopio construidos o rehabilitados, en municipios PDET</v>
      </c>
    </row>
    <row r="187" spans="3:7" ht="25.5" x14ac:dyDescent="0.3">
      <c r="C187" s="170"/>
      <c r="D187" s="170"/>
      <c r="E187" s="5" t="s">
        <v>396</v>
      </c>
      <c r="F187" s="5" t="s">
        <v>397</v>
      </c>
      <c r="G187" s="1" t="str">
        <f t="shared" si="2"/>
        <v>A.454P Porcentaje de niños, niñas y adolescentes atendidos por medio del Proceso Administrativo de Restablecimiento de Derechos (PARD) con motivo de trabajo infantil, en municipios PDET</v>
      </c>
    </row>
    <row r="188" spans="3:7" x14ac:dyDescent="0.3">
      <c r="C188" s="170"/>
      <c r="D188" s="170"/>
      <c r="E188" s="5" t="s">
        <v>398</v>
      </c>
      <c r="F188" s="5" t="s">
        <v>399</v>
      </c>
      <c r="G188" s="1" t="str">
        <f t="shared" si="2"/>
        <v>A.104P Sistema de inspección vigilancia y control fijo fortalecido en municipios PDET</v>
      </c>
    </row>
    <row r="189" spans="3:7" x14ac:dyDescent="0.3">
      <c r="C189" s="170"/>
      <c r="D189" s="170"/>
      <c r="E189" s="5" t="s">
        <v>400</v>
      </c>
      <c r="F189" s="5" t="s">
        <v>401</v>
      </c>
      <c r="G189" s="1" t="str">
        <f t="shared" si="2"/>
        <v>A.106P Porcentaje de municipios PDET con cobertura de las rutas de empleo</v>
      </c>
    </row>
    <row r="190" spans="3:7" ht="25.5" x14ac:dyDescent="0.3">
      <c r="C190" s="170"/>
      <c r="D190" s="170"/>
      <c r="E190" s="5" t="s">
        <v>402</v>
      </c>
      <c r="F190" s="5" t="s">
        <v>403</v>
      </c>
      <c r="G190" s="1" t="str">
        <f t="shared" si="2"/>
        <v>A.351P Porcentaje de municipios PDET con cobertura del Servicio Público de Empleo en zonas rurales con énfasis en la vinculación laboral de las mujeres en áreas productivas no tradicionales.</v>
      </c>
    </row>
    <row r="191" spans="3:7" ht="25.5" x14ac:dyDescent="0.3">
      <c r="C191" s="170"/>
      <c r="D191" s="170"/>
      <c r="E191" s="5" t="s">
        <v>404</v>
      </c>
      <c r="F191" s="5" t="s">
        <v>405</v>
      </c>
      <c r="G191" s="1" t="str">
        <f t="shared" si="2"/>
        <v>A.G.16 Porcentaje de organizaciones solidarias de mujeres creadas, apoyadas, financiadas o fortalecidas que provean información y logística, administren los centros de acopio y promocionen los productos del campo</v>
      </c>
    </row>
    <row r="192" spans="3:7" ht="25.5" x14ac:dyDescent="0.3">
      <c r="C192" s="170"/>
      <c r="D192" s="170"/>
      <c r="E192" s="5" t="s">
        <v>406</v>
      </c>
      <c r="F192" s="5" t="s">
        <v>407</v>
      </c>
      <c r="G192" s="1" t="str">
        <f t="shared" si="2"/>
        <v>A.83 Porcentaje de personas beneficiarias de distribución de tierras con recursos de capital semilla no reembolsables otorgados</v>
      </c>
    </row>
    <row r="193" spans="3:7" ht="25.5" x14ac:dyDescent="0.3">
      <c r="C193" s="170"/>
      <c r="D193" s="170"/>
      <c r="E193" s="5" t="s">
        <v>408</v>
      </c>
      <c r="F193" s="5" t="s">
        <v>409</v>
      </c>
      <c r="G193" s="1" t="str">
        <f t="shared" si="2"/>
        <v>A.83P Porcentaje de personas beneficiarias de distribución de tierras en municipios PDET con recursos de capital semilla no reembolsables otorgados</v>
      </c>
    </row>
    <row r="194" spans="3:7" ht="25.5" x14ac:dyDescent="0.3">
      <c r="C194" s="170"/>
      <c r="D194" s="170" t="s">
        <v>410</v>
      </c>
      <c r="E194" s="5" t="s">
        <v>411</v>
      </c>
      <c r="F194" s="5" t="s">
        <v>412</v>
      </c>
      <c r="G194" s="1" t="str">
        <f t="shared" si="2"/>
        <v>A.111 Porcentaje de solicitudes aprobadas para la construcción o rehabilitación de plazas de mercado o galerías municipales</v>
      </c>
    </row>
    <row r="195" spans="3:7" x14ac:dyDescent="0.3">
      <c r="C195" s="170"/>
      <c r="D195" s="170"/>
      <c r="E195" s="5" t="s">
        <v>413</v>
      </c>
      <c r="F195" s="5" t="s">
        <v>414</v>
      </c>
      <c r="G195" s="1" t="str">
        <f t="shared" si="2"/>
        <v>A.114 Municipios con circuitos cortos de comercialización fortalecidos</v>
      </c>
    </row>
    <row r="196" spans="3:7" x14ac:dyDescent="0.3">
      <c r="C196" s="170"/>
      <c r="D196" s="170"/>
      <c r="E196" s="5" t="s">
        <v>415</v>
      </c>
      <c r="F196" s="5" t="s">
        <v>416</v>
      </c>
      <c r="G196" s="1" t="str">
        <f t="shared" ref="G196:G259" si="3">CONCATENATE(E196," ",F196)</f>
        <v>A.117 Beneficiarios atendidos por Artesanías de Colombia</v>
      </c>
    </row>
    <row r="197" spans="3:7" ht="25.5" x14ac:dyDescent="0.3">
      <c r="C197" s="170"/>
      <c r="D197" s="170"/>
      <c r="E197" s="5" t="s">
        <v>417</v>
      </c>
      <c r="F197" s="5" t="s">
        <v>418</v>
      </c>
      <c r="G197" s="1" t="str">
        <f t="shared" si="3"/>
        <v>A.111P Porcentaje de solicitudes aprobadas para la construcción o rehabilitación de plazas de mercado o galerías municipales en municipios PDET</v>
      </c>
    </row>
    <row r="198" spans="3:7" x14ac:dyDescent="0.3">
      <c r="C198" s="170"/>
      <c r="D198" s="170"/>
      <c r="E198" s="5" t="s">
        <v>419</v>
      </c>
      <c r="F198" s="5" t="s">
        <v>420</v>
      </c>
      <c r="G198" s="1" t="str">
        <f t="shared" si="3"/>
        <v>A.114P Municipios PDET con circuitos cortos de comercialización fortalecidos</v>
      </c>
    </row>
    <row r="199" spans="3:7" ht="25.5" x14ac:dyDescent="0.3">
      <c r="C199" s="170"/>
      <c r="D199" s="170"/>
      <c r="E199" s="5" t="s">
        <v>421</v>
      </c>
      <c r="F199" s="5" t="s">
        <v>422</v>
      </c>
      <c r="G199" s="1" t="str">
        <f t="shared" si="3"/>
        <v>A.115P Esquemas con prácticas agroecológicas para la producción de alimentos para el autoconsumo implementados en municipios PDET</v>
      </c>
    </row>
    <row r="200" spans="3:7" x14ac:dyDescent="0.3">
      <c r="C200" s="170"/>
      <c r="D200" s="170"/>
      <c r="E200" s="5" t="s">
        <v>423</v>
      </c>
      <c r="F200" s="5" t="s">
        <v>424</v>
      </c>
      <c r="G200" s="1" t="str">
        <f t="shared" si="3"/>
        <v>A.117P Beneficiarios atendidos por Artesanías de Colombia en municipios PDET</v>
      </c>
    </row>
    <row r="201" spans="3:7" ht="25.5" x14ac:dyDescent="0.3">
      <c r="C201" s="170"/>
      <c r="D201" s="170"/>
      <c r="E201" s="5" t="s">
        <v>425</v>
      </c>
      <c r="F201" s="5" t="s">
        <v>426</v>
      </c>
      <c r="G201" s="1" t="str">
        <f t="shared" si="3"/>
        <v>A.108 Porcentaje de territorios definidos en el respectivo plan con planes (municipales o regionales) de seguridad alimentaria y nutricional elaborados y/o reformulados</v>
      </c>
    </row>
    <row r="202" spans="3:7" ht="25.5" x14ac:dyDescent="0.3">
      <c r="C202" s="170"/>
      <c r="D202" s="170"/>
      <c r="E202" s="5" t="s">
        <v>427</v>
      </c>
      <c r="F202" s="5" t="s">
        <v>428</v>
      </c>
      <c r="G202" s="1" t="str">
        <f t="shared" si="3"/>
        <v>A.108P Porcentaje de municipios PDET con planes (municipales o regionales) de seguridad alimentaria y nutricional elaborados y/o reformulados</v>
      </c>
    </row>
    <row r="203" spans="3:7" ht="25.5" x14ac:dyDescent="0.3">
      <c r="C203" s="170"/>
      <c r="D203" s="170"/>
      <c r="E203" s="5" t="s">
        <v>429</v>
      </c>
      <c r="F203" s="5" t="s">
        <v>430</v>
      </c>
      <c r="G203" s="1" t="str">
        <f t="shared" si="3"/>
        <v>A.115 Esquemas con prácticas agroecológicas para la producción de alimentos para el autoconsumo implementados en territorios definidos en el respectivo plan</v>
      </c>
    </row>
    <row r="204" spans="3:7" x14ac:dyDescent="0.3">
      <c r="C204" s="170"/>
      <c r="D204" s="170"/>
      <c r="E204" s="5" t="s">
        <v>431</v>
      </c>
      <c r="F204" s="5" t="s">
        <v>432</v>
      </c>
      <c r="G204" s="1" t="str">
        <f t="shared" si="3"/>
        <v>A.107 Acto administrativo para la creación del Consejo nacional de seguridad alimentaria y nutricional, expedido</v>
      </c>
    </row>
    <row r="205" spans="3:7" x14ac:dyDescent="0.3">
      <c r="C205" s="170"/>
      <c r="D205" s="170"/>
      <c r="E205" s="5" t="s">
        <v>433</v>
      </c>
      <c r="F205" s="5" t="s">
        <v>434</v>
      </c>
      <c r="G205" s="1" t="str">
        <f t="shared" si="3"/>
        <v>A.112 Proyectos productivos de grupos étnicos fortalecidos mediante asistencia técnica para la comercialización</v>
      </c>
    </row>
    <row r="206" spans="3:7" x14ac:dyDescent="0.3">
      <c r="C206" s="170"/>
      <c r="D206" s="170"/>
      <c r="E206" s="5" t="s">
        <v>435</v>
      </c>
      <c r="F206" s="5" t="s">
        <v>436</v>
      </c>
      <c r="G206" s="1" t="str">
        <f t="shared" si="3"/>
        <v>A.113 Proyectos de participación en espacios comerciales, apoyados por el Ministerio de Comercio, Industria y Turismo</v>
      </c>
    </row>
    <row r="207" spans="3:7" x14ac:dyDescent="0.3">
      <c r="C207" s="170"/>
      <c r="D207" s="170"/>
      <c r="E207" s="5" t="s">
        <v>437</v>
      </c>
      <c r="F207" s="5" t="s">
        <v>438</v>
      </c>
      <c r="G207" s="1" t="str">
        <f t="shared" si="3"/>
        <v>A.120 Alianzas productivas y acuerdos comerciales implementados</v>
      </c>
    </row>
    <row r="208" spans="3:7" ht="25.5" x14ac:dyDescent="0.3">
      <c r="C208" s="170"/>
      <c r="D208" s="170"/>
      <c r="E208" s="5" t="s">
        <v>439</v>
      </c>
      <c r="F208" s="5" t="s">
        <v>440</v>
      </c>
      <c r="G208" s="1" t="str">
        <f t="shared" si="3"/>
        <v>A.112P Proyectos productivos de grupos étnicos fortalecidos mediante asistencia técnica para la comercialización en municipios PDET</v>
      </c>
    </row>
    <row r="209" spans="3:7" ht="25.5" x14ac:dyDescent="0.3">
      <c r="C209" s="170"/>
      <c r="D209" s="170"/>
      <c r="E209" s="5" t="s">
        <v>441</v>
      </c>
      <c r="F209" s="5" t="s">
        <v>442</v>
      </c>
      <c r="G209" s="1" t="str">
        <f t="shared" si="3"/>
        <v>A.113P Proyectos de participación en espacios comerciales, apoyados por el Ministerio de Comercio, Industria y Turismo en municipios PDET</v>
      </c>
    </row>
    <row r="210" spans="3:7" x14ac:dyDescent="0.3">
      <c r="C210" s="170"/>
      <c r="D210" s="170"/>
      <c r="E210" s="5" t="s">
        <v>443</v>
      </c>
      <c r="F210" s="5" t="s">
        <v>444</v>
      </c>
      <c r="G210" s="1" t="str">
        <f t="shared" si="3"/>
        <v>A.120P Alianzas productivas y acuerdos comerciales implementados en municipios PDET</v>
      </c>
    </row>
    <row r="211" spans="3:7" ht="25.5" x14ac:dyDescent="0.3">
      <c r="C211" s="170"/>
      <c r="D211" s="170" t="s">
        <v>445</v>
      </c>
      <c r="E211" s="5" t="s">
        <v>446</v>
      </c>
      <c r="F211" s="5" t="s">
        <v>447</v>
      </c>
      <c r="G211" s="1" t="str">
        <f t="shared" si="3"/>
        <v>A.360 Plan de Acción para la Transformación Regional construido de manera participativa, amplia y pluralista en las zonas priorizadas</v>
      </c>
    </row>
    <row r="212" spans="3:7" ht="25.5" x14ac:dyDescent="0.3">
      <c r="C212" s="170"/>
      <c r="D212" s="170"/>
      <c r="E212" s="5" t="s">
        <v>448</v>
      </c>
      <c r="F212" s="5" t="s">
        <v>449</v>
      </c>
      <c r="G212" s="1" t="str">
        <f t="shared" si="3"/>
        <v>A.399 Plan de Acción para la Transformación Regional, con enfoque reparador, construido de manera participativa, amplia y pluralista en las zonas priorizadas</v>
      </c>
    </row>
    <row r="213" spans="3:7" x14ac:dyDescent="0.3">
      <c r="C213" s="170"/>
      <c r="D213" s="170"/>
      <c r="E213" s="5" t="s">
        <v>450</v>
      </c>
      <c r="F213" s="5" t="s">
        <v>451</v>
      </c>
      <c r="G213" s="1" t="str">
        <f t="shared" si="3"/>
        <v>A.400 Plan Nacional de Desarrollo con prioridades y metas de los PDET acogidas</v>
      </c>
    </row>
    <row r="214" spans="3:7" ht="25.5" x14ac:dyDescent="0.3">
      <c r="C214" s="170"/>
      <c r="D214" s="170"/>
      <c r="E214" s="5" t="s">
        <v>452</v>
      </c>
      <c r="F214" s="5" t="s">
        <v>453</v>
      </c>
      <c r="G214" s="1" t="str">
        <f t="shared" si="3"/>
        <v>A.422 Informes de seguimiento anuales de acceso público que reporten el avance de implementación de los Planes de Acción para la Transformación Regional</v>
      </c>
    </row>
    <row r="215" spans="3:7" x14ac:dyDescent="0.3">
      <c r="C215" s="170"/>
      <c r="D215" s="170"/>
      <c r="E215" s="5" t="s">
        <v>454</v>
      </c>
      <c r="F215" s="5" t="s">
        <v>455</v>
      </c>
      <c r="G215" s="1" t="str">
        <f t="shared" si="3"/>
        <v>A.285 Obras de infraestructura comunitaria en municipios PDET, ejecutadas</v>
      </c>
    </row>
    <row r="216" spans="3:7" ht="25.5" x14ac:dyDescent="0.3">
      <c r="C216" s="170"/>
      <c r="D216" s="170"/>
      <c r="E216" s="5" t="s">
        <v>456</v>
      </c>
      <c r="F216" s="5" t="s">
        <v>457</v>
      </c>
      <c r="G216" s="1" t="str">
        <f t="shared" si="3"/>
        <v>A.G.10 Estrategia de promoción de la participación de las mujeres en la formulación de los Planes de Acción para la Transformación Regional, formulada</v>
      </c>
    </row>
    <row r="217" spans="3:7" ht="25.5" x14ac:dyDescent="0.3">
      <c r="C217" s="170"/>
      <c r="D217" s="170"/>
      <c r="E217" s="5" t="s">
        <v>458</v>
      </c>
      <c r="F217" s="5" t="s">
        <v>459</v>
      </c>
      <c r="G217" s="1" t="str">
        <f t="shared" si="3"/>
        <v>A.E.25 Porcentaje de medidas específicas, programas y proyectos diseñados, formulados, en implementación y seguimiento con mujeres de pueblos indígenas, NARP y Rrom.</v>
      </c>
    </row>
    <row r="218" spans="3:7" ht="25.5" x14ac:dyDescent="0.3">
      <c r="C218" s="170"/>
      <c r="D218" s="170"/>
      <c r="E218" s="5" t="s">
        <v>460</v>
      </c>
      <c r="F218" s="5" t="s">
        <v>461</v>
      </c>
      <c r="G218" s="1" t="str">
        <f t="shared" si="3"/>
        <v>A.E.26 Porcentaje de PATR formulados y en implementación con participación efectiva de organizaciones de mujeres NARP</v>
      </c>
    </row>
    <row r="219" spans="3:7" ht="50.5" x14ac:dyDescent="0.3">
      <c r="C219" s="170"/>
      <c r="D219" s="170"/>
      <c r="E219" s="5" t="s">
        <v>462</v>
      </c>
      <c r="F219" s="5" t="s">
        <v>463</v>
      </c>
      <c r="G219" s="1" t="str">
        <f t="shared" si="3"/>
        <v>A.E.22 Porcentaje de PDET y PATR concertados, consultados, diseñados, formulados, ejecutados y en seguimiento con las autoridades étnico-territoriales acorde con los planes de vida, etnodesarrollo, manejo ambiental, ordenamiento territorial y sus equivalentes en el maco reparador del enfoque étnico, racial, de mujer, familia, género y generación.</v>
      </c>
    </row>
    <row r="220" spans="3:7" ht="25.5" x14ac:dyDescent="0.3">
      <c r="C220" s="170"/>
      <c r="D220" s="170"/>
      <c r="E220" s="5" t="s">
        <v>464</v>
      </c>
      <c r="F220" s="5" t="s">
        <v>465</v>
      </c>
      <c r="G220" s="1" t="str">
        <f t="shared" si="3"/>
        <v>A.E.23 Porcentaje de PATR que incluyen planes de vida, etnodesarrollo, manejo ambiental, ordenamiento territorial o sus equivalentes, implementados</v>
      </c>
    </row>
    <row r="221" spans="3:7" ht="25.5" x14ac:dyDescent="0.3">
      <c r="C221" s="170"/>
      <c r="D221" s="170"/>
      <c r="E221" s="5" t="s">
        <v>466</v>
      </c>
      <c r="F221" s="5" t="s">
        <v>467</v>
      </c>
      <c r="G221" s="1" t="str">
        <f t="shared" si="3"/>
        <v>A.E.24 Porcentaje de medidas, programas y proyectos de los PATR que desarrolla los planes de vida, etnodesarrollo, manejo ambiental, ordenamiento territorial o sus equivalentes, implementados</v>
      </c>
    </row>
    <row r="222" spans="3:7" ht="38" x14ac:dyDescent="0.3">
      <c r="C222" s="170"/>
      <c r="D222" s="170"/>
      <c r="E222" s="5" t="s">
        <v>468</v>
      </c>
      <c r="F222" s="5" t="s">
        <v>469</v>
      </c>
      <c r="G222" s="1" t="str">
        <f t="shared" si="3"/>
        <v>A.E.27 Porcentaje de planes de acción inmediata concertados, diseñados, formulados, ejecutados y con seguimiento de acuerdo a los planes de vida, planes de salvaguarda de las comunidades y pueblos indígenas que se encuentran en riesgo de extinción física y cultural y que no están priorizados por el decreto 893 de 2017</v>
      </c>
    </row>
    <row r="223" spans="3:7" ht="25.5" x14ac:dyDescent="0.3">
      <c r="C223" s="170" t="s">
        <v>470</v>
      </c>
      <c r="D223" s="170" t="s">
        <v>471</v>
      </c>
      <c r="E223" s="5" t="s">
        <v>472</v>
      </c>
      <c r="F223" s="5" t="s">
        <v>473</v>
      </c>
      <c r="G223" s="1" t="str">
        <f t="shared" si="3"/>
        <v>B.124 Diagnóstico y recomendaciones elaborado, relacionado con el marco normativo para elevar el costo de los delitos que atentan contra líderes sociales, defensores de derechos humanos y quienes ejercen la política</v>
      </c>
    </row>
    <row r="224" spans="3:7" ht="25.5" x14ac:dyDescent="0.3">
      <c r="C224" s="170"/>
      <c r="D224" s="170"/>
      <c r="E224" s="5" t="s">
        <v>474</v>
      </c>
      <c r="F224" s="5" t="s">
        <v>475</v>
      </c>
      <c r="G224" s="1" t="str">
        <f t="shared" si="3"/>
        <v>B.126 Estrategia de fortalecimiento de las capacidades investigativas y de judicialización para procesar a quienes atenten contra quienes ejercen la política formulada</v>
      </c>
    </row>
    <row r="225" spans="3:7" x14ac:dyDescent="0.3">
      <c r="C225" s="170"/>
      <c r="D225" s="170"/>
      <c r="E225" s="5" t="s">
        <v>476</v>
      </c>
      <c r="F225" s="5" t="s">
        <v>477</v>
      </c>
      <c r="G225" s="1" t="str">
        <f t="shared" si="3"/>
        <v>B.443 Comisión de seguimiento y evaluación del SISEP creada y en funcionamiento.</v>
      </c>
    </row>
    <row r="226" spans="3:7" x14ac:dyDescent="0.3">
      <c r="C226" s="170"/>
      <c r="D226" s="170"/>
      <c r="E226" s="5" t="s">
        <v>478</v>
      </c>
      <c r="F226" s="5" t="s">
        <v>479</v>
      </c>
      <c r="G226" s="1" t="str">
        <f t="shared" si="3"/>
        <v>B.MT.1 Disminución significativa del asesinato de líderes sociales en el marco del SISEP</v>
      </c>
    </row>
    <row r="227" spans="3:7" ht="25.5" x14ac:dyDescent="0.3">
      <c r="C227" s="170"/>
      <c r="D227" s="170"/>
      <c r="E227" s="5" t="s">
        <v>480</v>
      </c>
      <c r="F227" s="5" t="s">
        <v>481</v>
      </c>
      <c r="G227" s="1" t="str">
        <f t="shared" si="3"/>
        <v>B.446 Programa de protección individual y colectiva de líderes y lideresas de organizaciones y movimientos sociales y defensores y defensoras de derechos humanos fortalecida</v>
      </c>
    </row>
    <row r="228" spans="3:7" ht="25.5" x14ac:dyDescent="0.3">
      <c r="C228" s="170"/>
      <c r="D228" s="170"/>
      <c r="E228" s="5" t="s">
        <v>482</v>
      </c>
      <c r="F228" s="5" t="s">
        <v>483</v>
      </c>
      <c r="G228" s="1" t="str">
        <f t="shared" si="3"/>
        <v>B.437 Instancia de alto nivel para la puesta en marcha del Sistema de Seguridad para el Ejercicio de la Política creada y en funcionamiento</v>
      </c>
    </row>
    <row r="229" spans="3:7" ht="25.5" x14ac:dyDescent="0.3">
      <c r="C229" s="170"/>
      <c r="D229" s="170"/>
      <c r="E229" s="5" t="s">
        <v>484</v>
      </c>
      <c r="F229" s="5" t="s">
        <v>485</v>
      </c>
      <c r="G229" s="1" t="str">
        <f t="shared" si="3"/>
        <v>B.444 Comité de impulso a las investigaciones por delitos contra líderes de movimientos y organizaciones sociales y defensores de DDHH en funcionamiento.</v>
      </c>
    </row>
    <row r="230" spans="3:7" x14ac:dyDescent="0.3">
      <c r="C230" s="170"/>
      <c r="D230" s="170"/>
      <c r="E230" s="5" t="s">
        <v>486</v>
      </c>
      <c r="F230" s="5" t="s">
        <v>487</v>
      </c>
      <c r="G230" s="1" t="str">
        <f t="shared" si="3"/>
        <v>B.442 Informes de rendición de cuentas presentados</v>
      </c>
    </row>
    <row r="231" spans="3:7" x14ac:dyDescent="0.3">
      <c r="C231" s="170"/>
      <c r="D231" s="170"/>
      <c r="E231" s="5" t="s">
        <v>488</v>
      </c>
      <c r="F231" s="5" t="s">
        <v>489</v>
      </c>
      <c r="G231" s="1" t="str">
        <f t="shared" si="3"/>
        <v>B.G.1 SISEP con medidas especiales para las mujeres</v>
      </c>
    </row>
    <row r="232" spans="3:7" ht="25.5" x14ac:dyDescent="0.3">
      <c r="C232" s="170"/>
      <c r="D232" s="170"/>
      <c r="E232" s="5" t="s">
        <v>490</v>
      </c>
      <c r="F232" s="5" t="s">
        <v>491</v>
      </c>
      <c r="G232" s="1" t="str">
        <f t="shared" si="3"/>
        <v>B.122 Ley estatutaria por medio de la cual se adopta el estatuto de la oposición política y algunos derechos de las organizaciones políticas independientes, aprobada y en implementación</v>
      </c>
    </row>
    <row r="233" spans="3:7" x14ac:dyDescent="0.3">
      <c r="C233" s="170"/>
      <c r="D233" s="170"/>
      <c r="E233" s="5" t="s">
        <v>492</v>
      </c>
      <c r="F233" s="5" t="s">
        <v>493</v>
      </c>
      <c r="G233" s="1" t="str">
        <f t="shared" si="3"/>
        <v>B.123 Sistema Integral de Seguridad para el Ejercicio de la Política, implementado</v>
      </c>
    </row>
    <row r="234" spans="3:7" x14ac:dyDescent="0.3">
      <c r="C234" s="170"/>
      <c r="D234" s="170"/>
      <c r="E234" s="5" t="s">
        <v>494</v>
      </c>
      <c r="F234" s="5" t="s">
        <v>495</v>
      </c>
      <c r="G234" s="1" t="str">
        <f t="shared" si="3"/>
        <v>B.441 Sistema de planeación, información y monitoreo creado</v>
      </c>
    </row>
    <row r="235" spans="3:7" ht="25.5" x14ac:dyDescent="0.3">
      <c r="C235" s="170"/>
      <c r="D235" s="170"/>
      <c r="E235" s="5" t="s">
        <v>496</v>
      </c>
      <c r="F235" s="5" t="s">
        <v>497</v>
      </c>
      <c r="G235" s="1" t="str">
        <f t="shared" si="3"/>
        <v>B.E.21 El Sistema de Planeación, Información y Monitoreo del SISEP incorporará en su análisis las afectaciones de los pueblos y comunidades indígenas, Rrom y NARP.</v>
      </c>
    </row>
    <row r="236" spans="3:7" ht="25.5" x14ac:dyDescent="0.3">
      <c r="C236" s="170"/>
      <c r="D236" s="170"/>
      <c r="E236" s="5" t="s">
        <v>498</v>
      </c>
      <c r="F236" s="5" t="s">
        <v>499</v>
      </c>
      <c r="G236" s="1" t="str">
        <f t="shared" si="3"/>
        <v>B.E.22 La Comisión de Seguimiento y Evaluación del desempeño del SISEP incorporará en sus informes las afectaciones de los pueblos y comunidades indígenas, Rrom y NARP.</v>
      </c>
    </row>
    <row r="237" spans="3:7" ht="25.5" x14ac:dyDescent="0.3">
      <c r="C237" s="170"/>
      <c r="D237" s="170"/>
      <c r="E237" s="5" t="s">
        <v>500</v>
      </c>
      <c r="F237" s="5" t="s">
        <v>501</v>
      </c>
      <c r="G237" s="1" t="str">
        <f t="shared" si="3"/>
        <v>B.E.23 El Comité de Impulso a las Investigaciones por delitos contra quienes ejercen la política tendrá en cuenta las afectaciones de los pueblos y comunidades indígenas, Rrom y NARP.</v>
      </c>
    </row>
    <row r="238" spans="3:7" ht="38" x14ac:dyDescent="0.3">
      <c r="C238" s="170"/>
      <c r="D238" s="170"/>
      <c r="E238" s="5" t="s">
        <v>502</v>
      </c>
      <c r="F238" s="5" t="s">
        <v>503</v>
      </c>
      <c r="G238" s="1" t="str">
        <f t="shared" si="3"/>
        <v>B.E.24 Los informes públicos que producirá la instancia de Alto Nivel del SISEP incluirán un capitulo que trate de las afectaciones de los pueblos y comunidades indígenas, Rrom y NARP. Para la construcción del capítulo se incluirán insumos aportados por estos pueblos y comunidades.</v>
      </c>
    </row>
    <row r="239" spans="3:7" ht="25.5" x14ac:dyDescent="0.3">
      <c r="C239" s="170"/>
      <c r="D239" s="170"/>
      <c r="E239" s="5" t="s">
        <v>504</v>
      </c>
      <c r="F239" s="5" t="s">
        <v>505</v>
      </c>
      <c r="G239" s="1" t="str">
        <f t="shared" si="3"/>
        <v>B.MT.2 Disminución significativa de las violaciones de derechos humanos en el marco de manifestaciones públicas de acuerdo a la normatividad ajustada</v>
      </c>
    </row>
    <row r="240" spans="3:7" ht="38" x14ac:dyDescent="0.3">
      <c r="C240" s="170"/>
      <c r="D240" s="170" t="s">
        <v>506</v>
      </c>
      <c r="E240" s="5" t="s">
        <v>507</v>
      </c>
      <c r="F240" s="5" t="s">
        <v>508</v>
      </c>
      <c r="G240" s="1" t="str">
        <f t="shared" si="3"/>
        <v>B.129 Proyecto de ley de garantías y promoción de la participación ciudadana y de otras actividades que puedan realizar las organizaciones y movimientos sociales que contemple los 15 puntos planteados en el Acuerdo Final en la estrategia 2.2.1, presentado ante el Congreso</v>
      </c>
    </row>
    <row r="241" spans="3:7" x14ac:dyDescent="0.3">
      <c r="C241" s="170"/>
      <c r="D241" s="170"/>
      <c r="E241" s="5" t="s">
        <v>509</v>
      </c>
      <c r="F241" s="5" t="s">
        <v>510</v>
      </c>
      <c r="G241" s="1" t="str">
        <f t="shared" si="3"/>
        <v>B.130 Comisión de Diálogo, realizada</v>
      </c>
    </row>
    <row r="242" spans="3:7" x14ac:dyDescent="0.3">
      <c r="C242" s="170"/>
      <c r="D242" s="170"/>
      <c r="E242" s="5" t="s">
        <v>511</v>
      </c>
      <c r="F242" s="5" t="s">
        <v>512</v>
      </c>
      <c r="G242" s="1" t="str">
        <f t="shared" si="3"/>
        <v>B.134 Comisión especial análoga a la comisión de diálogo, realizada</v>
      </c>
    </row>
    <row r="243" spans="3:7" x14ac:dyDescent="0.3">
      <c r="C243" s="170"/>
      <c r="D243" s="170"/>
      <c r="E243" s="5" t="s">
        <v>513</v>
      </c>
      <c r="F243" s="5" t="s">
        <v>514</v>
      </c>
      <c r="G243" s="1" t="str">
        <f t="shared" si="3"/>
        <v>B.135 Medidas y normativa revisada que regula la movilización y la protesta pacífica, modificada según sea necesario</v>
      </c>
    </row>
    <row r="244" spans="3:7" x14ac:dyDescent="0.3">
      <c r="C244" s="170"/>
      <c r="D244" s="170"/>
      <c r="E244" s="5" t="s">
        <v>515</v>
      </c>
      <c r="F244" s="5" t="s">
        <v>516</v>
      </c>
      <c r="G244" s="1" t="str">
        <f t="shared" si="3"/>
        <v>B.137 Convocatorias abiertas de radios comunitarias, con énfasis en las zonas más afectadas por el conflicto armado</v>
      </c>
    </row>
    <row r="245" spans="3:7" ht="38" x14ac:dyDescent="0.3">
      <c r="C245" s="170"/>
      <c r="D245" s="170"/>
      <c r="E245" s="5" t="s">
        <v>517</v>
      </c>
      <c r="F245" s="5" t="s">
        <v>518</v>
      </c>
      <c r="G245" s="1" t="str">
        <f t="shared" si="3"/>
        <v>B.138 Plan de capacitación técnica de trabajadores y trabajadoras de los medios comunitarios, y la formación y capacitación de comunicadores y comunicadoras y de operadores y operadoras de medios de comunicación, diseñado e implementado; con enfoque de género</v>
      </c>
    </row>
    <row r="246" spans="3:7" ht="25.5" x14ac:dyDescent="0.3">
      <c r="C246" s="170"/>
      <c r="D246" s="170"/>
      <c r="E246" s="5" t="s">
        <v>519</v>
      </c>
      <c r="F246" s="5" t="s">
        <v>520</v>
      </c>
      <c r="G246" s="1" t="str">
        <f t="shared" si="3"/>
        <v xml:space="preserve">B.139 Espacios en canales institucionales de televisión nacional y regional habilitados 
</v>
      </c>
    </row>
    <row r="247" spans="3:7" x14ac:dyDescent="0.3">
      <c r="C247" s="170"/>
      <c r="D247" s="170"/>
      <c r="E247" s="5" t="s">
        <v>521</v>
      </c>
      <c r="F247" s="5" t="s">
        <v>522</v>
      </c>
      <c r="G247" s="1" t="str">
        <f t="shared" si="3"/>
        <v>B.140 Espacios transmitidos a través de los servicios de radio difusión sonora</v>
      </c>
    </row>
    <row r="248" spans="3:7" ht="38" x14ac:dyDescent="0.3">
      <c r="C248" s="170"/>
      <c r="D248" s="170"/>
      <c r="E248" s="5" t="s">
        <v>523</v>
      </c>
      <c r="F248" s="5" t="s">
        <v>524</v>
      </c>
      <c r="G248" s="1" t="str">
        <f t="shared" si="3"/>
        <v>B.141 Estímulos asignados, a través de concursos públicos y transparentes, a la financiación para la producción y divulgación de contenidos orientados a fomentar la cultura de paz con justicia social y reconciliación por parte de los medios de interés público y comunitarios</v>
      </c>
    </row>
    <row r="249" spans="3:7" ht="25.5" x14ac:dyDescent="0.3">
      <c r="C249" s="170"/>
      <c r="D249" s="170"/>
      <c r="E249" s="5" t="s">
        <v>525</v>
      </c>
      <c r="F249" s="5" t="s">
        <v>526</v>
      </c>
      <c r="G249" s="1" t="str">
        <f t="shared" si="3"/>
        <v>B.424 Porcentaje de establecimientos educativos que cuentan con referentes de formación para la ciudadanía implementados</v>
      </c>
    </row>
    <row r="250" spans="3:7" ht="25.5" x14ac:dyDescent="0.3">
      <c r="C250" s="170"/>
      <c r="D250" s="170"/>
      <c r="E250" s="5" t="s">
        <v>527</v>
      </c>
      <c r="F250" s="5" t="s">
        <v>528</v>
      </c>
      <c r="G250" s="1" t="str">
        <f t="shared" si="3"/>
        <v>B.158 Propuesta de ajustes normativos expedidos para el fortalecimiento de la planeación democrática y participativa que contemplen los aspectos enunciados en el punto 2.2.6 del Acuerdo Final</v>
      </c>
    </row>
    <row r="251" spans="3:7" ht="25.5" x14ac:dyDescent="0.3">
      <c r="C251" s="170"/>
      <c r="D251" s="170"/>
      <c r="E251" s="5" t="s">
        <v>529</v>
      </c>
      <c r="F251" s="5" t="s">
        <v>530</v>
      </c>
      <c r="G251" s="1" t="str">
        <f t="shared" si="3"/>
        <v>B.G.5 Estrategia de promoción para la participación equilibrada de hombres y mujeres en instancias de participación ciudadana, partidos y movimientos, implementada</v>
      </c>
    </row>
    <row r="252" spans="3:7" ht="25.5" x14ac:dyDescent="0.3">
      <c r="C252" s="170"/>
      <c r="D252" s="170"/>
      <c r="E252" s="5" t="s">
        <v>531</v>
      </c>
      <c r="F252" s="5" t="s">
        <v>532</v>
      </c>
      <c r="G252" s="1" t="str">
        <f t="shared" si="3"/>
        <v>B.G.6 Documento con propuesta de ajustes normativos para el fortalecimiento de la planeación democrática y participativa que contempla los aspectos enunciados en el punto 2.2.6 del Acuerdo Final, elaborado</v>
      </c>
    </row>
    <row r="253" spans="3:7" ht="38" x14ac:dyDescent="0.3">
      <c r="C253" s="170"/>
      <c r="D253" s="170"/>
      <c r="E253" s="5" t="s">
        <v>533</v>
      </c>
      <c r="F253" s="5" t="s">
        <v>534</v>
      </c>
      <c r="G253" s="1" t="str">
        <f t="shared" si="3"/>
        <v>B.E.5 Porcentaje de convocatorias de radio comunitarias abiertas específicas para la adjudicación de emisoras para pueblos étnicos que han sido diseñadas con criterios diferenciadores acordados conjuntamente y desarrolladas con pueblos étnicos</v>
      </c>
    </row>
    <row r="254" spans="3:7" x14ac:dyDescent="0.3">
      <c r="C254" s="170"/>
      <c r="D254" s="170"/>
      <c r="E254" s="5" t="s">
        <v>535</v>
      </c>
      <c r="F254" s="5" t="s">
        <v>536</v>
      </c>
      <c r="G254" s="1" t="str">
        <f t="shared" si="3"/>
        <v>B.E.6 Número de emisoras comunitarias adjudicadas a pueblos étnicos</v>
      </c>
    </row>
    <row r="255" spans="3:7" ht="25.5" x14ac:dyDescent="0.3">
      <c r="C255" s="170"/>
      <c r="D255" s="170"/>
      <c r="E255" s="5" t="s">
        <v>537</v>
      </c>
      <c r="F255" s="5" t="s">
        <v>538</v>
      </c>
      <c r="G255" s="1" t="str">
        <f t="shared" si="3"/>
        <v>B.E.7 Trabajadores y trabajadoras, comunicadores y comunicadoras y operadores y operadoras de los medios comunitarios de los pueblos étnicos que reciben capacitación técnica adecuada culturalmente.</v>
      </c>
    </row>
    <row r="256" spans="3:7" ht="25.5" x14ac:dyDescent="0.3">
      <c r="C256" s="170"/>
      <c r="D256" s="170"/>
      <c r="E256" s="5" t="s">
        <v>539</v>
      </c>
      <c r="F256" s="5" t="s">
        <v>540</v>
      </c>
      <c r="G256" s="1" t="str">
        <f t="shared" si="3"/>
        <v>B.E.8 Espacios en emisoras que hacen parte de RTVC destinados a la divulgación de los contenidos propios de los pueblos étnicos.</v>
      </c>
    </row>
    <row r="257" spans="3:7" ht="25.5" x14ac:dyDescent="0.3">
      <c r="C257" s="170"/>
      <c r="D257" s="170"/>
      <c r="E257" s="5" t="s">
        <v>541</v>
      </c>
      <c r="F257" s="5" t="s">
        <v>542</v>
      </c>
      <c r="G257" s="1" t="str">
        <f t="shared" si="3"/>
        <v>B.E.9 Espacios en los canales institucionales y regionales destinados a la divulgación de los contenidos propios de los pueblos étnicos.</v>
      </c>
    </row>
    <row r="258" spans="3:7" ht="25.5" x14ac:dyDescent="0.3">
      <c r="C258" s="170"/>
      <c r="D258" s="170"/>
      <c r="E258" s="5" t="s">
        <v>543</v>
      </c>
      <c r="F258" s="5" t="s">
        <v>544</v>
      </c>
      <c r="G258" s="1" t="str">
        <f t="shared" si="3"/>
        <v>B.E.10 Producciones del servicio de radio comunitaria y de interés público de los pueblos étnicos con contenido orientados a fomentar contenidos de paz con financiación para la producción y la divulgación</v>
      </c>
    </row>
    <row r="259" spans="3:7" ht="50.5" x14ac:dyDescent="0.3">
      <c r="C259" s="170"/>
      <c r="D259" s="170"/>
      <c r="E259" s="5" t="s">
        <v>545</v>
      </c>
      <c r="F259" s="5" t="s">
        <v>546</v>
      </c>
      <c r="G259" s="1" t="str">
        <f t="shared" si="3"/>
        <v xml:space="preserve">B.E.11 Producciones del servicio de radio comunitaria y de interés público de las mujeres pertenecientes a los pueblos étnicas con contenidos orientados a fomentar contenidos de paz con financiación para la producción y la divulgación 
</v>
      </c>
    </row>
    <row r="260" spans="3:7" x14ac:dyDescent="0.3">
      <c r="C260" s="170"/>
      <c r="D260" s="170"/>
      <c r="E260" s="5" t="s">
        <v>547</v>
      </c>
      <c r="F260" s="5" t="s">
        <v>548</v>
      </c>
      <c r="G260" s="1" t="str">
        <f t="shared" ref="G260:G323" si="4">CONCATENATE(E260," ",F260)</f>
        <v>B.E.12 Delegados/as del Pueblo Rrom participarán en el Consejo Nacional para la Reconciliación y la Convivencia</v>
      </c>
    </row>
    <row r="261" spans="3:7" x14ac:dyDescent="0.3">
      <c r="C261" s="170"/>
      <c r="D261" s="170"/>
      <c r="E261" s="5" t="s">
        <v>549</v>
      </c>
      <c r="F261" s="5" t="s">
        <v>550</v>
      </c>
      <c r="G261" s="1" t="str">
        <f t="shared" si="4"/>
        <v>B.E.15 Plan de formación a veedores con pertinencia cultural, diseñado e implementado</v>
      </c>
    </row>
    <row r="262" spans="3:7" ht="25.5" x14ac:dyDescent="0.3">
      <c r="C262" s="170"/>
      <c r="D262" s="170"/>
      <c r="E262" s="5" t="s">
        <v>551</v>
      </c>
      <c r="F262" s="5" t="s">
        <v>552</v>
      </c>
      <c r="G262" s="1" t="str">
        <f t="shared" si="4"/>
        <v>B.E.25 El Gobierno Nacional promoverá un ajuste en el proyecto de reforma para incluir dos representante (hombre y mujer) de los pueblos Rrom en el Consejo Nacional de Planeación</v>
      </c>
    </row>
    <row r="263" spans="3:7" ht="25.5" x14ac:dyDescent="0.3">
      <c r="C263" s="170"/>
      <c r="D263" s="170"/>
      <c r="E263" s="5" t="s">
        <v>553</v>
      </c>
      <c r="F263" s="5" t="s">
        <v>554</v>
      </c>
      <c r="G263" s="1" t="str">
        <f t="shared" si="4"/>
        <v>B.E.14 Plan de apoyo a la creación y promoción de veedurías ciudadanas y observatorios de transparencia con pertinencia cultural diseñado e implementado</v>
      </c>
    </row>
    <row r="264" spans="3:7" ht="25.5" x14ac:dyDescent="0.3">
      <c r="C264" s="170"/>
      <c r="D264" s="170"/>
      <c r="E264" s="5" t="s">
        <v>555</v>
      </c>
      <c r="F264" s="5" t="s">
        <v>556</v>
      </c>
      <c r="G264" s="1" t="str">
        <f t="shared" si="4"/>
        <v>B.133 Sistema de rendición de cuentas con mecanismos de rendición de cuentas estipulados en el punto 6.1.5, diseñado e implementado</v>
      </c>
    </row>
    <row r="265" spans="3:7" x14ac:dyDescent="0.3">
      <c r="C265" s="170"/>
      <c r="D265" s="170"/>
      <c r="E265" s="5" t="s">
        <v>557</v>
      </c>
      <c r="F265" s="5" t="s">
        <v>558</v>
      </c>
      <c r="G265" s="1" t="str">
        <f t="shared" si="4"/>
        <v>B.445 Plan nacional de formación de veedores, actualizado e implementado</v>
      </c>
    </row>
    <row r="266" spans="3:7" ht="25.5" x14ac:dyDescent="0.3">
      <c r="C266" s="170"/>
      <c r="D266" s="170"/>
      <c r="E266" s="5" t="s">
        <v>559</v>
      </c>
      <c r="F266" s="5" t="s">
        <v>560</v>
      </c>
      <c r="G266" s="1" t="str">
        <f t="shared" si="4"/>
        <v>B.152 Plan de apoyo a la creación y promoción de veedurías ciudadanas y observatorios de transparencia, diseñado e implementado</v>
      </c>
    </row>
    <row r="267" spans="3:7" x14ac:dyDescent="0.3">
      <c r="C267" s="170"/>
      <c r="D267" s="170"/>
      <c r="E267" s="5" t="s">
        <v>561</v>
      </c>
      <c r="F267" s="5" t="s">
        <v>562</v>
      </c>
      <c r="G267" s="1" t="str">
        <f t="shared" si="4"/>
        <v>B.142 Consejo Nacional de paz, reconciliación y convivencia creado y en funcionamiento</v>
      </c>
    </row>
    <row r="268" spans="3:7" x14ac:dyDescent="0.3">
      <c r="C268" s="170"/>
      <c r="D268" s="170"/>
      <c r="E268" s="5" t="s">
        <v>563</v>
      </c>
      <c r="F268" s="5" t="s">
        <v>564</v>
      </c>
      <c r="G268" s="1" t="str">
        <f t="shared" si="4"/>
        <v>B.G.2 Mecanismos de control y veedurías ciudadanas que se prevean con participación de mujeres, implementados</v>
      </c>
    </row>
    <row r="269" spans="3:7" ht="25.5" x14ac:dyDescent="0.3">
      <c r="C269" s="170"/>
      <c r="D269" s="170"/>
      <c r="E269" s="5" t="s">
        <v>565</v>
      </c>
      <c r="F269" s="5" t="s">
        <v>566</v>
      </c>
      <c r="G269" s="1" t="str">
        <f t="shared" si="4"/>
        <v>B.154 Mecanismo especial para la atención, trámite y seguimiento de denuncias y alertas por corrupción creado y en funcionamiento</v>
      </c>
    </row>
    <row r="270" spans="3:7" ht="25.5" x14ac:dyDescent="0.3">
      <c r="C270" s="170"/>
      <c r="D270" s="170"/>
      <c r="E270" s="5" t="s">
        <v>567</v>
      </c>
      <c r="F270" s="5" t="s">
        <v>568</v>
      </c>
      <c r="G270" s="1" t="str">
        <f t="shared" si="4"/>
        <v>B.144 Política pública de convivencia, reconciliación, tolerancia y no estigmatización, diseñada con asesoría del consejo nacional de paz, reconciliación y convivencia, implementada</v>
      </c>
    </row>
    <row r="271" spans="3:7" ht="25.5" x14ac:dyDescent="0.3">
      <c r="C271" s="170"/>
      <c r="D271" s="170"/>
      <c r="E271" s="5" t="s">
        <v>569</v>
      </c>
      <c r="F271" s="5" t="s">
        <v>570</v>
      </c>
      <c r="G271" s="1" t="str">
        <f t="shared" si="4"/>
        <v>B.447 Documento de lineamientos técnicos elaborado que incluya la metodología para facilitar la planeación participativa sectorial y asegurar su efectividad en la formulación de políticas públicas sociales</v>
      </c>
    </row>
    <row r="272" spans="3:7" ht="38" x14ac:dyDescent="0.3">
      <c r="C272" s="170"/>
      <c r="D272" s="170"/>
      <c r="E272" s="5" t="s">
        <v>571</v>
      </c>
      <c r="F272" s="5" t="s">
        <v>572</v>
      </c>
      <c r="G272" s="1" t="str">
        <f t="shared" si="4"/>
        <v>B.G.3 Estrategia de promoción de reconciliación, convivencia y tolerancia, especialmente en las poblaciones más afectadas por el conflicto y población LGTBI, teniendo en cuenta el impacto desproporcionado del conflicto, implementada </v>
      </c>
    </row>
    <row r="273" spans="3:7" ht="38" x14ac:dyDescent="0.3">
      <c r="C273" s="170"/>
      <c r="D273" s="170"/>
      <c r="E273" s="5" t="s">
        <v>573</v>
      </c>
      <c r="F273" s="5" t="s">
        <v>574</v>
      </c>
      <c r="G273" s="1" t="str">
        <f t="shared" si="4"/>
        <v>B.G.4 Estrategia de no estigmatización a grupos en condiciones de vulnerabilidad o discriminados como las mujeres, los pueblos y comunidades étnicas, población LGTBI, los jóvenes, niños y niñas y adultos mayores, las personas en condición de discapacidad, las minorías políticas y las minorías religiosas.</v>
      </c>
    </row>
    <row r="274" spans="3:7" ht="25.5" x14ac:dyDescent="0.3">
      <c r="C274" s="170"/>
      <c r="D274" s="170"/>
      <c r="E274" s="5" t="s">
        <v>575</v>
      </c>
      <c r="F274" s="5" t="s">
        <v>576</v>
      </c>
      <c r="G274" s="1" t="str">
        <f t="shared" si="4"/>
        <v>B.E.1 Pueblos étnicos que participan de manera real y efectiva en la construcción y ajustes normativos, relacionados con las garantías a la participación ciudadana.</v>
      </c>
    </row>
    <row r="275" spans="3:7" ht="25.5" x14ac:dyDescent="0.3">
      <c r="C275" s="170"/>
      <c r="D275" s="170"/>
      <c r="E275" s="5" t="s">
        <v>577</v>
      </c>
      <c r="F275" s="5" t="s">
        <v>578</v>
      </c>
      <c r="G275" s="1" t="str">
        <f t="shared" si="4"/>
        <v xml:space="preserve">B.E.3 Leyes y normas para la implementación del Acuerdo Final que afectan a los pueblos étnicos, consultadas
</v>
      </c>
    </row>
    <row r="276" spans="3:7" ht="38" x14ac:dyDescent="0.3">
      <c r="C276" s="170"/>
      <c r="D276" s="170"/>
      <c r="E276" s="5" t="s">
        <v>579</v>
      </c>
      <c r="F276" s="5" t="s">
        <v>580</v>
      </c>
      <c r="G276" s="1" t="str">
        <f t="shared" si="4"/>
        <v>B.E.4 Pueblos étnicos que participan de manera real y efectiva en la construcción y ajustes normativos, relacionados con las garantías de los derechos a la libre expresión, protesta, movilización, otras formas de expresión ciudadana y social.</v>
      </c>
    </row>
    <row r="277" spans="3:7" x14ac:dyDescent="0.3">
      <c r="C277" s="170"/>
      <c r="D277" s="170"/>
      <c r="E277" s="5" t="s">
        <v>581</v>
      </c>
      <c r="F277" s="5" t="s">
        <v>582</v>
      </c>
      <c r="G277" s="1" t="str">
        <f t="shared" si="4"/>
        <v>B.E.13 Pueblos y comunidades étnicas formados en temas de control social y veedurías</v>
      </c>
    </row>
    <row r="278" spans="3:7" ht="25.5" x14ac:dyDescent="0.3">
      <c r="C278" s="170"/>
      <c r="D278" s="170"/>
      <c r="E278" s="5" t="s">
        <v>583</v>
      </c>
      <c r="F278" s="5" t="s">
        <v>570</v>
      </c>
      <c r="G278" s="1" t="str">
        <f t="shared" si="4"/>
        <v>B.353 Documento de lineamientos técnicos elaborado que incluya la metodología para facilitar la planeación participativa sectorial y asegurar su efectividad en la formulación de políticas públicas sociales</v>
      </c>
    </row>
    <row r="279" spans="3:7" ht="25.5" x14ac:dyDescent="0.3">
      <c r="C279" s="170"/>
      <c r="D279" s="170" t="s">
        <v>584</v>
      </c>
      <c r="E279" s="5" t="s">
        <v>585</v>
      </c>
      <c r="F279" s="5" t="s">
        <v>586</v>
      </c>
      <c r="G279" s="1" t="str">
        <f t="shared" si="4"/>
        <v>B.161 Acto legislativo que incluya la redefinición de requisitos para la conformación de partidos políticos y movimientos políticos y el sistema de adquisición progresiva de derechos, presentado</v>
      </c>
    </row>
    <row r="280" spans="3:7" ht="25.5" x14ac:dyDescent="0.3">
      <c r="C280" s="170"/>
      <c r="D280" s="170"/>
      <c r="E280" s="5" t="s">
        <v>587</v>
      </c>
      <c r="F280" s="5" t="s">
        <v>588</v>
      </c>
      <c r="G280" s="1" t="str">
        <f t="shared" si="4"/>
        <v>B.162 Documento con propuesta de reforma normativa que incluya el aumento en el porcentaje en el fondo de financiación de partidos o movimientos políticos con representación en el Congreso, elaborado</v>
      </c>
    </row>
    <row r="281" spans="3:7" x14ac:dyDescent="0.3">
      <c r="C281" s="170"/>
      <c r="D281" s="170"/>
      <c r="E281" s="5" t="s">
        <v>589</v>
      </c>
      <c r="F281" s="5" t="s">
        <v>590</v>
      </c>
      <c r="G281" s="1" t="str">
        <f t="shared" si="4"/>
        <v>B.186 Tribunal Nacional de Garantías electorales conformado</v>
      </c>
    </row>
    <row r="282" spans="3:7" ht="25.5" x14ac:dyDescent="0.3">
      <c r="C282" s="170"/>
      <c r="D282" s="170"/>
      <c r="E282" s="5" t="s">
        <v>591</v>
      </c>
      <c r="F282" s="5" t="s">
        <v>592</v>
      </c>
      <c r="G282" s="1" t="str">
        <f t="shared" si="4"/>
        <v>B.187 Documento con ajustes normativos e institucionales del Régimen y del Sistema Electoral que tengan en cuenta las recomendaciones de la Misión Electoral Especial, elaborado</v>
      </c>
    </row>
    <row r="283" spans="3:7" x14ac:dyDescent="0.3">
      <c r="C283" s="170"/>
      <c r="D283" s="170"/>
      <c r="E283" s="5" t="s">
        <v>593</v>
      </c>
      <c r="F283" s="5" t="s">
        <v>594</v>
      </c>
      <c r="G283" s="1" t="str">
        <f t="shared" si="4"/>
        <v>B.354 Programas de liderazgo político y social para miembros de partidos y de organizaciones sociales implementados</v>
      </c>
    </row>
    <row r="284" spans="3:7" ht="25.5" x14ac:dyDescent="0.3">
      <c r="C284" s="170"/>
      <c r="D284" s="170"/>
      <c r="E284" s="5" t="s">
        <v>595</v>
      </c>
      <c r="F284" s="5" t="s">
        <v>596</v>
      </c>
      <c r="G284" s="1" t="str">
        <f t="shared" si="4"/>
        <v>B.192 Documento normativo en donde se definan y se desarrollen las reglas especiales para las Circunscripciones Transitorias Especiales de Paz para la elección de 16 Representantes a la Cámara, definido</v>
      </c>
    </row>
    <row r="285" spans="3:7" ht="25.5" x14ac:dyDescent="0.3">
      <c r="C285" s="170"/>
      <c r="D285" s="170"/>
      <c r="E285" s="5" t="s">
        <v>597</v>
      </c>
      <c r="F285" s="5" t="s">
        <v>598</v>
      </c>
      <c r="G285" s="1" t="str">
        <f t="shared" si="4"/>
        <v>B.356 Programas de formación sobre los derechos políticos y formas de participación política y ciudadana de la mujer creados y en implementación</v>
      </c>
    </row>
    <row r="286" spans="3:7" ht="25.5" x14ac:dyDescent="0.3">
      <c r="C286" s="170"/>
      <c r="D286" s="170"/>
      <c r="E286" s="5" t="s">
        <v>599</v>
      </c>
      <c r="F286" s="5" t="s">
        <v>600</v>
      </c>
      <c r="G286" s="1" t="str">
        <f t="shared" si="4"/>
        <v>B.MT.3 Disminución significativa del índice de abstención en elecciones municipales en el año 10 de la implementación de los acuerdos.</v>
      </c>
    </row>
    <row r="287" spans="3:7" ht="38" x14ac:dyDescent="0.3">
      <c r="C287" s="170"/>
      <c r="D287" s="170"/>
      <c r="E287" s="5" t="s">
        <v>601</v>
      </c>
      <c r="F287" s="5" t="s">
        <v>602</v>
      </c>
      <c r="G287" s="1" t="str">
        <f t="shared" si="4"/>
        <v>B.G.7 Programa de liderazgo político y social para miembros de partidos y organizaciones sociales, con especial énfasis en poblaciones más vulnerables como población campesina, mujeres, minorías religiosas, pueblos y comunidades étnicas y población LGBTI, implementado</v>
      </c>
    </row>
    <row r="288" spans="3:7" ht="25.5" x14ac:dyDescent="0.3">
      <c r="C288" s="170"/>
      <c r="D288" s="170"/>
      <c r="E288" s="5" t="s">
        <v>603</v>
      </c>
      <c r="F288" s="5" t="s">
        <v>604</v>
      </c>
      <c r="G288" s="1" t="str">
        <f t="shared" si="4"/>
        <v>B.E.16 El total del censo electoral rural y urbano en territorio de pueblos y comunidades étnicas cuenta con condiciones para ejercer el derecho al voto.</v>
      </c>
    </row>
    <row r="289" spans="3:7" x14ac:dyDescent="0.3">
      <c r="C289" s="170"/>
      <c r="D289" s="170"/>
      <c r="E289" s="5" t="s">
        <v>605</v>
      </c>
      <c r="F289" s="5" t="s">
        <v>606</v>
      </c>
      <c r="G289" s="1" t="str">
        <f t="shared" si="4"/>
        <v>B.170 Campañas de prevención de conductas que atenten contra la transparencia de los procesos electorales realizada</v>
      </c>
    </row>
    <row r="290" spans="3:7" ht="25.5" x14ac:dyDescent="0.3">
      <c r="C290" s="170"/>
      <c r="D290" s="170"/>
      <c r="E290" s="5" t="s">
        <v>607</v>
      </c>
      <c r="F290" s="5" t="s">
        <v>608</v>
      </c>
      <c r="G290" s="1" t="str">
        <f t="shared" si="4"/>
        <v>B.G.8 Programa de formación sobre los derechos políticos y formas de participación política y ciudadana de la mujer, creado e implementado</v>
      </c>
    </row>
    <row r="291" spans="3:7" x14ac:dyDescent="0.3">
      <c r="C291" s="170"/>
      <c r="D291" s="170"/>
      <c r="E291" s="5" t="s">
        <v>609</v>
      </c>
      <c r="F291" s="5" t="s">
        <v>610</v>
      </c>
      <c r="G291" s="1" t="str">
        <f t="shared" si="4"/>
        <v>B.169 Documento de auditoría técnica al censo electoral entregado</v>
      </c>
    </row>
    <row r="292" spans="3:7" x14ac:dyDescent="0.3">
      <c r="C292" s="170"/>
      <c r="D292" s="170"/>
      <c r="E292" s="5" t="s">
        <v>611</v>
      </c>
      <c r="F292" s="5" t="s">
        <v>612</v>
      </c>
      <c r="G292" s="1" t="str">
        <f t="shared" si="4"/>
        <v>B.164 Porcentaje de documentos de identificación de la población identificada, tramitados</v>
      </c>
    </row>
    <row r="293" spans="3:7" ht="38" x14ac:dyDescent="0.3">
      <c r="C293" s="170"/>
      <c r="D293" s="170"/>
      <c r="E293" s="5" t="s">
        <v>613</v>
      </c>
      <c r="F293" s="5" t="s">
        <v>614</v>
      </c>
      <c r="G293" s="1" t="str">
        <f t="shared" si="4"/>
        <v>B.425 Campaña nacional de cedulación masiva, con prioridad en las zonas marginadas de los centros urbanos y en las zonas rurales, particularmente en las más afectadas por el conflicto y el abandono, previendo medidas para facilitar el acceso a esta campaña por parte de las mujeres rurales</v>
      </c>
    </row>
    <row r="294" spans="3:7" ht="25.5" x14ac:dyDescent="0.3">
      <c r="C294" s="170"/>
      <c r="D294" s="170"/>
      <c r="E294" s="5" t="s">
        <v>615</v>
      </c>
      <c r="F294" s="5" t="s">
        <v>616</v>
      </c>
      <c r="G294" s="1" t="str">
        <f t="shared" si="4"/>
        <v>B.166 Campañas de información, capacitación, pedagogía y divulgación, que estimulen la participación electoral a nivel nacional y regional realizadas</v>
      </c>
    </row>
    <row r="295" spans="3:7" ht="25.5" x14ac:dyDescent="0.3">
      <c r="C295" s="170"/>
      <c r="D295" s="170"/>
      <c r="E295" s="5" t="s">
        <v>617</v>
      </c>
      <c r="F295" s="5" t="s">
        <v>618</v>
      </c>
      <c r="G295" s="1" t="str">
        <f t="shared" si="4"/>
        <v>B.167 Documento de diagnóstico participativo realizado y divulgado, con enfoque de género, de los obstáculos que enfrenta la población más vulnerable en el ejercicio de derecho al voto (incluida la mujer)</v>
      </c>
    </row>
    <row r="296" spans="3:7" x14ac:dyDescent="0.3">
      <c r="C296" s="170"/>
      <c r="D296" s="170"/>
      <c r="E296" s="5" t="s">
        <v>619</v>
      </c>
      <c r="F296" s="5" t="s">
        <v>620</v>
      </c>
      <c r="G296" s="1" t="str">
        <f t="shared" si="4"/>
        <v>B.168 Zonas alejadas y dispersas con mecanismos para facilitar el acceso a los puestos de votación</v>
      </c>
    </row>
    <row r="297" spans="3:7" x14ac:dyDescent="0.3">
      <c r="C297" s="170"/>
      <c r="D297" s="170"/>
      <c r="E297" s="5" t="s">
        <v>621</v>
      </c>
      <c r="F297" s="5" t="s">
        <v>622</v>
      </c>
      <c r="G297" s="1" t="str">
        <f t="shared" si="4"/>
        <v>B.173 Sistemas de información para la promoción y transparencia electoral implementados</v>
      </c>
    </row>
    <row r="298" spans="3:7" x14ac:dyDescent="0.3">
      <c r="C298" s="170"/>
      <c r="D298" s="170"/>
      <c r="E298" s="5" t="s">
        <v>623</v>
      </c>
      <c r="F298" s="5" t="s">
        <v>624</v>
      </c>
      <c r="G298" s="1" t="str">
        <f t="shared" si="4"/>
        <v>B.180 Nuevos puestos de votación con implementación de biometría</v>
      </c>
    </row>
    <row r="299" spans="3:7" x14ac:dyDescent="0.3">
      <c r="C299" s="170"/>
      <c r="D299" s="170"/>
      <c r="E299" s="5" t="s">
        <v>625</v>
      </c>
      <c r="F299" s="5" t="s">
        <v>626</v>
      </c>
      <c r="G299" s="1" t="str">
        <f t="shared" si="4"/>
        <v>B.181 Proceso electoral con automatización implementada</v>
      </c>
    </row>
    <row r="300" spans="3:7" ht="25.5" x14ac:dyDescent="0.3">
      <c r="C300" s="170"/>
      <c r="D300" s="170"/>
      <c r="E300" s="5" t="s">
        <v>627</v>
      </c>
      <c r="F300" s="5" t="s">
        <v>628</v>
      </c>
      <c r="G300" s="1" t="str">
        <f t="shared" si="4"/>
        <v>B.184 Mecanismos para promover procesos de formación, educación y comunicación política en asuntos públicos creados e implementados</v>
      </c>
    </row>
    <row r="301" spans="3:7" x14ac:dyDescent="0.3">
      <c r="C301" s="170"/>
      <c r="D301" s="170"/>
      <c r="E301" s="5" t="s">
        <v>629</v>
      </c>
      <c r="F301" s="5" t="s">
        <v>630</v>
      </c>
      <c r="G301" s="1" t="str">
        <f t="shared" si="4"/>
        <v>B.426 Campaña para la promoción de los procesos de participación sectorial y de sus mecanismos, realizada</v>
      </c>
    </row>
    <row r="302" spans="3:7" ht="38" x14ac:dyDescent="0.3">
      <c r="C302" s="170"/>
      <c r="D302" s="170"/>
      <c r="E302" s="5" t="s">
        <v>631</v>
      </c>
      <c r="F302" s="5" t="s">
        <v>632</v>
      </c>
      <c r="G302" s="1" t="str">
        <f t="shared" si="4"/>
        <v xml:space="preserve">B.G.9 Documento de diagnóstico participativo realizado y divulgado, con enfoque de género, de los obstáculos que enfrenta la población más vulnerable en el ejercicio de derecho al voto 
</v>
      </c>
    </row>
    <row r="303" spans="3:7" x14ac:dyDescent="0.3">
      <c r="C303" s="170"/>
      <c r="D303" s="170"/>
      <c r="E303" s="5" t="s">
        <v>633</v>
      </c>
      <c r="F303" s="5" t="s">
        <v>634</v>
      </c>
      <c r="G303" s="1" t="str">
        <f t="shared" si="4"/>
        <v>B.E.17 Estrategias y programas de formación propia en cultura democrática y DDHH con pueblos y comunidades étnicas</v>
      </c>
    </row>
    <row r="304" spans="3:7" x14ac:dyDescent="0.3">
      <c r="C304" s="170"/>
      <c r="D304" s="170"/>
      <c r="E304" s="5" t="s">
        <v>635</v>
      </c>
      <c r="F304" s="5" t="s">
        <v>636</v>
      </c>
      <c r="G304" s="1" t="str">
        <f t="shared" si="4"/>
        <v>B.E.18 Medidas afirmativas para garantizar la participación de las mujeres indígenas, NARP y Rrom</v>
      </c>
    </row>
    <row r="305" spans="3:7" ht="25.5" x14ac:dyDescent="0.3">
      <c r="C305" s="170"/>
      <c r="D305" s="170"/>
      <c r="E305" s="5" t="s">
        <v>637</v>
      </c>
      <c r="F305" s="5" t="s">
        <v>604</v>
      </c>
      <c r="G305" s="1" t="str">
        <f t="shared" si="4"/>
        <v>B.E.19 El total del censo electoral rural y urbano en territorio de pueblos y comunidades étnicas cuenta con condiciones para ejercer el derecho al voto.</v>
      </c>
    </row>
    <row r="306" spans="3:7" ht="25.5" x14ac:dyDescent="0.3">
      <c r="C306" s="170"/>
      <c r="D306" s="170"/>
      <c r="E306" s="5" t="s">
        <v>638</v>
      </c>
      <c r="F306" s="5" t="s">
        <v>639</v>
      </c>
      <c r="G306" s="1" t="str">
        <f t="shared" si="4"/>
        <v>B.390 Canal institucional de televisión cerrada orientado a los partidos y movimientos políticos con personería jurídica y las Organizaciones Sociales y Movimiento Sociales, operando</v>
      </c>
    </row>
    <row r="307" spans="3:7" ht="25.5" x14ac:dyDescent="0.3">
      <c r="C307" s="170"/>
      <c r="D307" s="170"/>
      <c r="E307" s="5" t="s">
        <v>640</v>
      </c>
      <c r="F307" s="5" t="s">
        <v>641</v>
      </c>
      <c r="G307" s="1" t="str">
        <f t="shared" si="4"/>
        <v>B.MT.4 16 curules en el Congreso de la República de los territorios y poblaciones más afectados por el conflicto y el abandono</v>
      </c>
    </row>
    <row r="308" spans="3:7" ht="38" x14ac:dyDescent="0.3">
      <c r="C308" s="170"/>
      <c r="D308" s="170"/>
      <c r="E308" s="5" t="s">
        <v>642</v>
      </c>
      <c r="F308" s="5" t="s">
        <v>643</v>
      </c>
      <c r="G308" s="1" t="str">
        <f t="shared" si="4"/>
        <v>B.E.20 Pueblos étnicos y organizaciones indígenas, NARP y Rrom fortalecidas por medio de rutas concertadas en capacidades y estrategias para hacer parte de los ejercicios de elección de las Circunscripciones Transitorias para la PAZ</v>
      </c>
    </row>
    <row r="309" spans="3:7" x14ac:dyDescent="0.3">
      <c r="C309" s="170" t="s">
        <v>644</v>
      </c>
      <c r="D309" s="170" t="s">
        <v>645</v>
      </c>
      <c r="E309" s="5" t="s">
        <v>646</v>
      </c>
      <c r="F309" s="5" t="s">
        <v>647</v>
      </c>
      <c r="G309" s="1" t="str">
        <f t="shared" si="4"/>
        <v>C.204 Zonas Veredales Transitorias de Normalización y Puntos Transitorios de Normalización, en funcionamiento</v>
      </c>
    </row>
    <row r="310" spans="3:7" x14ac:dyDescent="0.3">
      <c r="C310" s="170"/>
      <c r="D310" s="170"/>
      <c r="E310" s="5" t="s">
        <v>648</v>
      </c>
      <c r="F310" s="5" t="s">
        <v>649</v>
      </c>
      <c r="G310" s="1" t="str">
        <f t="shared" si="4"/>
        <v>C.448 Número de integrantes de FARC trasladados hacia las ZVTN y PTN.</v>
      </c>
    </row>
    <row r="311" spans="3:7" x14ac:dyDescent="0.3">
      <c r="C311" s="170"/>
      <c r="D311" s="170"/>
      <c r="E311" s="5" t="s">
        <v>650</v>
      </c>
      <c r="F311" s="5" t="s">
        <v>651</v>
      </c>
      <c r="G311" s="1" t="str">
        <f t="shared" si="4"/>
        <v>C.209 Suministros periódicos en las ZVTN, entregados</v>
      </c>
    </row>
    <row r="312" spans="3:7" x14ac:dyDescent="0.3">
      <c r="C312" s="170"/>
      <c r="D312" s="170" t="s">
        <v>652</v>
      </c>
      <c r="E312" s="5" t="s">
        <v>653</v>
      </c>
      <c r="F312" s="5" t="s">
        <v>654</v>
      </c>
      <c r="G312" s="1" t="str">
        <f t="shared" si="4"/>
        <v>C.213 Financiamiento del partido político que surja del tránsito de las FARC a la vida legal</v>
      </c>
    </row>
    <row r="313" spans="3:7" ht="38" x14ac:dyDescent="0.3">
      <c r="C313" s="170"/>
      <c r="D313" s="170"/>
      <c r="E313" s="5" t="s">
        <v>655</v>
      </c>
      <c r="F313" s="5" t="s">
        <v>656</v>
      </c>
      <c r="G313" s="1" t="str">
        <f t="shared" si="4"/>
        <v>C.215 Recursos del 7% anual de la apropiación presupuestal para el funcionamiento de los partidos y movimientos políticos, para la difusión y divulgación de plataforma y centro de pensamiento del nuevo partido político, entregados</v>
      </c>
    </row>
    <row r="314" spans="3:7" ht="25.5" x14ac:dyDescent="0.3">
      <c r="C314" s="170"/>
      <c r="D314" s="170"/>
      <c r="E314" s="5" t="s">
        <v>657</v>
      </c>
      <c r="F314" s="5" t="s">
        <v>658</v>
      </c>
      <c r="G314" s="1" t="str">
        <f t="shared" si="4"/>
        <v xml:space="preserve">C.219 Acto legislativo que permita la constitución del nuevo partido político, presentado
</v>
      </c>
    </row>
    <row r="315" spans="3:7" ht="25.5" x14ac:dyDescent="0.3">
      <c r="C315" s="170"/>
      <c r="D315" s="170"/>
      <c r="E315" s="5" t="s">
        <v>659</v>
      </c>
      <c r="F315" s="5" t="s">
        <v>660</v>
      </c>
      <c r="G315" s="1" t="str">
        <f t="shared" si="4"/>
        <v>C.220 Documento de ajustes normativos para garantizar la participación de un delegado del nuevo PP o MP ante el CNE, presentado</v>
      </c>
    </row>
    <row r="316" spans="3:7" x14ac:dyDescent="0.3">
      <c r="C316" s="170"/>
      <c r="D316" s="170"/>
      <c r="E316" s="5" t="s">
        <v>661</v>
      </c>
      <c r="F316" s="5" t="s">
        <v>662</v>
      </c>
      <c r="G316" s="1" t="str">
        <f t="shared" si="4"/>
        <v>C.221 Consejo Nacional de Reincorporación creado y en funcionamiento</v>
      </c>
    </row>
    <row r="317" spans="3:7" x14ac:dyDescent="0.3">
      <c r="C317" s="170"/>
      <c r="D317" s="170"/>
      <c r="E317" s="5" t="s">
        <v>663</v>
      </c>
      <c r="F317" s="5" t="s">
        <v>664</v>
      </c>
      <c r="G317" s="1" t="str">
        <f t="shared" si="4"/>
        <v>C.222 Asesoría jurídica y técnica del Gobierno para la constitución de ECOMUN, realizada</v>
      </c>
    </row>
    <row r="318" spans="3:7" ht="25.5" x14ac:dyDescent="0.3">
      <c r="C318" s="170"/>
      <c r="D318" s="170"/>
      <c r="E318" s="5" t="s">
        <v>665</v>
      </c>
      <c r="F318" s="5" t="s">
        <v>666</v>
      </c>
      <c r="G318" s="1" t="str">
        <f t="shared" si="4"/>
        <v>C.233 Programa especial de restablecimiento de derechos para menores que salgan de las FARC-EP, creado y en implementación</v>
      </c>
    </row>
    <row r="319" spans="3:7" x14ac:dyDescent="0.3">
      <c r="C319" s="170"/>
      <c r="D319" s="170"/>
      <c r="E319" s="5" t="s">
        <v>667</v>
      </c>
      <c r="F319" s="5" t="s">
        <v>668</v>
      </c>
      <c r="G319" s="1" t="str">
        <f t="shared" si="4"/>
        <v>C.236 Planes y programas identificados de acuerdo a los resultados del censo socioeconómico</v>
      </c>
    </row>
    <row r="320" spans="3:7" ht="25.5" x14ac:dyDescent="0.3">
      <c r="C320" s="170"/>
      <c r="D320" s="170"/>
      <c r="E320" s="5" t="s">
        <v>669</v>
      </c>
      <c r="F320" s="5" t="s">
        <v>670</v>
      </c>
      <c r="G320" s="1" t="str">
        <f t="shared" si="4"/>
        <v>C.238 Porcentaje de integrantes de FARC- EP acreditados con proyecto productivo individual o colectivo viabilizado con apoyo económico entregado</v>
      </c>
    </row>
    <row r="321" spans="3:7" x14ac:dyDescent="0.3">
      <c r="C321" s="170"/>
      <c r="D321" s="170"/>
      <c r="E321" s="5" t="s">
        <v>671</v>
      </c>
      <c r="F321" s="5" t="s">
        <v>672</v>
      </c>
      <c r="G321" s="1" t="str">
        <f t="shared" si="4"/>
        <v>C.239 Porcentaje de asignaciones únicas de normalización entregadas a los integrantes de las FARC-EP acreditados</v>
      </c>
    </row>
    <row r="322" spans="3:7" ht="25.5" x14ac:dyDescent="0.3">
      <c r="C322" s="170"/>
      <c r="D322" s="170"/>
      <c r="E322" s="5" t="s">
        <v>673</v>
      </c>
      <c r="F322" s="5" t="s">
        <v>674</v>
      </c>
      <c r="G322" s="1" t="str">
        <f t="shared" si="4"/>
        <v>C.240 Porcentaje de miembros de las FARC-EP acreditados que no tengan vínculo contractual que les genere ingresos, con renta básica mensual</v>
      </c>
    </row>
    <row r="323" spans="3:7" ht="25.5" x14ac:dyDescent="0.3">
      <c r="C323" s="170"/>
      <c r="D323" s="170"/>
      <c r="E323" s="5" t="s">
        <v>675</v>
      </c>
      <c r="F323" s="5" t="s">
        <v>676</v>
      </c>
      <c r="G323" s="1" t="str">
        <f t="shared" si="4"/>
        <v>C.241 Porcentaje de miembros de las FARC-EP acreditados que no tengan vínculo contractual, que reciben pago por concepto de seguridad social</v>
      </c>
    </row>
    <row r="324" spans="3:7" ht="38" x14ac:dyDescent="0.3">
      <c r="C324" s="170"/>
      <c r="D324" s="170"/>
      <c r="E324" s="5" t="s">
        <v>677</v>
      </c>
      <c r="F324" s="5" t="s">
        <v>678</v>
      </c>
      <c r="G324" s="1" t="str">
        <f t="shared" ref="G324:G387" si="5">CONCATENATE(E324," ",F324)</f>
        <v>C.449 Proyecto(s) de cooperación para cubrir los costos que excepcionalmente se generen de la atención de enfermedades de alto costo y/o lesiones derivadas del conflicto de los miembros acreditados de las FARC-EP, presentados en especial en los primeros 36 meses.</v>
      </c>
    </row>
    <row r="325" spans="3:7" ht="38" x14ac:dyDescent="0.3">
      <c r="C325" s="170"/>
      <c r="D325" s="170"/>
      <c r="E325" s="5" t="s">
        <v>679</v>
      </c>
      <c r="F325" s="5" t="s">
        <v>680</v>
      </c>
      <c r="G325" s="1" t="str">
        <f t="shared" si="5"/>
        <v>C.458 Porcentaje de miembros de las FARC-EP acreditados que no tengan vínculo contractual que les genere ingresos y que continúen con su ruta educativa de acuerdo a sus intereses en el proceso de reincorporación, con asignación básica mensual</v>
      </c>
    </row>
    <row r="326" spans="3:7" ht="25.5" x14ac:dyDescent="0.3">
      <c r="C326" s="170"/>
      <c r="D326" s="170"/>
      <c r="E326" s="5" t="s">
        <v>681</v>
      </c>
      <c r="F326" s="5" t="s">
        <v>682</v>
      </c>
      <c r="G326" s="1" t="str">
        <f t="shared" si="5"/>
        <v>C.459 Espacios Transitorios de Capacitación y Reincorporación, dispuestos y en funcionamiento según lo establecido en el decreto 1274 de 2017</v>
      </c>
    </row>
    <row r="327" spans="3:7" ht="38" x14ac:dyDescent="0.3">
      <c r="C327" s="170"/>
      <c r="D327" s="170"/>
      <c r="E327" s="5" t="s">
        <v>683</v>
      </c>
      <c r="F327" s="5" t="s">
        <v>684</v>
      </c>
      <c r="G327" s="1" t="str">
        <f t="shared" si="5"/>
        <v>C.460 Recursos de cooperación internacional no reembolsable y de instituciones no gubernamentales para el programa de atención especial para lisiados del conflicto con incapacidad permanente y adultos mayores, gestionados en especial en los primeros 36 meses</v>
      </c>
    </row>
    <row r="328" spans="3:7" ht="25.5" x14ac:dyDescent="0.3">
      <c r="C328" s="170"/>
      <c r="D328" s="170"/>
      <c r="E328" s="5" t="s">
        <v>685</v>
      </c>
      <c r="F328" s="5" t="s">
        <v>686</v>
      </c>
      <c r="G328" s="1" t="str">
        <f t="shared" si="5"/>
        <v>C.MT.1 Porcentaje de miembros de las FARC-EP acreditados y que voluntariamente acceden a la ruta de reincorporación con todas las medidas de la reincorporación económica y social sostenible</v>
      </c>
    </row>
    <row r="329" spans="3:7" ht="38" x14ac:dyDescent="0.3">
      <c r="C329" s="170"/>
      <c r="D329" s="170"/>
      <c r="E329" s="5" t="s">
        <v>687</v>
      </c>
      <c r="F329" s="5" t="s">
        <v>688</v>
      </c>
      <c r="G329" s="1" t="str">
        <f t="shared" si="5"/>
        <v>C.MT.2 Programa de atención especial para discapacitados del conflicto con incapacidad permanente y adultos mayores, que gestione recursos de cooperación no reembolsable internacional y de instituciones no gubernamentales para su realización, creado</v>
      </c>
    </row>
    <row r="330" spans="3:7" x14ac:dyDescent="0.3">
      <c r="C330" s="170"/>
      <c r="D330" s="170"/>
      <c r="E330" s="5" t="s">
        <v>689</v>
      </c>
      <c r="F330" s="5" t="s">
        <v>690</v>
      </c>
      <c r="G330" s="1" t="str">
        <f t="shared" si="5"/>
        <v>C.427 Consejos territoriales de Reincorporación creados y en funcionamiento</v>
      </c>
    </row>
    <row r="331" spans="3:7" x14ac:dyDescent="0.3">
      <c r="C331" s="170"/>
      <c r="D331" s="170"/>
      <c r="E331" s="5" t="s">
        <v>691</v>
      </c>
      <c r="F331" s="5" t="s">
        <v>692</v>
      </c>
      <c r="G331" s="1" t="str">
        <f t="shared" si="5"/>
        <v>C.457 Planes y programas de reincorporación social y económica implementados</v>
      </c>
    </row>
    <row r="332" spans="3:7" ht="25.5" x14ac:dyDescent="0.3">
      <c r="C332" s="170"/>
      <c r="D332" s="170"/>
      <c r="E332" s="5" t="s">
        <v>693</v>
      </c>
      <c r="F332" s="5" t="s">
        <v>694</v>
      </c>
      <c r="G332" s="1" t="str">
        <f t="shared" si="5"/>
        <v>C.E.3 Programa especial de armonización para la reintegración y reincorporación social y económica con enfoque diferencial étnico y de género concertado, diseñado e implementado</v>
      </c>
    </row>
    <row r="333" spans="3:7" x14ac:dyDescent="0.3">
      <c r="C333" s="170"/>
      <c r="D333" s="170"/>
      <c r="E333" s="5" t="s">
        <v>695</v>
      </c>
      <c r="F333" s="5" t="s">
        <v>696</v>
      </c>
      <c r="G333" s="1" t="str">
        <f t="shared" si="5"/>
        <v>C.228 Porcentaje de integrantes de las FARC con acto administrativo de acreditación y tránsito a la legalidad, expedido</v>
      </c>
    </row>
    <row r="334" spans="3:7" ht="25.5" x14ac:dyDescent="0.3">
      <c r="C334" s="170"/>
      <c r="D334" s="170"/>
      <c r="E334" s="5" t="s">
        <v>697</v>
      </c>
      <c r="F334" s="5" t="s">
        <v>698</v>
      </c>
      <c r="G334" s="1" t="str">
        <f t="shared" si="5"/>
        <v xml:space="preserve">C.229 Listados entregados por las FARC verificados
</v>
      </c>
    </row>
    <row r="335" spans="3:7" ht="25.5" x14ac:dyDescent="0.3">
      <c r="C335" s="170"/>
      <c r="D335" s="170"/>
      <c r="E335" s="5" t="s">
        <v>699</v>
      </c>
      <c r="F335" s="5" t="s">
        <v>700</v>
      </c>
      <c r="G335" s="1" t="str">
        <f t="shared" si="5"/>
        <v>C.216 Recursos para la financiación especial para campaña de los candidatos a la Presidencia y Senado del nuevo Partido Político, entregados</v>
      </c>
    </row>
    <row r="336" spans="3:7" ht="25.5" x14ac:dyDescent="0.3">
      <c r="C336" s="170"/>
      <c r="D336" s="170"/>
      <c r="E336" s="5" t="s">
        <v>701</v>
      </c>
      <c r="F336" s="5" t="s">
        <v>702</v>
      </c>
      <c r="G336" s="1" t="str">
        <f t="shared" si="5"/>
        <v>C.E.4 Mujeres excombatientes pertenecientes a pueblos étnicos beneficiarias del programa especial de armonización para la reintegración y la reincorporación</v>
      </c>
    </row>
    <row r="337" spans="3:7" ht="38" x14ac:dyDescent="0.3">
      <c r="C337" s="170"/>
      <c r="D337" s="170"/>
      <c r="E337" s="5" t="s">
        <v>703</v>
      </c>
      <c r="F337" s="5" t="s">
        <v>704</v>
      </c>
      <c r="G337" s="1" t="str">
        <f t="shared" si="5"/>
        <v>C.242 Porcentaje de integrantes de las FARC-EP acreditados, con enfermedades de alto costo y/o lesiones derivadas del conflicto, que acceden a la ruta integral de atención (RIA) correspondiente
Proyectos</v>
      </c>
    </row>
    <row r="338" spans="3:7" x14ac:dyDescent="0.3">
      <c r="C338" s="170"/>
      <c r="D338" s="170" t="s">
        <v>705</v>
      </c>
      <c r="E338" s="5" t="s">
        <v>706</v>
      </c>
      <c r="F338" s="5" t="s">
        <v>707</v>
      </c>
      <c r="G338" s="1" t="str">
        <f t="shared" si="5"/>
        <v>C.254 Porcentaje de integrantes del nuevo partido político que requieren y reciben medidas de autoprotección</v>
      </c>
    </row>
    <row r="339" spans="3:7" ht="25.5" x14ac:dyDescent="0.3">
      <c r="C339" s="170"/>
      <c r="D339" s="170"/>
      <c r="E339" s="5" t="s">
        <v>708</v>
      </c>
      <c r="F339" s="5" t="s">
        <v>709</v>
      </c>
      <c r="G339" s="1" t="str">
        <f t="shared" si="5"/>
        <v>C.244 Proyecto de acto legislativo para incorporar a la constitución la prohibición (…) de estructuras paramilitares, presentado</v>
      </c>
    </row>
    <row r="340" spans="3:7" ht="25.5" x14ac:dyDescent="0.3">
      <c r="C340" s="170"/>
      <c r="D340" s="170"/>
      <c r="E340" s="5" t="s">
        <v>710</v>
      </c>
      <c r="F340" s="5" t="s">
        <v>711</v>
      </c>
      <c r="G340" s="1" t="str">
        <f t="shared" si="5"/>
        <v>C.246 Proyecto de ley para promover el sometimiento o acogimiento a la justicia de las organizaciones criminales y sus redes de apoyo objeto de este Acuerdo, presentado</v>
      </c>
    </row>
    <row r="341" spans="3:7" ht="25.5" x14ac:dyDescent="0.3">
      <c r="C341" s="170"/>
      <c r="D341" s="170"/>
      <c r="E341" s="5" t="s">
        <v>712</v>
      </c>
      <c r="F341" s="5" t="s">
        <v>713</v>
      </c>
      <c r="G341" s="1" t="str">
        <f t="shared" si="5"/>
        <v>C.247 Unidad Especial de Investigación para el Desmantelamiento de las organizaciones criminales, creada y en funcionamiento</v>
      </c>
    </row>
    <row r="342" spans="3:7" x14ac:dyDescent="0.3">
      <c r="C342" s="170"/>
      <c r="D342" s="170"/>
      <c r="E342" s="5" t="s">
        <v>714</v>
      </c>
      <c r="F342" s="5" t="s">
        <v>715</v>
      </c>
      <c r="G342" s="1" t="str">
        <f t="shared" si="5"/>
        <v>C.250 Subdirección especializada de seguridad y protección en la UNP en funcionamiento</v>
      </c>
    </row>
    <row r="343" spans="3:7" x14ac:dyDescent="0.3">
      <c r="C343" s="170"/>
      <c r="D343" s="170"/>
      <c r="E343" s="5" t="s">
        <v>716</v>
      </c>
      <c r="F343" s="5" t="s">
        <v>717</v>
      </c>
      <c r="G343" s="1" t="str">
        <f t="shared" si="5"/>
        <v>C.251 Cuerpo de seguridad y protección en funcionamiento</v>
      </c>
    </row>
    <row r="344" spans="3:7" ht="38" x14ac:dyDescent="0.3">
      <c r="C344" s="170"/>
      <c r="D344" s="170"/>
      <c r="E344" s="5" t="s">
        <v>718</v>
      </c>
      <c r="F344" s="5" t="s">
        <v>719</v>
      </c>
      <c r="G344" s="1" t="str">
        <f t="shared" si="5"/>
        <v>C.431 Documento de diagnóstico y recomendaciones, relacionado con la revisión y adecuación de la política criminal dirigida al desmantelamiento de las organizaciones criminales incluyendo aquellas que han sido denominadas como sucesoras del paramilitarismo, elaborado.</v>
      </c>
    </row>
    <row r="345" spans="3:7" x14ac:dyDescent="0.3">
      <c r="C345" s="170"/>
      <c r="D345" s="170"/>
      <c r="E345" s="5" t="s">
        <v>720</v>
      </c>
      <c r="F345" s="5" t="s">
        <v>721</v>
      </c>
      <c r="G345" s="1" t="str">
        <f t="shared" si="5"/>
        <v>C.432 Delegado presidencial designado</v>
      </c>
    </row>
    <row r="346" spans="3:7" x14ac:dyDescent="0.3">
      <c r="C346" s="170"/>
      <c r="D346" s="170"/>
      <c r="E346" s="5" t="s">
        <v>722</v>
      </c>
      <c r="F346" s="5" t="s">
        <v>723</v>
      </c>
      <c r="G346" s="1" t="str">
        <f t="shared" si="5"/>
        <v>C.433 Instrumentos de verificación y control institucional adoptados</v>
      </c>
    </row>
    <row r="347" spans="3:7" ht="25.5" x14ac:dyDescent="0.3">
      <c r="C347" s="170"/>
      <c r="D347" s="170"/>
      <c r="E347" s="5" t="s">
        <v>724</v>
      </c>
      <c r="F347" s="5" t="s">
        <v>725</v>
      </c>
      <c r="G347" s="1" t="str">
        <f t="shared" si="5"/>
        <v>C.E.7 Número de casos priorizados en los que los afectados sean integrantes de comunidades indígenas, NARP y Rrom expuestos en informe de gestión de la Fiscalía</v>
      </c>
    </row>
    <row r="348" spans="3:7" x14ac:dyDescent="0.3">
      <c r="C348" s="170"/>
      <c r="D348" s="170"/>
      <c r="E348" s="5" t="s">
        <v>726</v>
      </c>
      <c r="F348" s="5" t="s">
        <v>727</v>
      </c>
      <c r="G348" s="1" t="str">
        <f t="shared" si="5"/>
        <v>C.252 Mesa Técnica de Seguridad y Protección en funcionamiento</v>
      </c>
    </row>
    <row r="349" spans="3:7" ht="25.5" x14ac:dyDescent="0.3">
      <c r="C349" s="170"/>
      <c r="D349" s="170"/>
      <c r="E349" s="5" t="s">
        <v>728</v>
      </c>
      <c r="F349" s="5" t="s">
        <v>729</v>
      </c>
      <c r="G349" s="1" t="str">
        <f t="shared" si="5"/>
        <v>C.434 Sistema de Prevención y Alerta para la reacción rápida con enfoque territorial, diferencial y de género, reglamentado e implementado</v>
      </c>
    </row>
    <row r="350" spans="3:7" x14ac:dyDescent="0.3">
      <c r="C350" s="170"/>
      <c r="D350" s="170"/>
      <c r="E350" s="5" t="s">
        <v>730</v>
      </c>
      <c r="F350" s="5" t="s">
        <v>731</v>
      </c>
      <c r="G350" s="1" t="str">
        <f t="shared" si="5"/>
        <v>C.243 Ruta para la promoción del pacto político nacional creada e implementada</v>
      </c>
    </row>
    <row r="351" spans="3:7" x14ac:dyDescent="0.3">
      <c r="C351" s="170"/>
      <c r="D351" s="170"/>
      <c r="E351" s="5" t="s">
        <v>732</v>
      </c>
      <c r="F351" s="5" t="s">
        <v>733</v>
      </c>
      <c r="G351" s="1" t="str">
        <f t="shared" si="5"/>
        <v>C.402 Comisión Nacional de Garantías, creada y en funcionamiento</v>
      </c>
    </row>
    <row r="352" spans="3:7" x14ac:dyDescent="0.3">
      <c r="C352" s="170"/>
      <c r="D352" s="170"/>
      <c r="E352" s="5" t="s">
        <v>734</v>
      </c>
      <c r="F352" s="5" t="s">
        <v>735</v>
      </c>
      <c r="G352" s="1" t="str">
        <f t="shared" si="5"/>
        <v>C.248 Cuerpo Élite de la Policía Nacional creado y en funcionamiento</v>
      </c>
    </row>
    <row r="353" spans="3:7" x14ac:dyDescent="0.3">
      <c r="C353" s="170"/>
      <c r="D353" s="170"/>
      <c r="E353" s="5" t="s">
        <v>736</v>
      </c>
      <c r="F353" s="5" t="s">
        <v>737</v>
      </c>
      <c r="G353" s="1" t="str">
        <f t="shared" si="5"/>
        <v>C.428 Imputaciones realizadas sobre los casos priorizados por la Unidad Especial de Desmantelamiento</v>
      </c>
    </row>
    <row r="354" spans="3:7" x14ac:dyDescent="0.3">
      <c r="C354" s="170"/>
      <c r="D354" s="170"/>
      <c r="E354" s="5" t="s">
        <v>738</v>
      </c>
      <c r="F354" s="5" t="s">
        <v>739</v>
      </c>
      <c r="G354" s="1" t="str">
        <f t="shared" si="5"/>
        <v>C.429 Acusaciones sobre imputaciones realizadas</v>
      </c>
    </row>
    <row r="355" spans="3:7" x14ac:dyDescent="0.3">
      <c r="C355" s="170"/>
      <c r="D355" s="170"/>
      <c r="E355" s="5" t="s">
        <v>740</v>
      </c>
      <c r="F355" s="5" t="s">
        <v>741</v>
      </c>
      <c r="G355" s="1" t="str">
        <f t="shared" si="5"/>
        <v>C.430 Porcentaje de organizaciones criminales judicializadas de las identificadas</v>
      </c>
    </row>
    <row r="356" spans="3:7" x14ac:dyDescent="0.3">
      <c r="C356" s="170"/>
      <c r="D356" s="170"/>
      <c r="E356" s="5" t="s">
        <v>742</v>
      </c>
      <c r="F356" s="5" t="s">
        <v>743</v>
      </c>
      <c r="G356" s="1" t="str">
        <f t="shared" si="5"/>
        <v>C.249 Programa de protección integral para los integrantes del nuevo partido político, implementado</v>
      </c>
    </row>
    <row r="357" spans="3:7" ht="25.5" x14ac:dyDescent="0.3">
      <c r="C357" s="170"/>
      <c r="D357" s="170"/>
      <c r="E357" s="5" t="s">
        <v>744</v>
      </c>
      <c r="F357" s="5" t="s">
        <v>745</v>
      </c>
      <c r="G357" s="1" t="str">
        <f t="shared" si="5"/>
        <v>C.256 Programa integral de seguridad y protección para comunidades, líderes, dirigentes, representantes y activistas de organizaciones sociales, populares, étnicas, de mujeres y de género, implementado</v>
      </c>
    </row>
    <row r="358" spans="3:7" x14ac:dyDescent="0.3">
      <c r="C358" s="170"/>
      <c r="D358" s="170"/>
      <c r="E358" s="5" t="s">
        <v>746</v>
      </c>
      <c r="F358" s="5" t="s">
        <v>747</v>
      </c>
      <c r="G358" s="1" t="str">
        <f t="shared" si="5"/>
        <v>C.461 Plan Estratégico de Seguridad y Protección, elaborado y en funcionamiento</v>
      </c>
    </row>
    <row r="359" spans="3:7" ht="25.5" x14ac:dyDescent="0.3">
      <c r="C359" s="170"/>
      <c r="D359" s="170"/>
      <c r="E359" s="5" t="s">
        <v>748</v>
      </c>
      <c r="F359" s="5" t="s">
        <v>749</v>
      </c>
      <c r="G359" s="1" t="str">
        <f t="shared" si="5"/>
        <v>C.MT.3 Programa integral de seguridad y protección para comunidades, líderes, dirigentes, representantes y activistas de organizaciones sociales, populares, étnicas, de mujeres y de género, presentado e implementado</v>
      </c>
    </row>
    <row r="360" spans="3:7" ht="25.5" x14ac:dyDescent="0.3">
      <c r="C360" s="170"/>
      <c r="D360" s="170"/>
      <c r="E360" s="5" t="s">
        <v>750</v>
      </c>
      <c r="F360" s="5" t="s">
        <v>745</v>
      </c>
      <c r="G360" s="1" t="str">
        <f t="shared" si="5"/>
        <v>C.G.1 Programa integral de seguridad y protección para comunidades, líderes, dirigentes, representantes y activistas de organizaciones sociales, populares, étnicas, de mujeres y de género, implementado</v>
      </c>
    </row>
    <row r="361" spans="3:7" ht="25.5" x14ac:dyDescent="0.3">
      <c r="C361" s="170"/>
      <c r="D361" s="170"/>
      <c r="E361" s="5" t="s">
        <v>751</v>
      </c>
      <c r="F361" s="5" t="s">
        <v>729</v>
      </c>
      <c r="G361" s="1" t="str">
        <f t="shared" si="5"/>
        <v>C.G.2 Sistema de Prevención y Alerta para la reacción rápida con enfoque territorial, diferencial y de género, reglamentado e implementado</v>
      </c>
    </row>
    <row r="362" spans="3:7" ht="25.5" x14ac:dyDescent="0.3">
      <c r="C362" s="170"/>
      <c r="D362" s="170"/>
      <c r="E362" s="5" t="s">
        <v>752</v>
      </c>
      <c r="F362" s="5" t="s">
        <v>753</v>
      </c>
      <c r="G362" s="1" t="str">
        <f t="shared" si="5"/>
        <v>C.E.5 Número de imputaciones sobre casos de población indígena, NARP y Rrom priorizados por la Unidad Especial de Investigación para el desmantelamiento de las organizaciones y conductas criminales</v>
      </c>
    </row>
    <row r="363" spans="3:7" ht="25.5" x14ac:dyDescent="0.3">
      <c r="C363" s="170"/>
      <c r="D363" s="170"/>
      <c r="E363" s="5" t="s">
        <v>754</v>
      </c>
      <c r="F363" s="5" t="s">
        <v>755</v>
      </c>
      <c r="G363" s="1" t="str">
        <f t="shared" si="5"/>
        <v>C.E.8 Número de organizaciones priorizadas que afectan las comunidades y pueblos indígenas, NARP y Rrom que son impactadas o sus actividades obstruidas</v>
      </c>
    </row>
    <row r="364" spans="3:7" ht="25.5" x14ac:dyDescent="0.3">
      <c r="C364" s="170"/>
      <c r="D364" s="170"/>
      <c r="E364" s="5" t="s">
        <v>756</v>
      </c>
      <c r="F364" s="5" t="s">
        <v>757</v>
      </c>
      <c r="G364" s="1" t="str">
        <f t="shared" si="5"/>
        <v>C.E.10 Medidas de fortalecimiento y garantías para los sistemas propios de protección de pueblos NARP, indígenas y Rrom implementadas</v>
      </c>
    </row>
    <row r="365" spans="3:7" ht="38" x14ac:dyDescent="0.3">
      <c r="C365" s="170"/>
      <c r="D365" s="170"/>
      <c r="E365" s="5" t="s">
        <v>758</v>
      </c>
      <c r="F365" s="5" t="s">
        <v>759</v>
      </c>
      <c r="G365" s="1" t="str">
        <f t="shared" si="5"/>
        <v xml:space="preserve">C.E.2 Indicador PMI de SAT con enfoque étnico. (Sistema de Prevención y Alerta para la reacción rápida con enfoque territorial, diferencial y de género, reglamentado e implementado)
</v>
      </c>
    </row>
    <row r="366" spans="3:7" ht="25.5" x14ac:dyDescent="0.3">
      <c r="C366" s="170"/>
      <c r="D366" s="170"/>
      <c r="E366" s="5" t="s">
        <v>760</v>
      </c>
      <c r="F366" s="5" t="s">
        <v>761</v>
      </c>
      <c r="G366" s="1" t="str">
        <f t="shared" si="5"/>
        <v>C.MT.4 Reducción significativa de Organizaciones criminales continuadoras del paramilitarismo y sus redes de apoyo desmanteladas</v>
      </c>
    </row>
    <row r="367" spans="3:7" ht="25.5" x14ac:dyDescent="0.3">
      <c r="C367" s="170"/>
      <c r="D367" s="170"/>
      <c r="E367" s="5" t="s">
        <v>762</v>
      </c>
      <c r="F367" s="5" t="s">
        <v>763</v>
      </c>
      <c r="G367" s="1" t="str">
        <f t="shared" si="5"/>
        <v>C.MT.5 Reducción significativa de los casos de amenaza, hostigamiento y asesinato de integrantes de organizaciones sociales.</v>
      </c>
    </row>
    <row r="368" spans="3:7" ht="25.5" x14ac:dyDescent="0.3">
      <c r="C368" s="170"/>
      <c r="D368" s="170"/>
      <c r="E368" s="5" t="s">
        <v>764</v>
      </c>
      <c r="F368" s="5" t="s">
        <v>765</v>
      </c>
      <c r="G368" s="1" t="str">
        <f t="shared" si="5"/>
        <v>C.E.6 Mecanismo para la recepción de insumos para que la Fiscalía General de la Nación tome decisiones de priorización de casos que afectan a los pueblos y comunidades indígenas, NARP y Rrom creado.</v>
      </c>
    </row>
    <row r="369" spans="3:7" ht="25.5" x14ac:dyDescent="0.3">
      <c r="C369" s="170"/>
      <c r="D369" s="170"/>
      <c r="E369" s="5" t="s">
        <v>766</v>
      </c>
      <c r="F369" s="5" t="s">
        <v>767</v>
      </c>
      <c r="G369" s="1" t="str">
        <f t="shared" si="5"/>
        <v>C.E.9 Medidas y mecanismos de seguridad y protección reforzadas individuales y colectivas implementadas para el fortalecimiento de los sistemas de seguridad propios de los pueblos étnicos que lo requieren</v>
      </c>
    </row>
    <row r="370" spans="3:7" x14ac:dyDescent="0.3">
      <c r="C370" s="170" t="s">
        <v>768</v>
      </c>
      <c r="D370" s="170" t="s">
        <v>769</v>
      </c>
      <c r="E370" s="5" t="s">
        <v>770</v>
      </c>
      <c r="F370" s="5" t="s">
        <v>771</v>
      </c>
      <c r="G370" s="1" t="str">
        <f t="shared" si="5"/>
        <v>D.393 Ajustes normativos expedidos para la formalización de la propiedad en territorios con cultivos de uso ilícito</v>
      </c>
    </row>
    <row r="371" spans="3:7" ht="25.5" x14ac:dyDescent="0.3">
      <c r="C371" s="170"/>
      <c r="D371" s="170"/>
      <c r="E371" s="5" t="s">
        <v>772</v>
      </c>
      <c r="F371" s="5" t="s">
        <v>773</v>
      </c>
      <c r="G371" s="1" t="str">
        <f t="shared" si="5"/>
        <v>D.392 Estrategia de comunicación para la promoción del Programa Nacional Integral de Sustitución (PNIS), implementada</v>
      </c>
    </row>
    <row r="372" spans="3:7" x14ac:dyDescent="0.3">
      <c r="C372" s="170"/>
      <c r="D372" s="170"/>
      <c r="E372" s="5" t="s">
        <v>774</v>
      </c>
      <c r="F372" s="5" t="s">
        <v>775</v>
      </c>
      <c r="G372" s="1" t="str">
        <f t="shared" si="5"/>
        <v>D.264 Programa de desminado en áreas de cultivos de uso ilícito, creado e implementado</v>
      </c>
    </row>
    <row r="373" spans="3:7" ht="25.5" x14ac:dyDescent="0.3">
      <c r="C373" s="170"/>
      <c r="D373" s="170"/>
      <c r="E373" s="5" t="s">
        <v>776</v>
      </c>
      <c r="F373" s="5" t="s">
        <v>777</v>
      </c>
      <c r="G373" s="1" t="str">
        <f t="shared" si="5"/>
        <v xml:space="preserve">D.265 Programa Nacional Integral de Sustitución de Cultivos de Uso Ilícito -PNIS, creado e implementado
</v>
      </c>
    </row>
    <row r="374" spans="3:7" ht="25.5" x14ac:dyDescent="0.3">
      <c r="C374" s="170"/>
      <c r="D374" s="170"/>
      <c r="E374" s="5" t="s">
        <v>778</v>
      </c>
      <c r="F374" s="5" t="s">
        <v>779</v>
      </c>
      <c r="G374" s="1" t="str">
        <f t="shared" si="5"/>
        <v>D.266 Porcentaje de territorios priorizados con acuerdos colectivos suscritos para la sustitución voluntaria de cultivos de uso ilícito</v>
      </c>
    </row>
    <row r="375" spans="3:7" x14ac:dyDescent="0.3">
      <c r="C375" s="170"/>
      <c r="D375" s="170"/>
      <c r="E375" s="5" t="s">
        <v>780</v>
      </c>
      <c r="F375" s="5" t="s">
        <v>781</v>
      </c>
      <c r="G375" s="1" t="str">
        <f t="shared" si="5"/>
        <v>D.267 Documento con propuesta de ajustes normativos para el tratamiento penal diferencial, elaborado</v>
      </c>
    </row>
    <row r="376" spans="3:7" x14ac:dyDescent="0.3">
      <c r="C376" s="170"/>
      <c r="D376" s="170"/>
      <c r="E376" s="5" t="s">
        <v>782</v>
      </c>
      <c r="F376" s="5" t="s">
        <v>783</v>
      </c>
      <c r="G376" s="1" t="str">
        <f t="shared" si="5"/>
        <v>D.268 Tablero de control de seguimiento y monitoreo al PNIS, formulado e implementado</v>
      </c>
    </row>
    <row r="377" spans="3:7" ht="25.5" x14ac:dyDescent="0.3">
      <c r="C377" s="170"/>
      <c r="D377" s="170"/>
      <c r="E377" s="5" t="s">
        <v>784</v>
      </c>
      <c r="F377" s="5" t="s">
        <v>785</v>
      </c>
      <c r="G377" s="1" t="str">
        <f t="shared" si="5"/>
        <v>D.404 Planes de Acción para la Transformación Regional (PATR) en zonas con acuerdos de sustitución voluntaria de cultivos de uso ilícito con componentes PISDA incorporados</v>
      </c>
    </row>
    <row r="378" spans="3:7" ht="25.5" x14ac:dyDescent="0.3">
      <c r="C378" s="170"/>
      <c r="D378" s="170"/>
      <c r="E378" s="5" t="s">
        <v>786</v>
      </c>
      <c r="F378" s="5" t="s">
        <v>787</v>
      </c>
      <c r="G378" s="1" t="str">
        <f t="shared" si="5"/>
        <v>D.269 Porcentaje de municipios priorizados con Planes Integrales de Sustitución y Desarrollo Alternativo - PISDA formulados con acompañamiento técnico en las asambleas comunitarias y de manera participativa</v>
      </c>
    </row>
    <row r="379" spans="3:7" x14ac:dyDescent="0.3">
      <c r="C379" s="170"/>
      <c r="D379" s="170"/>
      <c r="E379" s="5" t="s">
        <v>788</v>
      </c>
      <c r="F379" s="5" t="s">
        <v>789</v>
      </c>
      <c r="G379" s="1" t="str">
        <f t="shared" si="5"/>
        <v>D.273 Porcentaje de hectáreas sustituidas voluntariamente que hayan sido reportadas para la sustitución y no resiembra</v>
      </c>
    </row>
    <row r="380" spans="3:7" x14ac:dyDescent="0.3">
      <c r="C380" s="170"/>
      <c r="D380" s="170"/>
      <c r="E380" s="5" t="s">
        <v>790</v>
      </c>
      <c r="F380" s="5" t="s">
        <v>791</v>
      </c>
      <c r="G380" s="1" t="str">
        <f t="shared" si="5"/>
        <v>D.276 Porcentaje de territorios afectados por cultivos de uso ilícito con brigadas de salud realizadas a solicitud</v>
      </c>
    </row>
    <row r="381" spans="3:7" ht="25.5" x14ac:dyDescent="0.3">
      <c r="C381" s="170"/>
      <c r="D381" s="170"/>
      <c r="E381" s="5" t="s">
        <v>792</v>
      </c>
      <c r="F381" s="5" t="s">
        <v>793</v>
      </c>
      <c r="G381" s="1" t="str">
        <f t="shared" si="5"/>
        <v>D.277 Porcentaje de niñas y niños en primera infancia que cuentan con atención integral en zonas rurales con acuerdos colectivos para la sustitución de cultivos de uso ilícito.</v>
      </c>
    </row>
    <row r="382" spans="3:7" ht="25.5" x14ac:dyDescent="0.3">
      <c r="C382" s="170"/>
      <c r="D382" s="170"/>
      <c r="E382" s="5" t="s">
        <v>794</v>
      </c>
      <c r="F382" s="5" t="s">
        <v>795</v>
      </c>
      <c r="G382" s="1" t="str">
        <f t="shared" si="5"/>
        <v>D.279 Porcentaje de familias vinculadas al PNIS, con acuerdo de sustitución y no resiembra cumplido, con servicio de apoyo financiero para asistencia alimentaria entregado</v>
      </c>
    </row>
    <row r="383" spans="3:7" ht="25.5" x14ac:dyDescent="0.3">
      <c r="C383" s="170"/>
      <c r="D383" s="170"/>
      <c r="E383" s="5" t="s">
        <v>796</v>
      </c>
      <c r="F383" s="5" t="s">
        <v>797</v>
      </c>
      <c r="G383" s="1" t="str">
        <f t="shared" si="5"/>
        <v>D.280 Porcentaje de familias vinculadas al PNIS, con acuerdo de sustitución y no resiembra cumplido, que cuenten con servicio de apoyo financiero para proyectos de autosostenimiento y seguridad alimentaria</v>
      </c>
    </row>
    <row r="384" spans="3:7" ht="25.5" x14ac:dyDescent="0.3">
      <c r="C384" s="170"/>
      <c r="D384" s="170"/>
      <c r="E384" s="5" t="s">
        <v>798</v>
      </c>
      <c r="F384" s="5" t="s">
        <v>799</v>
      </c>
      <c r="G384" s="1" t="str">
        <f t="shared" si="5"/>
        <v>D.281 Porcentaje de familias vinculadas al PNIS, con acuerdo de sustitución y no resiembra cumplido, que cuenten con servicio de apoyo financiero para proyectos de ciclo corto e ingreso rápido</v>
      </c>
    </row>
    <row r="385" spans="3:7" x14ac:dyDescent="0.3">
      <c r="C385" s="170"/>
      <c r="D385" s="170"/>
      <c r="E385" s="5" t="s">
        <v>800</v>
      </c>
      <c r="F385" s="5" t="s">
        <v>801</v>
      </c>
      <c r="G385" s="1" t="str">
        <f t="shared" si="5"/>
        <v>D.283 Censo de recolectores, recolectoras y de amedieros asentados en territorios PNIS, realizado</v>
      </c>
    </row>
    <row r="386" spans="3:7" ht="25.5" x14ac:dyDescent="0.3">
      <c r="C386" s="170"/>
      <c r="D386" s="170"/>
      <c r="E386" s="5" t="s">
        <v>802</v>
      </c>
      <c r="F386" s="5" t="s">
        <v>803</v>
      </c>
      <c r="G386" s="1" t="str">
        <f t="shared" si="5"/>
        <v>D.358 Porcentaje de recolectores y recolectoras asentados y no asentados, vinculados a programas de empleo rural temporal.</v>
      </c>
    </row>
    <row r="387" spans="3:7" ht="25.5" x14ac:dyDescent="0.3">
      <c r="C387" s="170"/>
      <c r="D387" s="170"/>
      <c r="E387" s="5" t="s">
        <v>804</v>
      </c>
      <c r="F387" s="5" t="s">
        <v>805</v>
      </c>
      <c r="G387" s="1" t="str">
        <f t="shared" si="5"/>
        <v>D.MT.1 100% de Acciones Integrales Contra Minas Antipersonal implementadas en territorios en los que se haya suministrado información</v>
      </c>
    </row>
    <row r="388" spans="3:7" ht="25.5" x14ac:dyDescent="0.3">
      <c r="C388" s="170"/>
      <c r="D388" s="170"/>
      <c r="E388" s="5" t="s">
        <v>806</v>
      </c>
      <c r="F388" s="5" t="s">
        <v>807</v>
      </c>
      <c r="G388" s="1" t="str">
        <f t="shared" ref="G388:G451" si="6">CONCATENATE(E388," ",F388)</f>
        <v>D.G.1 Protocolo para la incorporación del enfoque de género en el diagnóstico, elaboración, implementación y seguimiento del PNIS, elaborado e implementado</v>
      </c>
    </row>
    <row r="389" spans="3:7" x14ac:dyDescent="0.3">
      <c r="C389" s="170"/>
      <c r="D389" s="170"/>
      <c r="E389" s="5" t="s">
        <v>808</v>
      </c>
      <c r="F389" s="5" t="s">
        <v>809</v>
      </c>
      <c r="G389" s="1" t="str">
        <f t="shared" si="6"/>
        <v>D.G.2 Porcentaje de organizaciones de mujeres participantes en los Acuerdos con las comunidades</v>
      </c>
    </row>
    <row r="390" spans="3:7" ht="25.5" x14ac:dyDescent="0.3">
      <c r="C390" s="170"/>
      <c r="D390" s="170"/>
      <c r="E390" s="5" t="s">
        <v>810</v>
      </c>
      <c r="F390" s="5" t="s">
        <v>811</v>
      </c>
      <c r="G390" s="1" t="str">
        <f t="shared" si="6"/>
        <v>D.G.3 Informes de seguimiento de acceso público que reporten el avance de la incorporación del enfoque de género en los PNIS, elaborados</v>
      </c>
    </row>
    <row r="391" spans="3:7" ht="25.5" x14ac:dyDescent="0.3">
      <c r="C391" s="170"/>
      <c r="D391" s="170"/>
      <c r="E391" s="5" t="s">
        <v>812</v>
      </c>
      <c r="F391" s="5" t="s">
        <v>813</v>
      </c>
      <c r="G391" s="1" t="str">
        <f t="shared" si="6"/>
        <v>D.G.5 Porcentaje de recolectores y recolectoras asentados y no asentados vinculados a programas de empleo rural temporal</v>
      </c>
    </row>
    <row r="392" spans="3:7" ht="50.5" x14ac:dyDescent="0.3">
      <c r="C392" s="170"/>
      <c r="D392" s="170"/>
      <c r="E392" s="5" t="s">
        <v>814</v>
      </c>
      <c r="F392" s="5" t="s">
        <v>815</v>
      </c>
      <c r="G392" s="1" t="str">
        <f t="shared" si="6"/>
        <v xml:space="preserve">D.G.11 
Porcentaje de mujeres responsables de recibir el pago a las familias
</v>
      </c>
    </row>
    <row r="393" spans="3:7" ht="25.5" x14ac:dyDescent="0.3">
      <c r="C393" s="170"/>
      <c r="D393" s="170"/>
      <c r="E393" s="5" t="s">
        <v>816</v>
      </c>
      <c r="F393" s="5" t="s">
        <v>817</v>
      </c>
      <c r="G393" s="1" t="str">
        <f t="shared" si="6"/>
        <v>D.E.2 Los PISDA que coincidan con territorios étnicos incorporan un enfoque étnico con perspectiva de género, mujer, familia y generación, producto de la consulta y/o concertación con los respectivos pueblos indígenas.</v>
      </c>
    </row>
    <row r="394" spans="3:7" ht="38" x14ac:dyDescent="0.3">
      <c r="C394" s="170"/>
      <c r="D394" s="170"/>
      <c r="E394" s="5" t="s">
        <v>818</v>
      </c>
      <c r="F394" s="5" t="s">
        <v>819</v>
      </c>
      <c r="G394" s="1" t="str">
        <f t="shared" si="6"/>
        <v>D.E.3 Los PISDA que coincidan con territorios étnicos incorporan un enfoque étnico con perspectiva de género, mujer, familia y generación, producto de la consulta y/o concertación con los respectivos pueblos y comunidades negros, afrocolombianos, raizales y palenqueros.</v>
      </c>
    </row>
    <row r="395" spans="3:7" ht="100.5" x14ac:dyDescent="0.3">
      <c r="C395" s="170"/>
      <c r="D395" s="170"/>
      <c r="E395" s="5" t="s">
        <v>820</v>
      </c>
      <c r="F395" s="5" t="s">
        <v>821</v>
      </c>
      <c r="G395" s="1" t="str">
        <f t="shared" si="6"/>
        <v xml:space="preserve">D.E.4 Número de mujeres de pueblos y comunidades étnicas que hacen parte de la comisión municipal de planeación participativa y del consejo municipal de seguimiento y evaluación, en el marco del PNIS. 
</v>
      </c>
    </row>
    <row r="396" spans="3:7" x14ac:dyDescent="0.3">
      <c r="C396" s="170"/>
      <c r="D396" s="170"/>
      <c r="E396" s="5" t="s">
        <v>822</v>
      </c>
      <c r="F396" s="5" t="s">
        <v>823</v>
      </c>
      <c r="G396" s="1" t="str">
        <f t="shared" si="6"/>
        <v>D.MT.3 En 2022 los territorios PNIS estarán 100% libres de cultivos ilícitos</v>
      </c>
    </row>
    <row r="397" spans="3:7" x14ac:dyDescent="0.3">
      <c r="C397" s="170"/>
      <c r="D397" s="170"/>
      <c r="E397" s="5" t="s">
        <v>824</v>
      </c>
      <c r="F397" s="5" t="s">
        <v>825</v>
      </c>
      <c r="G397" s="1" t="str">
        <f t="shared" si="6"/>
        <v>D.278 Política Integral para el adulto mayor implementada</v>
      </c>
    </row>
    <row r="398" spans="3:7" ht="113" x14ac:dyDescent="0.3">
      <c r="C398" s="170"/>
      <c r="D398" s="170"/>
      <c r="E398" s="5" t="s">
        <v>826</v>
      </c>
      <c r="F398" s="5" t="s">
        <v>827</v>
      </c>
      <c r="G398" s="1" t="str">
        <f t="shared" si="6"/>
        <v xml:space="preserve">D.E.6 
El 100 % de los territorios de pueblos y comunidades étnicas se encuentran libres y saneados de MAP-MUSE con atención inmediata en los territorios priorizados en el Capítulo Étnico
</v>
      </c>
    </row>
    <row r="399" spans="3:7" ht="25.5" x14ac:dyDescent="0.3">
      <c r="C399" s="170"/>
      <c r="D399" s="170"/>
      <c r="E399" s="5" t="s">
        <v>828</v>
      </c>
      <c r="F399" s="5" t="s">
        <v>829</v>
      </c>
      <c r="G399" s="1" t="str">
        <f t="shared" si="6"/>
        <v>D.MT.2 El tratamiento penal diferencial habrá beneficiado a pequeños agricultores que estén o hayan estado vinculados con cultivos de uso ilícito, de acuerdo con la normatividad vigente</v>
      </c>
    </row>
    <row r="400" spans="3:7" ht="25.5" x14ac:dyDescent="0.3">
      <c r="C400" s="170"/>
      <c r="D400" s="170"/>
      <c r="E400" s="5" t="s">
        <v>830</v>
      </c>
      <c r="F400" s="5" t="s">
        <v>831</v>
      </c>
      <c r="G400" s="1" t="str">
        <f t="shared" si="6"/>
        <v>D.282 Porcentaje de familias vinculadas al PNIS con servicio de apoyo financiero para proyectos productivos de ciclo largo viabilizados y con acuerdo cumplido de sustitución y no resiembra</v>
      </c>
    </row>
    <row r="401" spans="3:7" x14ac:dyDescent="0.3">
      <c r="C401" s="170"/>
      <c r="D401" s="170"/>
      <c r="E401" s="5" t="s">
        <v>832</v>
      </c>
      <c r="F401" s="5" t="s">
        <v>833</v>
      </c>
      <c r="G401" s="1" t="str">
        <f t="shared" si="6"/>
        <v>D.290 Porcentaje de hectáreas priorizadas afectadas por cultivos de uso ilícito en PNN, en proceso de restauración</v>
      </c>
    </row>
    <row r="402" spans="3:7" x14ac:dyDescent="0.3">
      <c r="C402" s="170"/>
      <c r="D402" s="170"/>
      <c r="E402" s="5" t="s">
        <v>834</v>
      </c>
      <c r="F402" s="5" t="s">
        <v>835</v>
      </c>
      <c r="G402" s="1" t="str">
        <f t="shared" si="6"/>
        <v>D.G.12 Porcentaje de proyectos productivos estructurados con visión a largo plazo con participación de las mujeres</v>
      </c>
    </row>
    <row r="403" spans="3:7" ht="25.5" x14ac:dyDescent="0.3">
      <c r="C403" s="170"/>
      <c r="D403" s="170"/>
      <c r="E403" s="5" t="s">
        <v>836</v>
      </c>
      <c r="F403" s="5" t="s">
        <v>837</v>
      </c>
      <c r="G403" s="1" t="str">
        <f t="shared" si="6"/>
        <v>D.284 Porcentaje de municipios priorizados con cobertura del Servicio Público de Empleo en zonas rurales, con acuerdos de sustitución voluntaria de cultivos de uso ilícito, con énfasis en la vinculación laboral de las mujeres</v>
      </c>
    </row>
    <row r="404" spans="3:7" x14ac:dyDescent="0.3">
      <c r="C404" s="170"/>
      <c r="D404" s="170"/>
      <c r="E404" s="5" t="s">
        <v>838</v>
      </c>
      <c r="F404" s="5" t="s">
        <v>839</v>
      </c>
      <c r="G404" s="1" t="str">
        <f t="shared" si="6"/>
        <v>D.287 Porcentaje de hectáreas priorizadas afectadas por cultivos de uso ilícito, en proceso de restauración</v>
      </c>
    </row>
    <row r="405" spans="3:7" ht="25.5" x14ac:dyDescent="0.3">
      <c r="C405" s="170"/>
      <c r="D405" s="170"/>
      <c r="E405" s="5" t="s">
        <v>840</v>
      </c>
      <c r="F405" s="5" t="s">
        <v>841</v>
      </c>
      <c r="G405" s="1" t="str">
        <f t="shared" si="6"/>
        <v>D.288 Porcentaje de familias que están dentro de o colinden con las áreas de especial interés ambiental y con acuerdo de sustitución voluntaria beneficiadas con opciones de generación de ingresos o incentivos</v>
      </c>
    </row>
    <row r="406" spans="3:7" ht="25.5" x14ac:dyDescent="0.3">
      <c r="C406" s="170"/>
      <c r="D406" s="170"/>
      <c r="E406" s="5" t="s">
        <v>842</v>
      </c>
      <c r="F406" s="5" t="s">
        <v>837</v>
      </c>
      <c r="G406" s="1" t="str">
        <f t="shared" si="6"/>
        <v>D.G.4 Porcentaje de municipios priorizados con cobertura del Servicio Público de Empleo en zonas rurales, con acuerdos de sustitución voluntaria de cultivos de uso ilícito, con énfasis en la vinculación laboral de las mujeres</v>
      </c>
    </row>
    <row r="407" spans="3:7" x14ac:dyDescent="0.3">
      <c r="C407" s="170"/>
      <c r="D407" s="170"/>
      <c r="E407" s="5" t="s">
        <v>843</v>
      </c>
      <c r="F407" s="5" t="s">
        <v>844</v>
      </c>
      <c r="G407" s="1" t="str">
        <f t="shared" si="6"/>
        <v>D.G.13 Porcentaje de instancias de planeación, seguimiento y coordinación del PNIS con participación de las mujeres</v>
      </c>
    </row>
    <row r="408" spans="3:7" x14ac:dyDescent="0.3">
      <c r="C408" s="170"/>
      <c r="D408" s="170"/>
      <c r="E408" s="5" t="s">
        <v>845</v>
      </c>
      <c r="F408" s="5" t="s">
        <v>846</v>
      </c>
      <c r="G408" s="1" t="str">
        <f t="shared" si="6"/>
        <v>D.E.1 Un decreto de reglamentación del PNIS consultado y concertado con los pueblos y comunidades étnicas.</v>
      </c>
    </row>
    <row r="409" spans="3:7" ht="75.5" x14ac:dyDescent="0.3">
      <c r="C409" s="170"/>
      <c r="D409" s="170"/>
      <c r="E409" s="5" t="s">
        <v>847</v>
      </c>
      <c r="F409" s="5" t="s">
        <v>848</v>
      </c>
      <c r="G409" s="1" t="str">
        <f t="shared" si="6"/>
        <v xml:space="preserve">D.E.5 Planes de sustitución previamente consultados e implementados con los pueblos y comunidades étnicas en territorios focalizados para la sustitución de cultivos de uso ilícito que traslapen entre los territorios ancestrales y tradicionales de los pueblos y comunidades étnicas con PNN
</v>
      </c>
    </row>
    <row r="410" spans="3:7" ht="113" x14ac:dyDescent="0.3">
      <c r="C410" s="170"/>
      <c r="D410" s="170"/>
      <c r="E410" s="5" t="s">
        <v>849</v>
      </c>
      <c r="F410" s="5" t="s">
        <v>827</v>
      </c>
      <c r="G410" s="1" t="str">
        <f t="shared" si="6"/>
        <v xml:space="preserve">D.E.7 
El 100 % de los territorios de pueblos y comunidades étnicas se encuentran libres y saneados de MAP-MUSE con atención inmediata en los territorios priorizados en el Capítulo Étnico
</v>
      </c>
    </row>
    <row r="411" spans="3:7" ht="38" x14ac:dyDescent="0.3">
      <c r="C411" s="170"/>
      <c r="D411" s="170"/>
      <c r="E411" s="5" t="s">
        <v>850</v>
      </c>
      <c r="F411" s="5" t="s">
        <v>851</v>
      </c>
      <c r="G411" s="1" t="str">
        <f t="shared" si="6"/>
        <v>D.E.8 Al 2018 en los territorios de los pueblos y comunidades étnicas priorizadas en el punto 6.2.3 del Acuerdo de Paz se habrán surtido los procesos de consulta previa y/o concertación para hacer efectiva la priorización, de acuerdo con la normatividad y jurisprudencia vigente.</v>
      </c>
    </row>
    <row r="412" spans="3:7" ht="38" x14ac:dyDescent="0.3">
      <c r="C412" s="170"/>
      <c r="D412" s="170"/>
      <c r="E412" s="5" t="s">
        <v>852</v>
      </c>
      <c r="F412" s="5" t="s">
        <v>853</v>
      </c>
      <c r="G412" s="1" t="str">
        <f t="shared" si="6"/>
        <v>D.E.13 Personas de los pueblos y comunidades étnicas que accedan de forma voluntaria al tratamiento penal diferencial para pequeños cultivadores antes de la expedición de la Ley General de Armonización de Justicia, atendidos mediante una ruta coordinada entre las autoridades étnicas y ordinarias que tengan jurisdicción en el caso.</v>
      </c>
    </row>
    <row r="413" spans="3:7" ht="38" x14ac:dyDescent="0.3">
      <c r="C413" s="170"/>
      <c r="D413" s="170"/>
      <c r="E413" s="5" t="s">
        <v>854</v>
      </c>
      <c r="F413" s="5" t="s">
        <v>855</v>
      </c>
      <c r="G413" s="1" t="str">
        <f t="shared" si="6"/>
        <v>D.E.14 Mujeres de pueblos y comunidades étnicas, condenadas por delitos de drogas (artículos 375, 376 y 377 incisos 2 y 3 Código Penal), que soliciten el beneficio a nombre propio a través de defensor o a través de autoridades étnicas, beneficiadas con la suspensión de la ejecución de la pena.</v>
      </c>
    </row>
    <row r="414" spans="3:7" ht="25.5" x14ac:dyDescent="0.3">
      <c r="C414" s="170"/>
      <c r="D414" s="170"/>
      <c r="E414" s="5" t="s">
        <v>856</v>
      </c>
      <c r="F414" s="5" t="s">
        <v>857</v>
      </c>
      <c r="G414" s="1" t="str">
        <f t="shared" si="6"/>
        <v>D.E.15 Programa de desminado y limpieza de MAP y MUSE para territorios de pueblos y comunidades étnicas priorizados en el punto 6.2.3. del Acuerdo Final de paz, concertado</v>
      </c>
    </row>
    <row r="415" spans="3:7" ht="25.5" x14ac:dyDescent="0.3">
      <c r="C415" s="170"/>
      <c r="D415" s="170"/>
      <c r="E415" s="5" t="s">
        <v>858</v>
      </c>
      <c r="F415" s="5" t="s">
        <v>859</v>
      </c>
      <c r="G415" s="1" t="str">
        <f t="shared" si="6"/>
        <v>D.E.16 Porcentaje de territorios de pueblos y comunidades étnicas priorizadas en el punto 6.2.3 del Acuerdo Final de paz, libres de MAP y MUSE y saneados en los términos acordados.</v>
      </c>
    </row>
    <row r="416" spans="3:7" ht="38" x14ac:dyDescent="0.3">
      <c r="C416" s="170"/>
      <c r="D416" s="170"/>
      <c r="E416" s="5" t="s">
        <v>860</v>
      </c>
      <c r="F416" s="5" t="s">
        <v>861</v>
      </c>
      <c r="G416" s="1" t="str">
        <f t="shared" si="6"/>
        <v>D.E.12 Personas de pueblos y comunidades étnicas que accedan de forma voluntaria al tratamiento penal diferencial para pequeños cultivadores que son beneficiarios de lo dispuesto en la Ley General de Armonización de Justicias.</v>
      </c>
    </row>
    <row r="417" spans="3:7" x14ac:dyDescent="0.3">
      <c r="C417" s="170"/>
      <c r="D417" s="170" t="s">
        <v>862</v>
      </c>
      <c r="E417" s="5" t="s">
        <v>863</v>
      </c>
      <c r="F417" s="5" t="s">
        <v>864</v>
      </c>
      <c r="G417" s="1" t="str">
        <f t="shared" si="6"/>
        <v>D.294 Documento de Política frente al consumo de drogas ilícitas actualizado, con participación de la comunidad</v>
      </c>
    </row>
    <row r="418" spans="3:7" ht="25.5" x14ac:dyDescent="0.3">
      <c r="C418" s="170"/>
      <c r="D418" s="170"/>
      <c r="E418" s="5" t="s">
        <v>865</v>
      </c>
      <c r="F418" s="5" t="s">
        <v>866</v>
      </c>
      <c r="G418" s="1" t="str">
        <f t="shared" si="6"/>
        <v>D.435 Sistema de seguimiento de las acciones territoriales que se adelantan en el tema de consumo, diseñado y en funcionamiento</v>
      </c>
    </row>
    <row r="419" spans="3:7" x14ac:dyDescent="0.3">
      <c r="C419" s="170"/>
      <c r="D419" s="170"/>
      <c r="E419" s="5" t="s">
        <v>867</v>
      </c>
      <c r="F419" s="5" t="s">
        <v>868</v>
      </c>
      <c r="G419" s="1" t="str">
        <f t="shared" si="6"/>
        <v>D.436 Documento con estudio nacional de consumo de sustancias psicoactivas en Colombia, elaborado</v>
      </c>
    </row>
    <row r="420" spans="3:7" ht="25.5" x14ac:dyDescent="0.3">
      <c r="C420" s="170"/>
      <c r="D420" s="170"/>
      <c r="E420" s="5" t="s">
        <v>869</v>
      </c>
      <c r="F420" s="5" t="s">
        <v>870</v>
      </c>
      <c r="G420" s="1" t="str">
        <f t="shared" si="6"/>
        <v>D.G.8 Estudio nacional de consumo de sustancias psicoactivas en Colombia con datos desagregados por género, elaborado</v>
      </c>
    </row>
    <row r="421" spans="3:7" ht="63" x14ac:dyDescent="0.3">
      <c r="C421" s="170"/>
      <c r="D421" s="170"/>
      <c r="E421" s="5" t="s">
        <v>871</v>
      </c>
      <c r="F421" s="5" t="s">
        <v>872</v>
      </c>
      <c r="G421" s="1" t="str">
        <f t="shared" si="6"/>
        <v xml:space="preserve">D.295 Porcentaje de departamentos acompañados en la formulación y ejecución plena de planes departamentales para la promoción de la salud, prevención, atención del consumo de sustancias psicoactivas
</v>
      </c>
    </row>
    <row r="422" spans="3:7" ht="75.5" x14ac:dyDescent="0.3">
      <c r="C422" s="170"/>
      <c r="D422" s="170"/>
      <c r="E422" s="5" t="s">
        <v>873</v>
      </c>
      <c r="F422" s="5" t="s">
        <v>874</v>
      </c>
      <c r="G422" s="1" t="str">
        <f t="shared" si="6"/>
        <v>D.E.10 Política Nacional de Reducción del Consumo de SPA,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v>
      </c>
    </row>
    <row r="423" spans="3:7" ht="25.5" x14ac:dyDescent="0.3">
      <c r="C423" s="170"/>
      <c r="D423" s="170"/>
      <c r="E423" s="5" t="s">
        <v>875</v>
      </c>
      <c r="F423" s="5" t="s">
        <v>876</v>
      </c>
      <c r="G423" s="1" t="str">
        <f t="shared" si="6"/>
        <v>D.G.6 Número de estrategias para disminuir el estigma y la discriminación en personas que consumen sustancias psicoactivas con enfoque de genero, incluyendo población LGBTI</v>
      </c>
    </row>
    <row r="424" spans="3:7" x14ac:dyDescent="0.3">
      <c r="C424" s="170"/>
      <c r="D424" s="170"/>
      <c r="E424" s="5" t="s">
        <v>877</v>
      </c>
      <c r="F424" s="5" t="s">
        <v>878</v>
      </c>
      <c r="G424" s="1" t="str">
        <f t="shared" si="6"/>
        <v>D.292 Programa Nacional de Intervención Integral frente al Consumo de Drogas Ilícitas creado y en funcionamiento</v>
      </c>
    </row>
    <row r="425" spans="3:7" x14ac:dyDescent="0.3">
      <c r="C425" s="170"/>
      <c r="D425" s="170"/>
      <c r="E425" s="5" t="s">
        <v>879</v>
      </c>
      <c r="F425" s="5" t="s">
        <v>880</v>
      </c>
      <c r="G425" s="1" t="str">
        <f t="shared" si="6"/>
        <v>D.462 Porcentaje de personas que reciben tratamiento por consumo de sustancias ilícitas</v>
      </c>
    </row>
    <row r="426" spans="3:7" ht="38" x14ac:dyDescent="0.3">
      <c r="C426" s="170"/>
      <c r="D426" s="170"/>
      <c r="E426" s="5" t="s">
        <v>881</v>
      </c>
      <c r="F426" s="5" t="s">
        <v>882</v>
      </c>
      <c r="G426" s="1" t="str">
        <f t="shared" si="6"/>
        <v>D.G.7 Lineamientos de tratamiento con enfoque de género, incluyendo población LGBTI, dentro del Programa Nacional de Intervención Integral frente al Consumo de Drogas Ilícitas, que permitan disminuir las brechas de acceso al sistema de salud, elaborados.</v>
      </c>
    </row>
    <row r="427" spans="3:7" x14ac:dyDescent="0.3">
      <c r="C427" s="170"/>
      <c r="D427" s="170"/>
      <c r="E427" s="5" t="s">
        <v>883</v>
      </c>
      <c r="F427" s="5" t="s">
        <v>880</v>
      </c>
      <c r="G427" s="1" t="str">
        <f t="shared" si="6"/>
        <v>D.G.9 Porcentaje de personas que reciben tratamiento por consumo de sustancias ilícitas</v>
      </c>
    </row>
    <row r="428" spans="3:7" ht="25.5" x14ac:dyDescent="0.3">
      <c r="C428" s="170"/>
      <c r="D428" s="170"/>
      <c r="E428" s="5" t="s">
        <v>884</v>
      </c>
      <c r="F428" s="5" t="s">
        <v>885</v>
      </c>
      <c r="G428" s="1" t="str">
        <f t="shared" si="6"/>
        <v>D.E.11 Política Nacional de Reducción del Consumo de SPA, implementada garantizando un enfoque étnico con pertinencia cultural y perspectiva de género, mujer, familia y generación.</v>
      </c>
    </row>
    <row r="429" spans="3:7" x14ac:dyDescent="0.3">
      <c r="C429" s="170"/>
      <c r="D429" s="170"/>
      <c r="E429" s="5" t="s">
        <v>886</v>
      </c>
      <c r="F429" s="5" t="s">
        <v>887</v>
      </c>
      <c r="G429" s="1" t="str">
        <f t="shared" si="6"/>
        <v>D.291 Acto administrativo de creación del Sistema Nacional de Atención al Consumidor de Drogas Ilícitas expedido</v>
      </c>
    </row>
    <row r="430" spans="3:7" ht="88" x14ac:dyDescent="0.3">
      <c r="C430" s="170"/>
      <c r="D430" s="170"/>
      <c r="E430" s="5" t="s">
        <v>888</v>
      </c>
      <c r="F430" s="5" t="s">
        <v>889</v>
      </c>
      <c r="G430" s="1" t="str">
        <f t="shared" si="6"/>
        <v>D.E.9 Programa Nacional de Intervención Integral frente al consumo de drogas ilícitas, como una instancia de alto nivel, diseñado e implementado de forma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v>
      </c>
    </row>
    <row r="431" spans="3:7" ht="25.5" x14ac:dyDescent="0.3">
      <c r="C431" s="170"/>
      <c r="D431" s="170" t="s">
        <v>890</v>
      </c>
      <c r="E431" s="5" t="s">
        <v>891</v>
      </c>
      <c r="F431" s="5" t="s">
        <v>892</v>
      </c>
      <c r="G431" s="1" t="str">
        <f t="shared" si="6"/>
        <v>D.297 Estrategias territoriales que permitan el fortalecimiento y articulación de instancias y mecanismos de investigación y judicialización, formuladas</v>
      </c>
    </row>
    <row r="432" spans="3:7" ht="25.5" x14ac:dyDescent="0.3">
      <c r="C432" s="170"/>
      <c r="D432" s="170"/>
      <c r="E432" s="5" t="s">
        <v>893</v>
      </c>
      <c r="F432" s="5" t="s">
        <v>894</v>
      </c>
      <c r="G432" s="1" t="str">
        <f t="shared" si="6"/>
        <v>D.301 Mapeo del delito (informe) de la cadena de valor del narcotráfico, en todos los niveles incluyendo el regional, realizado</v>
      </c>
    </row>
    <row r="433" spans="3:7" x14ac:dyDescent="0.3">
      <c r="C433" s="170"/>
      <c r="D433" s="170"/>
      <c r="E433" s="5" t="s">
        <v>895</v>
      </c>
      <c r="F433" s="5" t="s">
        <v>896</v>
      </c>
      <c r="G433" s="1" t="str">
        <f t="shared" si="6"/>
        <v>D.305 Campaña Nacional contra el lavado de activos, diseñada y realizada</v>
      </c>
    </row>
    <row r="434" spans="3:7" x14ac:dyDescent="0.3">
      <c r="C434" s="170"/>
      <c r="D434" s="170"/>
      <c r="E434" s="5" t="s">
        <v>897</v>
      </c>
      <c r="F434" s="5" t="s">
        <v>898</v>
      </c>
      <c r="G434" s="1" t="str">
        <f t="shared" si="6"/>
        <v>D.308 Acuerdos de cooperación voluntaria con usuarios de sustancias químicas controladas, elaborados</v>
      </c>
    </row>
    <row r="435" spans="3:7" ht="25.5" x14ac:dyDescent="0.3">
      <c r="C435" s="170"/>
      <c r="D435" s="170"/>
      <c r="E435" s="5" t="s">
        <v>899</v>
      </c>
      <c r="F435" s="5" t="s">
        <v>900</v>
      </c>
      <c r="G435" s="1" t="str">
        <f t="shared" si="6"/>
        <v>D.387 Informes de estudios y protocolos que permitan la identificación de usos, frecuencias y lugares de demanda legal de insumos químicos, realizados</v>
      </c>
    </row>
    <row r="436" spans="3:7" x14ac:dyDescent="0.3">
      <c r="C436" s="170"/>
      <c r="D436" s="170"/>
      <c r="E436" s="5" t="s">
        <v>901</v>
      </c>
      <c r="F436" s="5" t="s">
        <v>902</v>
      </c>
      <c r="G436" s="1" t="str">
        <f t="shared" si="6"/>
        <v>D.310 Conferencia internacional de la ONU, realizada</v>
      </c>
    </row>
    <row r="437" spans="3:7" x14ac:dyDescent="0.3">
      <c r="C437" s="170"/>
      <c r="D437" s="170"/>
      <c r="E437" s="5" t="s">
        <v>903</v>
      </c>
      <c r="F437" s="5" t="s">
        <v>904</v>
      </c>
      <c r="G437" s="1" t="str">
        <f t="shared" si="6"/>
        <v>D.359 Espacios de diálogo e intercambio de experiencias regionales sobre nuevos enfoques, creados</v>
      </c>
    </row>
    <row r="438" spans="3:7" ht="25.5" x14ac:dyDescent="0.3">
      <c r="C438" s="170"/>
      <c r="D438" s="170"/>
      <c r="E438" s="5" t="s">
        <v>905</v>
      </c>
      <c r="F438" s="5" t="s">
        <v>906</v>
      </c>
      <c r="G438" s="1" t="str">
        <f t="shared" si="6"/>
        <v>D.G.10 Línea de investigación sobre género en la cadena del narcotráfico en el Observatorio de Drogas de Colombia, diseñada e implementada</v>
      </c>
    </row>
    <row r="439" spans="3:7" x14ac:dyDescent="0.3">
      <c r="C439" s="170"/>
      <c r="D439" s="170"/>
      <c r="E439" s="5" t="s">
        <v>907</v>
      </c>
      <c r="F439" s="5" t="s">
        <v>908</v>
      </c>
      <c r="G439" s="1" t="str">
        <f t="shared" si="6"/>
        <v>D.300 Porcentaje de investigaciones estructurales de la criminalidad con culminación en judicialización efectiva</v>
      </c>
    </row>
    <row r="440" spans="3:7" x14ac:dyDescent="0.3">
      <c r="C440" s="170"/>
      <c r="D440" s="170"/>
      <c r="E440" s="5" t="s">
        <v>909</v>
      </c>
      <c r="F440" s="5" t="s">
        <v>910</v>
      </c>
      <c r="G440" s="1" t="str">
        <f t="shared" si="6"/>
        <v>D.298 Plan nacional de política criminal aprobado por el Consejo Superior de Política Criminal, implementado</v>
      </c>
    </row>
    <row r="441" spans="3:7" x14ac:dyDescent="0.3">
      <c r="C441" s="170"/>
      <c r="D441" s="170"/>
      <c r="E441" s="5" t="s">
        <v>911</v>
      </c>
      <c r="F441" s="5" t="s">
        <v>912</v>
      </c>
      <c r="G441" s="1" t="str">
        <f t="shared" si="6"/>
        <v>D.309 Estrategia integral de lucha contra la corrupción asociada al narcotráfico, formulada y adoptada</v>
      </c>
    </row>
    <row r="442" spans="3:7" ht="25.5" x14ac:dyDescent="0.3">
      <c r="C442" s="170"/>
      <c r="D442" s="170"/>
      <c r="E442" s="5" t="s">
        <v>913</v>
      </c>
      <c r="F442" s="5" t="s">
        <v>914</v>
      </c>
      <c r="G442" s="1" t="str">
        <f t="shared" si="6"/>
        <v>D.307 Estrategia para el fortalecimiento de capacidades de vigilancia y control a insumos y precursores de químicos utilizados frecuentemente en la producción ilícita de drogas, formulada e implementada</v>
      </c>
    </row>
    <row r="443" spans="3:7" x14ac:dyDescent="0.3">
      <c r="C443" s="170"/>
      <c r="D443" s="170"/>
      <c r="E443" s="5" t="s">
        <v>915</v>
      </c>
      <c r="F443" s="5" t="s">
        <v>916</v>
      </c>
      <c r="G443" s="1" t="str">
        <f t="shared" si="6"/>
        <v>D.304 Porcentaje de instancias de investigación, supervisión o control financiero creadas, rediseñadas o fortalecidas</v>
      </c>
    </row>
    <row r="444" spans="3:7" x14ac:dyDescent="0.3">
      <c r="C444" s="170" t="s">
        <v>917</v>
      </c>
      <c r="D444" s="170" t="s">
        <v>918</v>
      </c>
      <c r="E444" s="5" t="s">
        <v>919</v>
      </c>
      <c r="F444" s="5" t="s">
        <v>920</v>
      </c>
      <c r="G444" s="1" t="str">
        <f t="shared" si="6"/>
        <v>E.338 Jurisdicción Especial para la Paz creada y puesta en marcha</v>
      </c>
    </row>
    <row r="445" spans="3:7" x14ac:dyDescent="0.3">
      <c r="C445" s="170"/>
      <c r="D445" s="170"/>
      <c r="E445" s="5" t="s">
        <v>921</v>
      </c>
      <c r="F445" s="5" t="s">
        <v>922</v>
      </c>
      <c r="G445" s="1" t="str">
        <f t="shared" si="6"/>
        <v>E.339 Unidad de búsqueda para personas desaparecidas, creada y puesta en marcha</v>
      </c>
    </row>
    <row r="446" spans="3:7" ht="25.5" x14ac:dyDescent="0.3">
      <c r="C446" s="170"/>
      <c r="D446" s="170"/>
      <c r="E446" s="5" t="s">
        <v>923</v>
      </c>
      <c r="F446" s="5" t="s">
        <v>924</v>
      </c>
      <c r="G446" s="1" t="str">
        <f t="shared" si="6"/>
        <v>E.340 Proceso de recolección de información estrictamente humanitario para la búsqueda, ubicación, identificación y entrega digna de personas dadas por desaparecidas en contexto y en razón del conflicto armado, implementado</v>
      </c>
    </row>
    <row r="447" spans="3:7" x14ac:dyDescent="0.3">
      <c r="C447" s="170"/>
      <c r="D447" s="170"/>
      <c r="E447" s="5" t="s">
        <v>925</v>
      </c>
      <c r="F447" s="5" t="s">
        <v>926</v>
      </c>
      <c r="G447" s="1" t="str">
        <f t="shared" si="6"/>
        <v>E.341 Comisión para el esclarecimiento de la verdad, creada y puesta en marcha</v>
      </c>
    </row>
    <row r="448" spans="3:7" x14ac:dyDescent="0.3">
      <c r="C448" s="170"/>
      <c r="D448" s="170"/>
      <c r="E448" s="5" t="s">
        <v>927</v>
      </c>
      <c r="F448" s="5" t="s">
        <v>928</v>
      </c>
      <c r="G448" s="1" t="str">
        <f t="shared" si="6"/>
        <v>E.MT.1 Instituciones del Sistema Integral de Verdad, Justicia, Reparación y No Repetición, creadas y puestas en marcha</v>
      </c>
    </row>
    <row r="449" spans="3:7" ht="25.5" x14ac:dyDescent="0.3">
      <c r="C449" s="170"/>
      <c r="D449" s="170" t="s">
        <v>929</v>
      </c>
      <c r="E449" s="5" t="s">
        <v>930</v>
      </c>
      <c r="F449" s="5" t="s">
        <v>931</v>
      </c>
      <c r="G449" s="1" t="str">
        <f t="shared" si="6"/>
        <v>E.311 Porcentaje de actos de reconocimiento de responsabilidad colectiva realizados que decida hacer el Gobierno, las FARC o cualquier otro sector de la sociedad</v>
      </c>
    </row>
    <row r="450" spans="3:7" x14ac:dyDescent="0.3">
      <c r="C450" s="170"/>
      <c r="D450" s="170"/>
      <c r="E450" s="5" t="s">
        <v>932</v>
      </c>
      <c r="F450" s="5" t="s">
        <v>933</v>
      </c>
      <c r="G450" s="1" t="str">
        <f t="shared" si="6"/>
        <v>E.405 Informe de análisis sobre el resultado del amplio proceso participativo elaborado</v>
      </c>
    </row>
    <row r="451" spans="3:7" x14ac:dyDescent="0.3">
      <c r="C451" s="170"/>
      <c r="D451" s="170"/>
      <c r="E451" s="5" t="s">
        <v>934</v>
      </c>
      <c r="F451" s="5" t="s">
        <v>935</v>
      </c>
      <c r="G451" s="1" t="str">
        <f t="shared" si="6"/>
        <v>E.318 Centros regionales de atención a víctimas con acompañamiento psicosocial, en funcionamiento</v>
      </c>
    </row>
    <row r="452" spans="3:7" x14ac:dyDescent="0.3">
      <c r="C452" s="170"/>
      <c r="D452" s="170"/>
      <c r="E452" s="5" t="s">
        <v>936</v>
      </c>
      <c r="F452" s="5" t="s">
        <v>937</v>
      </c>
      <c r="G452" s="1" t="str">
        <f t="shared" ref="G452:G515" si="7">CONCATENATE(E452," ",F452)</f>
        <v>E.331 Mapa de victimización individual y colectivo elaborado</v>
      </c>
    </row>
    <row r="453" spans="3:7" ht="25.5" x14ac:dyDescent="0.3">
      <c r="C453" s="170"/>
      <c r="D453" s="170"/>
      <c r="E453" s="5" t="s">
        <v>938</v>
      </c>
      <c r="F453" s="5" t="s">
        <v>939</v>
      </c>
      <c r="G453" s="1" t="str">
        <f t="shared" si="7"/>
        <v>E.332 Documento con propuesta de ajustes normativos para la adecuación y fortalecimiento de la política pública de víctimas, presentado</v>
      </c>
    </row>
    <row r="454" spans="3:7" ht="50.5" x14ac:dyDescent="0.3">
      <c r="C454" s="170"/>
      <c r="D454" s="170"/>
      <c r="E454" s="5" t="s">
        <v>940</v>
      </c>
      <c r="F454" s="5" t="s">
        <v>941</v>
      </c>
      <c r="G454" s="1" t="str">
        <f t="shared" si="7"/>
        <v>E.E.4 Porcentaje de victimas indígenas, NARP y Rrom que producto de un proceso de socialización y sensibilización apropiado culturalmente solicitan, se vinculan y acceden a la atención psicosocial con pertinencia cultural, con perspectiva de mujer, familia y generación acorde a los decretos ley 4633, 4634 y 4635 en el marco de los módulos étnicos y la ruta de atención integral en salud para víctimas indígenas</v>
      </c>
    </row>
    <row r="455" spans="3:7" x14ac:dyDescent="0.3">
      <c r="C455" s="170"/>
      <c r="D455" s="170"/>
      <c r="E455" s="5" t="s">
        <v>942</v>
      </c>
      <c r="F455" s="5" t="s">
        <v>943</v>
      </c>
      <c r="G455" s="1" t="str">
        <f t="shared" si="7"/>
        <v>E.452 Víctimas atendidas a través de estrategias móviles de rehabilitación psicosocial en los lugares más apartados</v>
      </c>
    </row>
    <row r="456" spans="3:7" x14ac:dyDescent="0.3">
      <c r="C456" s="170"/>
      <c r="D456" s="170"/>
      <c r="E456" s="5" t="s">
        <v>944</v>
      </c>
      <c r="F456" s="5" t="s">
        <v>945</v>
      </c>
      <c r="G456" s="1" t="str">
        <f t="shared" si="7"/>
        <v>E.317 Plan Nacional de Rehabilitación psicosocial para la convivencia y la no repetición, implementado</v>
      </c>
    </row>
    <row r="457" spans="3:7" ht="25.5" x14ac:dyDescent="0.3">
      <c r="C457" s="170"/>
      <c r="D457" s="170"/>
      <c r="E457" s="5" t="s">
        <v>946</v>
      </c>
      <c r="F457" s="5" t="s">
        <v>947</v>
      </c>
      <c r="G457" s="1" t="str">
        <f t="shared" si="7"/>
        <v>E.G.2 Mujeres Víctimas con atención y/o acompañamiento psicosocial para la recuperación emocional de acuerdo a la línea de atención diferenciada a mujeres y grupos étnicos</v>
      </c>
    </row>
    <row r="458" spans="3:7" x14ac:dyDescent="0.3">
      <c r="C458" s="170"/>
      <c r="D458" s="170"/>
      <c r="E458" s="5" t="s">
        <v>948</v>
      </c>
      <c r="F458" s="5" t="s">
        <v>949</v>
      </c>
      <c r="G458" s="1" t="str">
        <f t="shared" si="7"/>
        <v>E.E.2 Porcentaje de sujetos de reparación colectivos con PIRC étnicos concertados, consultados e implementados</v>
      </c>
    </row>
    <row r="459" spans="3:7" x14ac:dyDescent="0.3">
      <c r="C459" s="170"/>
      <c r="D459" s="170"/>
      <c r="E459" s="5" t="s">
        <v>950</v>
      </c>
      <c r="F459" s="5" t="s">
        <v>951</v>
      </c>
      <c r="G459" s="1" t="str">
        <f t="shared" si="7"/>
        <v>E.315 Sujetos de reparación colectiva con Plan de Reparación Colectiva implementado</v>
      </c>
    </row>
    <row r="460" spans="3:7" x14ac:dyDescent="0.3">
      <c r="C460" s="170"/>
      <c r="D460" s="170"/>
      <c r="E460" s="5" t="s">
        <v>952</v>
      </c>
      <c r="F460" s="5" t="s">
        <v>951</v>
      </c>
      <c r="G460" s="1" t="str">
        <f t="shared" si="7"/>
        <v>E.MT.2 Sujetos de reparación colectiva con Plan de Reparación Colectiva implementado</v>
      </c>
    </row>
    <row r="461" spans="3:7" x14ac:dyDescent="0.3">
      <c r="C461" s="170"/>
      <c r="D461" s="170"/>
      <c r="E461" s="5" t="s">
        <v>953</v>
      </c>
      <c r="F461" s="5" t="s">
        <v>954</v>
      </c>
      <c r="G461" s="1" t="str">
        <f t="shared" si="7"/>
        <v>E.324 Comunidades acompañadas en su proceso de retorno o reubicación</v>
      </c>
    </row>
    <row r="462" spans="3:7" x14ac:dyDescent="0.3">
      <c r="C462" s="170"/>
      <c r="D462" s="170"/>
      <c r="E462" s="5" t="s">
        <v>955</v>
      </c>
      <c r="F462" s="5" t="s">
        <v>956</v>
      </c>
      <c r="G462" s="1" t="str">
        <f t="shared" si="7"/>
        <v>E.394 Porcentaje de municipios con planes de retorno y reubicación con medidas de seguridad implementadas</v>
      </c>
    </row>
    <row r="463" spans="3:7" x14ac:dyDescent="0.3">
      <c r="C463" s="170"/>
      <c r="D463" s="170"/>
      <c r="E463" s="5" t="s">
        <v>957</v>
      </c>
      <c r="F463" s="5" t="s">
        <v>958</v>
      </c>
      <c r="G463" s="1" t="str">
        <f t="shared" si="7"/>
        <v>E.316 Planes nacionales de reparación colectiva fortalecidos</v>
      </c>
    </row>
    <row r="464" spans="3:7" ht="25.5" x14ac:dyDescent="0.3">
      <c r="C464" s="170"/>
      <c r="D464" s="170"/>
      <c r="E464" s="5" t="s">
        <v>959</v>
      </c>
      <c r="F464" s="5" t="s">
        <v>960</v>
      </c>
      <c r="G464" s="1" t="str">
        <f t="shared" si="7"/>
        <v>E.325 Estrategia de fortalecimiento del programa de defensores comunitarios para el acompañamiento a procesos de restitución de tierras, retornos y reubicaciones y de víctimas en el exterior, implementada</v>
      </c>
    </row>
    <row r="465" spans="3:7" x14ac:dyDescent="0.3">
      <c r="C465" s="170"/>
      <c r="D465" s="170"/>
      <c r="E465" s="5" t="s">
        <v>961</v>
      </c>
      <c r="F465" s="5" t="s">
        <v>962</v>
      </c>
      <c r="G465" s="1" t="str">
        <f t="shared" si="7"/>
        <v>E.MT.3 Avance significativo en la reparación integral de las víctimas</v>
      </c>
    </row>
    <row r="466" spans="3:7" ht="25.5" x14ac:dyDescent="0.3">
      <c r="C466" s="170"/>
      <c r="D466" s="170"/>
      <c r="E466" s="5" t="s">
        <v>963</v>
      </c>
      <c r="F466" s="5" t="s">
        <v>964</v>
      </c>
      <c r="G466" s="1" t="str">
        <f t="shared" si="7"/>
        <v>E.G.1 Porcentaje de espacios de participación para definir prioridades en la implementación de las medidas de reparación colectiva con condiciones para garantizar la participación de las mujeres, implementados.</v>
      </c>
    </row>
    <row r="467" spans="3:7" x14ac:dyDescent="0.3">
      <c r="C467" s="170"/>
      <c r="D467" s="170"/>
      <c r="E467" s="5" t="s">
        <v>965</v>
      </c>
      <c r="F467" s="5" t="s">
        <v>966</v>
      </c>
      <c r="G467" s="1" t="str">
        <f t="shared" si="7"/>
        <v>E.G.3 Comunidades reubicadas o retornadas, acompañadas con enfoque territorial y de género</v>
      </c>
    </row>
    <row r="468" spans="3:7" x14ac:dyDescent="0.3">
      <c r="C468" s="170"/>
      <c r="D468" s="170"/>
      <c r="E468" s="5" t="s">
        <v>967</v>
      </c>
      <c r="F468" s="5" t="s">
        <v>968</v>
      </c>
      <c r="G468" s="1" t="str">
        <f t="shared" si="7"/>
        <v>E.E.1 Porcentaje de planes concertados, consultados en implementación e implementados</v>
      </c>
    </row>
    <row r="469" spans="3:7" ht="25.5" x14ac:dyDescent="0.3">
      <c r="C469" s="170"/>
      <c r="D469" s="170"/>
      <c r="E469" s="5" t="s">
        <v>969</v>
      </c>
      <c r="F469" s="5" t="s">
        <v>970</v>
      </c>
      <c r="G469" s="1" t="str">
        <f t="shared" si="7"/>
        <v>E.E.3 SRC étnicos en territorios PDET con planes de reparación colectiva, en formulación, concertados, consultados y en implementación</v>
      </c>
    </row>
    <row r="470" spans="3:7" ht="25.5" x14ac:dyDescent="0.3">
      <c r="C470" s="170"/>
      <c r="D470" s="170"/>
      <c r="E470" s="5" t="s">
        <v>971</v>
      </c>
      <c r="F470" s="5" t="s">
        <v>972</v>
      </c>
      <c r="G470" s="1" t="str">
        <f t="shared" si="7"/>
        <v>E.E.9 Porcentaje de planes nacionales de reparación colectiva étnicos con enfoque de género, mujer, familia y generación formulados, concertados, en implementación</v>
      </c>
    </row>
    <row r="471" spans="3:7" ht="25.5" x14ac:dyDescent="0.3">
      <c r="C471" s="170"/>
      <c r="D471" s="170"/>
      <c r="E471" s="5" t="s">
        <v>973</v>
      </c>
      <c r="F471" s="5" t="s">
        <v>974</v>
      </c>
      <c r="G471" s="1" t="str">
        <f t="shared" si="7"/>
        <v>E.E.11 Acciones específicas para mujeres indígenas, NARP y Rrom en los planes de reparación colectiva étnicos implementadas</v>
      </c>
    </row>
    <row r="472" spans="3:7" ht="25.5" x14ac:dyDescent="0.3">
      <c r="C472" s="170"/>
      <c r="D472" s="170"/>
      <c r="E472" s="5" t="s">
        <v>975</v>
      </c>
      <c r="F472" s="5" t="s">
        <v>976</v>
      </c>
      <c r="G472" s="1" t="str">
        <f t="shared" si="7"/>
        <v>E.E.12 Porcentaje de SRC étnicos con procesos de restitución de derechos territoriales que cuentan con planes de reparación colectiva formulados, concertados implementados</v>
      </c>
    </row>
    <row r="473" spans="3:7" ht="25.5" x14ac:dyDescent="0.3">
      <c r="C473" s="170"/>
      <c r="D473" s="170"/>
      <c r="E473" s="5" t="s">
        <v>977</v>
      </c>
      <c r="F473" s="5" t="s">
        <v>978</v>
      </c>
      <c r="G473" s="1" t="str">
        <f t="shared" si="7"/>
        <v>E.E.13 Programa de asentamiento retorno, devolución y restitución acordado e implementado con los territorios y pueblos étnicos priorizados en el literal d del punto 6.2.3 del acuerdo de paz en cada pueblo y territorio</v>
      </c>
    </row>
    <row r="474" spans="3:7" ht="25.5" x14ac:dyDescent="0.3">
      <c r="C474" s="170"/>
      <c r="D474" s="170"/>
      <c r="E474" s="5" t="s">
        <v>979</v>
      </c>
      <c r="F474" s="5" t="s">
        <v>980</v>
      </c>
      <c r="G474" s="1" t="str">
        <f t="shared" si="7"/>
        <v>E.E.5 Porcentaje de planes de retorno o reubicación concertados e implementados de manera efectiva en condiciones de dignidad, voluntariedad y seguridad</v>
      </c>
    </row>
    <row r="475" spans="3:7" ht="25.5" x14ac:dyDescent="0.3">
      <c r="C475" s="170"/>
      <c r="D475" s="170"/>
      <c r="E475" s="5" t="s">
        <v>981</v>
      </c>
      <c r="F475" s="5" t="s">
        <v>982</v>
      </c>
      <c r="G475" s="1" t="str">
        <f t="shared" si="7"/>
        <v>E.E.10 Porcentaje de planes nacionales de reparación colectiva étnicos formulados, concertados, implementados con enfoque de género, mujer, familia y generación</v>
      </c>
    </row>
    <row r="476" spans="3:7" x14ac:dyDescent="0.3">
      <c r="C476" s="170"/>
      <c r="D476" s="171" t="s">
        <v>983</v>
      </c>
      <c r="E476" s="5" t="s">
        <v>984</v>
      </c>
      <c r="F476" s="5" t="s">
        <v>985</v>
      </c>
      <c r="G476" s="1" t="str">
        <f t="shared" si="7"/>
        <v>E.408 Comisión asesora de DDHH y Paz, creada y en funcionamiento</v>
      </c>
    </row>
    <row r="477" spans="3:7" ht="50.5" x14ac:dyDescent="0.3">
      <c r="C477" s="170"/>
      <c r="D477" s="171"/>
      <c r="E477" s="5" t="s">
        <v>986</v>
      </c>
      <c r="F477" s="5" t="s">
        <v>987</v>
      </c>
      <c r="G477" s="1" t="str">
        <f t="shared" si="7"/>
        <v>E.E.8 Los sistemas de información con enfoque étnico, pertinencia cultural y perspectiva de mujer, género, familia y generación del plan nacional de derechos humanos cuentan con indicadores, instrumentos, variables y medidas y criterios pertinentes para la definición de mecanismos de monitoreo de la situación de derechos humanos de los pueblos étnicos.</v>
      </c>
    </row>
    <row r="478" spans="3:7" ht="50.5" x14ac:dyDescent="0.3">
      <c r="C478" s="170"/>
      <c r="D478" s="171"/>
      <c r="E478" s="5" t="s">
        <v>988</v>
      </c>
      <c r="F478" s="5" t="s">
        <v>989</v>
      </c>
      <c r="G478" s="1" t="str">
        <f t="shared" si="7"/>
        <v>E.E.6 Plan Nacional de Derechos Humanos específico, incluyendo derechos económicos, sociales, culturales y ambientales para pueblos indígenas, NARP y Rrom, concertado atendiendo a los principios de igualdad, progresividad y no regresividad con enfoque cultural y étnico y enfoque diferencial de género, mujer, familia y generación.</v>
      </c>
    </row>
    <row r="479" spans="3:7" ht="38" x14ac:dyDescent="0.3">
      <c r="C479" s="170"/>
      <c r="D479" s="171"/>
      <c r="E479" s="5" t="s">
        <v>990</v>
      </c>
      <c r="F479" s="5" t="s">
        <v>991</v>
      </c>
      <c r="G479" s="1" t="str">
        <f t="shared" si="7"/>
        <v>E.E.7 El Plan Nacional de Derechos Humanos contiene Estrategias y lineamientos específicos de protección y prevención con enfoque étnico, por pueblo, pertenencia cultural y perspectiva de mujer, género, familia y generación.</v>
      </c>
    </row>
    <row r="480" spans="3:7" x14ac:dyDescent="0.3">
      <c r="C480" s="170"/>
      <c r="D480" s="171"/>
      <c r="E480" s="5" t="s">
        <v>992</v>
      </c>
      <c r="F480" s="5" t="s">
        <v>993</v>
      </c>
      <c r="G480" s="1" t="str">
        <f t="shared" si="7"/>
        <v>E.336 Plan Nacional de Educación en Derechos Humanos fortalecido</v>
      </c>
    </row>
    <row r="481" spans="3:7" x14ac:dyDescent="0.3">
      <c r="C481" s="170"/>
      <c r="D481" s="171"/>
      <c r="E481" s="5" t="s">
        <v>994</v>
      </c>
      <c r="F481" s="5" t="s">
        <v>995</v>
      </c>
      <c r="G481" s="1" t="str">
        <f t="shared" si="7"/>
        <v>E.337 Plan Nacional de Derechos Humanos fortalecido y en implementación</v>
      </c>
    </row>
    <row r="482" spans="3:7" x14ac:dyDescent="0.3">
      <c r="C482" s="170" t="s">
        <v>996</v>
      </c>
      <c r="D482" s="170" t="s">
        <v>997</v>
      </c>
      <c r="E482" s="5" t="s">
        <v>998</v>
      </c>
      <c r="F482" s="5" t="s">
        <v>999</v>
      </c>
      <c r="G482" s="1" t="str">
        <f t="shared" si="7"/>
        <v>F.463 Gastos de funcionamiento de la Comisión de seguimiento, impulso y verificación, cubiertos</v>
      </c>
    </row>
    <row r="483" spans="3:7" x14ac:dyDescent="0.3">
      <c r="C483" s="170"/>
      <c r="D483" s="170"/>
      <c r="E483" s="5" t="s">
        <v>1000</v>
      </c>
      <c r="F483" s="5" t="s">
        <v>1001</v>
      </c>
      <c r="G483" s="1" t="str">
        <f t="shared" si="7"/>
        <v>F.409 Convenios de cooperación suscritos por las entidades, ejecutados</v>
      </c>
    </row>
    <row r="484" spans="3:7" ht="25.5" x14ac:dyDescent="0.3">
      <c r="C484" s="170"/>
      <c r="D484" s="170"/>
      <c r="E484" s="5" t="s">
        <v>1002</v>
      </c>
      <c r="F484" s="5" t="s">
        <v>1003</v>
      </c>
      <c r="G484" s="1" t="str">
        <f t="shared" si="7"/>
        <v>F.342 Revisión y modificación normativa, en caso de ser necesario, con el fin de promocionar la contratación con las organizaciones sociales y comunitarias</v>
      </c>
    </row>
    <row r="485" spans="3:7" ht="25.5" x14ac:dyDescent="0.3">
      <c r="C485" s="170"/>
      <c r="D485" s="170"/>
      <c r="E485" s="5" t="s">
        <v>1004</v>
      </c>
      <c r="F485" s="5" t="s">
        <v>1005</v>
      </c>
      <c r="G485" s="1" t="str">
        <f t="shared" si="7"/>
        <v>F.343 Porcentaje de organizaciones sociales y comunitarias asistidas técnicamente y que lo soliciten para posibilitar la contratación de proyectos en el marco de la implementación</v>
      </c>
    </row>
    <row r="486" spans="3:7" ht="25.5" x14ac:dyDescent="0.3">
      <c r="C486" s="170"/>
      <c r="D486" s="170"/>
      <c r="E486" s="5" t="s">
        <v>1006</v>
      </c>
      <c r="F486" s="5" t="s">
        <v>1007</v>
      </c>
      <c r="G486" s="1" t="str">
        <f t="shared" si="7"/>
        <v>F.464 Número de Juntas de Acción Comunal contratadas en los procesos de contratación del proyecto de vías terciarias para la paz y el posconflicto</v>
      </c>
    </row>
    <row r="487" spans="3:7" x14ac:dyDescent="0.3">
      <c r="C487" s="170"/>
      <c r="D487" s="170"/>
      <c r="E487" s="5" t="s">
        <v>1008</v>
      </c>
      <c r="F487" s="5" t="s">
        <v>1009</v>
      </c>
      <c r="G487" s="1" t="str">
        <f t="shared" si="7"/>
        <v>F.344 Sistema integrado de información creado e implementado con todas sus medidas</v>
      </c>
    </row>
    <row r="488" spans="3:7" x14ac:dyDescent="0.3">
      <c r="C488" s="170"/>
      <c r="D488" s="170"/>
      <c r="E488" s="5" t="s">
        <v>1010</v>
      </c>
      <c r="F488" s="5" t="s">
        <v>1011</v>
      </c>
      <c r="G488" s="1" t="str">
        <f t="shared" si="7"/>
        <v>F.411.1 Porcentaje de planes y proyectos priorizados por su riesgo, atendidos por los organismos de control</v>
      </c>
    </row>
    <row r="489" spans="3:7" x14ac:dyDescent="0.3">
      <c r="C489" s="170"/>
      <c r="D489" s="170"/>
      <c r="E489" s="5" t="s">
        <v>1012</v>
      </c>
      <c r="F489" s="5" t="s">
        <v>1013</v>
      </c>
      <c r="G489" s="1" t="str">
        <f t="shared" si="7"/>
        <v>F.412 Municipios priorizados con asistencia técnica en control interno, ejecutada</v>
      </c>
    </row>
    <row r="490" spans="3:7" ht="38" x14ac:dyDescent="0.3">
      <c r="C490" s="170"/>
      <c r="D490" s="170"/>
      <c r="E490" s="5" t="s">
        <v>1014</v>
      </c>
      <c r="F490" s="5" t="s">
        <v>1015</v>
      </c>
      <c r="G490" s="1" t="str">
        <f t="shared" si="7"/>
        <v>F.E.1 Convocatorias realizadas a la Alta Instancia del Alto Nivel para los Pueblos étnicos por el componente de gobierno de la secretaria técnica de la CSIVI para el seguimiento de la implementación del enfoque étnico en PMI.</v>
      </c>
    </row>
    <row r="491" spans="3:7" ht="38" x14ac:dyDescent="0.3">
      <c r="C491" s="170"/>
      <c r="D491" s="170"/>
      <c r="E491" s="5" t="s">
        <v>1016</v>
      </c>
      <c r="F491" s="5" t="s">
        <v>1017</v>
      </c>
      <c r="G491" s="1" t="str">
        <f t="shared" si="7"/>
        <v>F.E.2 Lineamientos para la inclusión de las variables de desagregación étnica en los instrumentos de captura y reporte de información de los sistemas de información de los sectores y del SIIPO en el marco de la implementación de los acuerdos de paz.</v>
      </c>
    </row>
    <row r="492" spans="3:7" ht="25.5" x14ac:dyDescent="0.3">
      <c r="C492" s="170"/>
      <c r="D492" s="170"/>
      <c r="E492" s="5" t="s">
        <v>1018</v>
      </c>
      <c r="F492" s="5" t="s">
        <v>1019</v>
      </c>
      <c r="G492" s="1" t="str">
        <f t="shared" si="7"/>
        <v>F.E.3 Metas, indicadores y variables en el Plan Marco de Implementación contempladas en el SIIPO con enfoque étnico que cuentan con seguimiento</v>
      </c>
    </row>
    <row r="493" spans="3:7" x14ac:dyDescent="0.3">
      <c r="C493" s="170"/>
      <c r="D493" s="170"/>
      <c r="E493" s="5" t="s">
        <v>1020</v>
      </c>
      <c r="F493" s="5" t="s">
        <v>1021</v>
      </c>
      <c r="G493" s="1" t="str">
        <f t="shared" si="7"/>
        <v>F.E.5 Proyectos ejecutados por pueblos étnicos para la implementación del acuerdo final</v>
      </c>
    </row>
    <row r="494" spans="3:7" ht="25.5" x14ac:dyDescent="0.3">
      <c r="C494" s="170"/>
      <c r="D494" s="170"/>
      <c r="E494" s="5" t="s">
        <v>1022</v>
      </c>
      <c r="F494" s="5" t="s">
        <v>1023</v>
      </c>
      <c r="G494" s="1" t="str">
        <f t="shared" si="7"/>
        <v>F.E.7.1 Porcentajes de planes y proyectos que incluya a los pueblos y comunidades indígenas, NARP y Rrom priorizados, atendidos por los órganos de control, en términos de acompañamiento y seguimiento.</v>
      </c>
    </row>
    <row r="495" spans="3:7" x14ac:dyDescent="0.3">
      <c r="C495" s="170"/>
      <c r="D495" s="170"/>
      <c r="E495" s="5" t="s">
        <v>1024</v>
      </c>
      <c r="F495" s="5" t="s">
        <v>1011</v>
      </c>
      <c r="G495" s="1" t="str">
        <f t="shared" si="7"/>
        <v>F.411.2 Porcentaje de planes y proyectos priorizados por su riesgo, atendidos por los organismos de control</v>
      </c>
    </row>
    <row r="496" spans="3:7" x14ac:dyDescent="0.3">
      <c r="C496" s="170"/>
      <c r="D496" s="170"/>
      <c r="E496" s="5" t="s">
        <v>1025</v>
      </c>
      <c r="F496" s="5" t="s">
        <v>1011</v>
      </c>
      <c r="G496" s="1" t="str">
        <f t="shared" si="7"/>
        <v>F.411.3 Porcentaje de planes y proyectos priorizados por su riesgo, atendidos por los organismos de control</v>
      </c>
    </row>
    <row r="497" spans="3:7" x14ac:dyDescent="0.3">
      <c r="C497" s="170"/>
      <c r="D497" s="170"/>
      <c r="E497" s="5" t="s">
        <v>1026</v>
      </c>
      <c r="F497" s="5" t="s">
        <v>1011</v>
      </c>
      <c r="G497" s="1" t="str">
        <f t="shared" si="7"/>
        <v>F.411.4 Porcentaje de planes y proyectos priorizados por su riesgo, atendidos por los organismos de control</v>
      </c>
    </row>
    <row r="498" spans="3:7" ht="25.5" x14ac:dyDescent="0.3">
      <c r="C498" s="170"/>
      <c r="D498" s="170"/>
      <c r="E498" s="5" t="s">
        <v>1027</v>
      </c>
      <c r="F498" s="5" t="s">
        <v>1023</v>
      </c>
      <c r="G498" s="1" t="str">
        <f t="shared" si="7"/>
        <v>F.E.7.4 Porcentajes de planes y proyectos que incluya a los pueblos y comunidades indígenas, NARP y Rrom priorizados, atendidos por los órganos de control, en términos de acompañamiento y seguimiento.</v>
      </c>
    </row>
    <row r="499" spans="3:7" x14ac:dyDescent="0.3">
      <c r="C499" s="170"/>
      <c r="D499" s="170"/>
      <c r="E499" s="5" t="s">
        <v>1028</v>
      </c>
      <c r="F499" s="5" t="s">
        <v>1029</v>
      </c>
      <c r="G499" s="1" t="str">
        <f t="shared" si="7"/>
        <v>F.E.4 Reportes de información, contenidos en el SIIPO, entregados a la Alta Instancia de Pueblos étnicos</v>
      </c>
    </row>
    <row r="500" spans="3:7" ht="25.5" x14ac:dyDescent="0.3">
      <c r="C500" s="170"/>
      <c r="D500" s="170"/>
      <c r="E500" s="5" t="s">
        <v>1030</v>
      </c>
      <c r="F500" s="5" t="s">
        <v>1023</v>
      </c>
      <c r="G500" s="1" t="str">
        <f t="shared" si="7"/>
        <v>F.E.7.2 Porcentajes de planes y proyectos que incluya a los pueblos y comunidades indígenas, NARP y Rrom priorizados, atendidos por los órganos de control, en términos de acompañamiento y seguimiento.</v>
      </c>
    </row>
    <row r="501" spans="3:7" x14ac:dyDescent="0.3">
      <c r="C501" s="170"/>
      <c r="D501" s="170"/>
      <c r="E501" s="5" t="s">
        <v>1031</v>
      </c>
      <c r="F501" s="5" t="s">
        <v>1032</v>
      </c>
      <c r="G501" s="1" t="str">
        <f t="shared" si="7"/>
        <v>F.347 Número de proyectos productivos identificados y estructurados apoyados por el sector privado</v>
      </c>
    </row>
    <row r="502" spans="3:7" ht="25.5" x14ac:dyDescent="0.3">
      <c r="C502" s="170"/>
      <c r="D502" s="170"/>
      <c r="E502" s="5" t="s">
        <v>1033</v>
      </c>
      <c r="F502" s="5" t="s">
        <v>1034</v>
      </c>
      <c r="G502" s="1" t="str">
        <f t="shared" si="7"/>
        <v>F.E.6 Plan de trabajo de la Alta Instancia Étnica concertado con CSIVI contará con garantía presupuestal anual y oportuna</v>
      </c>
    </row>
    <row r="503" spans="3:7" ht="25.5" x14ac:dyDescent="0.3">
      <c r="C503" s="170"/>
      <c r="D503" s="170"/>
      <c r="E503" s="5" t="s">
        <v>1035</v>
      </c>
      <c r="F503" s="5" t="s">
        <v>1023</v>
      </c>
      <c r="G503" s="1" t="str">
        <f t="shared" si="7"/>
        <v>F.E.7.3 Porcentajes de planes y proyectos que incluya a los pueblos y comunidades indígenas, NARP y Rrom priorizados, atendidos por los órganos de control, en términos de acompañamiento y seguimiento.</v>
      </c>
    </row>
    <row r="504" spans="3:7" ht="25.5" x14ac:dyDescent="0.3">
      <c r="C504" s="170"/>
      <c r="D504" s="170"/>
      <c r="E504" s="5" t="s">
        <v>1036</v>
      </c>
      <c r="F504" s="5" t="s">
        <v>1037</v>
      </c>
      <c r="G504" s="1" t="str">
        <f t="shared" si="7"/>
        <v>F.465 Número de víctimas, desmovilizados y reincorporados contratados en los procesos de contratación del proyecto de vías terciarias para la paz y el posconflicto</v>
      </c>
    </row>
    <row r="505" spans="3:7" ht="38" x14ac:dyDescent="0.3">
      <c r="C505" s="170"/>
      <c r="D505" s="7" t="s">
        <v>1038</v>
      </c>
      <c r="E505" s="5" t="s">
        <v>1039</v>
      </c>
      <c r="F505" s="5" t="s">
        <v>1040</v>
      </c>
      <c r="G505" s="1" t="str">
        <f t="shared" si="7"/>
        <v xml:space="preserve">F.E.8 Porcentajes de consultas previas de medidas legislativas o administrativas para la implementación del Acuerdo Final que les afecten como pueblos y comunidades étnicas, de conformidad a la normatividad aplicable, con comunidades y pueblos indígenas, negros, afrocolombianos, raizales, palenqueros y Rrom, realizadas	</v>
      </c>
    </row>
    <row r="506" spans="3:7" x14ac:dyDescent="0.3">
      <c r="C506" s="170"/>
      <c r="D506" s="170" t="s">
        <v>1041</v>
      </c>
      <c r="E506" s="6" t="s">
        <v>1042</v>
      </c>
      <c r="F506" s="5" t="s">
        <v>1043</v>
      </c>
      <c r="G506" s="1" t="str">
        <f t="shared" si="7"/>
        <v>F.416 Misión política de verificación a las Naciones Unidad, solicitada</v>
      </c>
    </row>
    <row r="507" spans="3:7" ht="50.5" x14ac:dyDescent="0.3">
      <c r="C507" s="170"/>
      <c r="D507" s="170"/>
      <c r="E507" s="5" t="s">
        <v>1044</v>
      </c>
      <c r="F507" s="5" t="s">
        <v>1045</v>
      </c>
      <c r="G507" s="1" t="str">
        <f t="shared" si="7"/>
        <v>F.415	 
Convenios con comunidad internacional para implementación del mecanismo de verificación internacional, suscritos</v>
      </c>
    </row>
    <row r="508" spans="3:7" ht="38" x14ac:dyDescent="0.3">
      <c r="C508" s="170"/>
      <c r="D508" s="5" t="s">
        <v>1046</v>
      </c>
      <c r="E508" s="5" t="s">
        <v>1047</v>
      </c>
      <c r="F508" s="5" t="s">
        <v>1048</v>
      </c>
      <c r="G508" s="1" t="str">
        <f t="shared" si="7"/>
        <v>F.346 Espacios generados para la interlocución y coordinación con los actores que participan en el componente de acompañamiento internacional</v>
      </c>
    </row>
    <row r="509" spans="3:7" ht="25.5" x14ac:dyDescent="0.3">
      <c r="C509" s="170"/>
      <c r="D509" s="170" t="s">
        <v>1049</v>
      </c>
      <c r="E509" s="5" t="s">
        <v>1050</v>
      </c>
      <c r="F509" s="5" t="s">
        <v>1051</v>
      </c>
      <c r="G509" s="1" t="str">
        <f t="shared" si="7"/>
        <v>F.396 Producción y emisión de un espacio semanal para pedagogía del Acuerdo y avances de la implementación en el canal institucional con repetición en la misma semana (1,5 horas * 52 semanas * 2 años)</v>
      </c>
    </row>
    <row r="510" spans="3:7" ht="25.5" x14ac:dyDescent="0.3">
      <c r="C510" s="170"/>
      <c r="D510" s="170"/>
      <c r="E510" s="5" t="s">
        <v>1052</v>
      </c>
      <c r="F510" s="5" t="s">
        <v>1053</v>
      </c>
      <c r="G510" s="1" t="str">
        <f t="shared" si="7"/>
        <v>F.414 Estrategia de difusión con nuevas herramientas (Página web) a través de las redes sociales sobre la implementación de los Acuerdos, diseñada e implementada</v>
      </c>
    </row>
    <row r="511" spans="3:7" ht="25.5" x14ac:dyDescent="0.3">
      <c r="C511" s="170"/>
      <c r="D511" s="170"/>
      <c r="E511" s="5" t="s">
        <v>1054</v>
      </c>
      <c r="F511" s="5" t="s">
        <v>1055</v>
      </c>
      <c r="G511" s="1" t="str">
        <f t="shared" si="7"/>
        <v>F.195 Emisoras de FM, de interés público clase C en las zonas más afectadas por el conflicto, a partir de la definición de los puntos geográficos, operando</v>
      </c>
    </row>
    <row r="512" spans="3:7" ht="25.5" x14ac:dyDescent="0.3">
      <c r="C512" s="170"/>
      <c r="D512" s="170"/>
      <c r="E512" s="5" t="s">
        <v>1056</v>
      </c>
      <c r="F512" s="5" t="s">
        <v>1057</v>
      </c>
      <c r="G512" s="1" t="str">
        <f t="shared" si="7"/>
        <v xml:space="preserve">F.413 Emisoras produciendo y emitiendo contenidos de pedagogía del Acuerdo y avances de la implementación 
</v>
      </c>
    </row>
    <row r="513" spans="3:7" ht="25.5" x14ac:dyDescent="0.3">
      <c r="C513" s="170"/>
      <c r="D513" s="170"/>
      <c r="E513" s="5" t="s">
        <v>1058</v>
      </c>
      <c r="F513" s="5" t="s">
        <v>1059</v>
      </c>
      <c r="G513" s="1" t="str">
        <f t="shared" si="7"/>
        <v>F.MT.1 20 Emisoras de FM, de interés público clase C en las zonas más afectadas por el conflicto, a partir de la definición de los puntos geográficos, operando</v>
      </c>
    </row>
    <row r="514" spans="3:7" ht="38" x14ac:dyDescent="0.3">
      <c r="C514" s="170"/>
      <c r="D514" s="170"/>
      <c r="E514" s="5" t="s">
        <v>1060</v>
      </c>
      <c r="F514" s="5" t="s">
        <v>1061</v>
      </c>
      <c r="G514" s="1" t="str">
        <f t="shared" si="7"/>
        <v xml:space="preserve">F.395 Operadores y/o productores (ECOMUN, víctimas, y organizaciones comunitarias) de radio de estas emisoras, capacitados
</v>
      </c>
    </row>
    <row r="515" spans="3:7" x14ac:dyDescent="0.3">
      <c r="C515" s="170"/>
      <c r="D515" s="170" t="s">
        <v>1062</v>
      </c>
      <c r="E515" s="5" t="s">
        <v>1063</v>
      </c>
      <c r="F515" s="5" t="s">
        <v>1064</v>
      </c>
      <c r="G515" s="1" t="str">
        <f t="shared" si="7"/>
        <v>0.G.1 Instancia de Alto Nivel de Gobierno para la incorporación del Enfoque de Género, establecida</v>
      </c>
    </row>
    <row r="516" spans="3:7" ht="25.5" x14ac:dyDescent="0.3">
      <c r="C516" s="170"/>
      <c r="D516" s="170"/>
      <c r="E516" s="5" t="s">
        <v>1065</v>
      </c>
      <c r="F516" s="5" t="s">
        <v>1066</v>
      </c>
      <c r="G516" s="1" t="str">
        <f t="shared" ref="G516:G519" si="8">CONCATENATE(E516," ",F516)</f>
        <v>0.G.2 Espacios de diálogo entre la instancia de alto nivel de Gobierno y la Instancia Especial de Mujeres de CSIVI, creados</v>
      </c>
    </row>
    <row r="517" spans="3:7" x14ac:dyDescent="0.3">
      <c r="C517" s="170"/>
      <c r="D517" s="170"/>
      <c r="E517" s="5" t="s">
        <v>1067</v>
      </c>
      <c r="F517" s="5" t="s">
        <v>1068</v>
      </c>
      <c r="G517" s="1" t="str">
        <f t="shared" si="8"/>
        <v>0.G.3 Seguimiento a las medidas género del Plan Marco de Implementación, desarrollado</v>
      </c>
    </row>
    <row r="518" spans="3:7" ht="25.5" x14ac:dyDescent="0.3">
      <c r="C518" s="170"/>
      <c r="D518" s="170"/>
      <c r="E518" s="5" t="s">
        <v>1069</v>
      </c>
      <c r="F518" s="5" t="s">
        <v>1070</v>
      </c>
      <c r="G518" s="1" t="str">
        <f t="shared" si="8"/>
        <v>0.G.4 Documento de lineamientos de medidas para la transversalización del enfoque de género en los planes y programas establecidos en el Acuerdo Final, elaborado</v>
      </c>
    </row>
    <row r="519" spans="3:7" ht="25.5" x14ac:dyDescent="0.3">
      <c r="C519" s="170"/>
      <c r="D519" s="170"/>
      <c r="E519" s="5" t="s">
        <v>1071</v>
      </c>
      <c r="F519" s="5" t="s">
        <v>1072</v>
      </c>
      <c r="G519" s="1" t="str">
        <f t="shared" si="8"/>
        <v>0.G.5 Informes de seguimiento de acceso público que reporten el avance sobre las medidas para la transversalización del enfoque de género en los planes y programas establecidos en el Acuerdo Final, elaborados</v>
      </c>
    </row>
  </sheetData>
  <mergeCells count="31">
    <mergeCell ref="C3:C222"/>
    <mergeCell ref="D3:D10"/>
    <mergeCell ref="D11:D54"/>
    <mergeCell ref="D55:D68"/>
    <mergeCell ref="D69:D81"/>
    <mergeCell ref="D82:D115"/>
    <mergeCell ref="D116:D136"/>
    <mergeCell ref="D137:D193"/>
    <mergeCell ref="D194:D210"/>
    <mergeCell ref="D211:D222"/>
    <mergeCell ref="C223:C308"/>
    <mergeCell ref="D223:D239"/>
    <mergeCell ref="D240:D278"/>
    <mergeCell ref="D279:D308"/>
    <mergeCell ref="C309:C369"/>
    <mergeCell ref="D309:D311"/>
    <mergeCell ref="D312:D337"/>
    <mergeCell ref="D338:D369"/>
    <mergeCell ref="C370:C443"/>
    <mergeCell ref="D370:D416"/>
    <mergeCell ref="D417:D430"/>
    <mergeCell ref="D431:D443"/>
    <mergeCell ref="C444:C481"/>
    <mergeCell ref="D444:D448"/>
    <mergeCell ref="D449:D475"/>
    <mergeCell ref="D476:D481"/>
    <mergeCell ref="C482:C519"/>
    <mergeCell ref="D482:D504"/>
    <mergeCell ref="D506:D507"/>
    <mergeCell ref="D509:D514"/>
    <mergeCell ref="D515:D5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BF2BC-8370-4B6A-A28E-21CC031F6353}">
  <dimension ref="A2:A7"/>
  <sheetViews>
    <sheetView workbookViewId="0">
      <selection activeCell="B13" sqref="B13"/>
    </sheetView>
  </sheetViews>
  <sheetFormatPr baseColWidth="10" defaultRowHeight="14.5" x14ac:dyDescent="0.35"/>
  <sheetData>
    <row r="2" spans="1:1" x14ac:dyDescent="0.35">
      <c r="A2" t="s">
        <v>31</v>
      </c>
    </row>
    <row r="3" spans="1:1" x14ac:dyDescent="0.35">
      <c r="A3" t="s">
        <v>470</v>
      </c>
    </row>
    <row r="4" spans="1:1" x14ac:dyDescent="0.35">
      <c r="A4" t="s">
        <v>644</v>
      </c>
    </row>
    <row r="5" spans="1:1" x14ac:dyDescent="0.35">
      <c r="A5" t="s">
        <v>768</v>
      </c>
    </row>
    <row r="6" spans="1:1" x14ac:dyDescent="0.35">
      <c r="A6" t="s">
        <v>917</v>
      </c>
    </row>
    <row r="7" spans="1:1" x14ac:dyDescent="0.35">
      <c r="A7" t="s">
        <v>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3BB9E0E6685F4CA32D966AA93F1A13" ma:contentTypeVersion="17" ma:contentTypeDescription="Crear nuevo documento." ma:contentTypeScope="" ma:versionID="fbd43c037fdb94c8236f7e4908998027">
  <xsd:schema xmlns:xsd="http://www.w3.org/2001/XMLSchema" xmlns:xs="http://www.w3.org/2001/XMLSchema" xmlns:p="http://schemas.microsoft.com/office/2006/metadata/properties" xmlns:ns2="b67468ee-0e8f-4802-a248-1c886d58bf40" xmlns:ns3="0e0194db-b043-4dcc-9429-e1ad69b31491" targetNamespace="http://schemas.microsoft.com/office/2006/metadata/properties" ma:root="true" ma:fieldsID="1fdfe56ec893b1841a77f59d3345b94f" ns2:_="" ns3:_="">
    <xsd:import namespace="b67468ee-0e8f-4802-a248-1c886d58bf40"/>
    <xsd:import namespace="0e0194db-b043-4dcc-9429-e1ad69b3149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DETAL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468ee-0e8f-4802-a248-1c886d58bf4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eff2817-4f0c-434d-9333-082ffa18a220}" ma:internalName="TaxCatchAll" ma:showField="CatchAllData" ma:web="b67468ee-0e8f-4802-a248-1c886d58bf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0194db-b043-4dcc-9429-e1ad69b3149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97bb4bb-6457-4b73-84a1-c4e1a5d635dc" ma:termSetId="09814cd3-568e-fe90-9814-8d621ff8fb84" ma:anchorId="fba54fb3-c3e1-fe81-a776-ca4b69148c4d" ma:open="true" ma:isKeyword="false">
      <xsd:complexType>
        <xsd:sequence>
          <xsd:element ref="pc:Terms" minOccurs="0" maxOccurs="1"/>
        </xsd:sequence>
      </xsd:complexType>
    </xsd:element>
    <xsd:element name="DETALLE" ma:index="24" nillable="true" ma:displayName="DETALLE" ma:format="DateOnly" ma:internalName="DETALL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F3A44-4490-46FA-A2EC-3AFBE7981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468ee-0e8f-4802-a248-1c886d58bf40"/>
    <ds:schemaRef ds:uri="0e0194db-b043-4dcc-9429-e1ad69b314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A27B80-AF6A-428B-8A13-A3F53EED55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PPO_Asignacion</vt:lpstr>
      <vt:lpstr>PPO_Metas</vt:lpstr>
      <vt:lpstr>PPO_Metas_2024</vt:lpstr>
      <vt:lpstr>Ayuda_Indicadores_PMI</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Mireya Rugeles Albarracin</dc:creator>
  <cp:lastModifiedBy>Diana Mireya Rugeles Albarracin</cp:lastModifiedBy>
  <cp:lastPrinted>2023-07-17T14:16:12Z</cp:lastPrinted>
  <dcterms:created xsi:type="dcterms:W3CDTF">2023-03-22T13:30:09Z</dcterms:created>
  <dcterms:modified xsi:type="dcterms:W3CDTF">2024-06-27T16:47:37Z</dcterms:modified>
</cp:coreProperties>
</file>