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7 Proyectos_OPI_2022/2. ETAPA PRECONTRACTUAL/03. Interventorias/Vias/Anexos OBRAS DRENAJE/"/>
    </mc:Choice>
  </mc:AlternateContent>
  <xr:revisionPtr revIDLastSave="0" documentId="8_{7D3A7767-3854-4770-B8E7-FB8C1FE6715D}" xr6:coauthVersionLast="47" xr6:coauthVersionMax="47" xr10:uidLastSave="{00000000-0000-0000-0000-000000000000}"/>
  <bookViews>
    <workbookView xWindow="-120" yWindow="-120" windowWidth="20730" windowHeight="11040" xr2:uid="{D85CF5AB-5921-438B-A67E-CE2F923CAB8C}"/>
  </bookViews>
  <sheets>
    <sheet name="PO" sheetId="1" r:id="rId1"/>
  </sheets>
  <externalReferences>
    <externalReference r:id="rId2"/>
    <externalReference r:id="rId3"/>
    <externalReference r:id="rId4"/>
    <externalReference r:id="rId5"/>
    <externalReference r:id="rId6"/>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[4]OCTUBRE!#REF!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[5]OCTUBRE!#REF!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[5]OCTUBRE!#REF!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 l="1"/>
  <c r="G50" i="1"/>
  <c r="G49" i="1"/>
  <c r="G52" i="1" s="1"/>
  <c r="G47" i="1"/>
  <c r="G46" i="1"/>
  <c r="G45" i="1"/>
  <c r="G44" i="1"/>
  <c r="G43" i="1"/>
  <c r="G41" i="1"/>
  <c r="G31" i="1"/>
  <c r="G29" i="1"/>
  <c r="G28" i="1"/>
  <c r="G20" i="1"/>
  <c r="G19" i="1"/>
  <c r="G18" i="1"/>
  <c r="G17" i="1"/>
  <c r="G35" i="1" l="1"/>
  <c r="G53" i="1"/>
  <c r="G57" i="1" l="1"/>
  <c r="G58" i="1" s="1"/>
  <c r="H59" i="1" s="1"/>
</calcChain>
</file>

<file path=xl/sharedStrings.xml><?xml version="1.0" encoding="utf-8"?>
<sst xmlns="http://schemas.openxmlformats.org/spreadsheetml/2006/main" count="105" uniqueCount="95">
  <si>
    <t>MINISTERIO DE TRANSPORTE</t>
  </si>
  <si>
    <t>INSTITUTO NACIONAL DE VÍAS</t>
  </si>
  <si>
    <t>LICITACIÓN PRIVADA ABIERTA</t>
  </si>
  <si>
    <t>INTERVENTORIA TÉCNICA, ADMINISTRATIVA, FINANCIERA, Y AMBIENTAL PARA EL  MEJORAMIENTO DE VIAS TERCIARIAS MEDIANTE LA CONSTRUCCION DE OBRAS DE ARTE EN EL MUNICIPIO DE ARAUQUITA - DEPARTAMENTO DE ARAUCA</t>
  </si>
  <si>
    <t>PRESUPUESTO OFICIAL</t>
  </si>
  <si>
    <t>PLAZO:</t>
  </si>
  <si>
    <t>11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</si>
  <si>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</si>
  <si>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</si>
  <si>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</si>
  <si>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</si>
  <si>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</si>
  <si>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</si>
  <si>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</si>
  <si>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</si>
  <si>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</si>
  <si>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</si>
  <si>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</si>
  <si>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</si>
  <si>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</si>
  <si>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</si>
  <si>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</si>
  <si>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Director de Interventoría</t>
  </si>
  <si>
    <t xml:space="preserve">Ingeniero Residente de Interventoría </t>
  </si>
  <si>
    <t>Ingeniero Auxiliar de Interventoría</t>
  </si>
  <si>
    <t xml:space="preserve">Profesional Social  </t>
  </si>
  <si>
    <t>Profesional Ambiental</t>
  </si>
  <si>
    <t>MONTO AGOTABLE DE ESPECIALISTAS (conforman esta bolsa los especialistas de amarillo)</t>
  </si>
  <si>
    <t>NO MODIFICAR</t>
  </si>
  <si>
    <t>Especialista en Estructuras</t>
  </si>
  <si>
    <t xml:space="preserve">Especialista en Pavimentos y/o Vías </t>
  </si>
  <si>
    <t xml:space="preserve">Especialista en Geología y/o Geotecnia </t>
  </si>
  <si>
    <t>Especialista en Hidráulica e Hidrología</t>
  </si>
  <si>
    <t>Especialista Ambiental</t>
  </si>
  <si>
    <t>PERSONAL TÉCNICO</t>
  </si>
  <si>
    <t>Inspector SST</t>
  </si>
  <si>
    <t>Inspector</t>
  </si>
  <si>
    <t>PERSONAL ADMINISTRATIVO</t>
  </si>
  <si>
    <t>Técnico administrativo</t>
  </si>
  <si>
    <t>OTROS COSTOS DE PERSONAL</t>
  </si>
  <si>
    <t>SUBTOTAL COSTOS DE PERSONAL = SUMATORIA DE (4) = (5)</t>
  </si>
  <si>
    <t>FACTOR MULTIPLICADOR (6)</t>
  </si>
  <si>
    <t>VALOR MÁXIMO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</si>
  <si>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</si>
  <si>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</si>
  <si>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</si>
  <si>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</si>
  <si>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</si>
  <si>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</si>
  <si>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</si>
  <si>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</si>
  <si>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</si>
  <si>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</si>
  <si>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</si>
  <si>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Viáticos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</si>
  <si>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</si>
  <si>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</si>
  <si>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</si>
  <si>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</si>
  <si>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Motocicletas (150 cc o mayor, modelo 2014 en adelante, incluye combustible y SOAT)</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</si>
  <si>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</si>
  <si>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</si>
  <si>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</si>
  <si>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</si>
  <si>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</si>
  <si>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</si>
  <si>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</si>
  <si>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</si>
  <si>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</si>
  <si>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</si>
  <si>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PROVISIÓN PARA FRENTE ADICIONAL Y BOLSA DE AJUSTE POR CAMBIO DE VIGENCIA = (D)</t>
  </si>
  <si>
    <t>BOLSA DE AJUSTES POR CAMBIO DE VIGENCIA = (E)</t>
  </si>
  <si>
    <t xml:space="preserve">SUBTOTAL COSTOS BÁSICOS = (C) + (D)  = (F) </t>
  </si>
  <si>
    <r>
      <t xml:space="preserve">IVA = 19% * (F) = </t>
    </r>
    <r>
      <rPr>
        <b/>
        <sz val="9"/>
        <color indexed="12"/>
        <rFont val="Arial Narrow"/>
        <family val="2"/>
      </rPr>
      <t>(G)</t>
    </r>
  </si>
  <si>
    <t>COSTO TOTAL = (F) + (G)</t>
  </si>
  <si>
    <t>NOTAS:</t>
  </si>
  <si>
    <t>1. El  Personal con dedicación del 100% en la interventoría,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</si>
  <si>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</si>
  <si>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</si>
  <si>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reconocerán viáticos a los Especialistas que ejecuten desplazamientos al lugar de ejecución del proyecto cuando sea requerido, previa autorización del Supervisor del Contrato de Interventoría; En los casos en que se requiera la presencia del Director de Interventoría y/o Ingeniero Residente de Interventoría en Planta Central de INVIAS Bogotá, se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</si>
  <si>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</si>
  <si>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</si>
  <si>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Técnico de Proyecto.</t>
  </si>
  <si>
    <t>2.6. 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</si>
  <si>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</si>
  <si>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</si>
  <si>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</si>
  <si>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 xml:space="preserve">2.10.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</si>
  <si>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2.11.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</si>
  <si>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 xml:space="preserve">2.12. Con respecto a la “BOLSA DE AJUSTES POR CAMBIO DE VIGENCIA": La entidad contratante actualizará al cambio de vigencia presupuestal, los sueldos y tarifas del presente contrato, con base en la variación del IPC (Índice de Precios al Consumidor Total Nacional) publicado por el DANE. Para determinar el factor de ajuste se tomará el IPC vigente del mes de la Anualidad del contrato, dividido entre el IPC del mes anterior a la fecha de presentación de la propuesta técnica, redondeando el factor a dos decímales, ya sea por exceso si la fracción es igual o superior a 0.5 y por defecto si la fracción es menor de 0.5. Los valores actualizados de sueldos y tarifas se aproximarán a mil, ya sea por exceso si la fracción es igual o superior a 500 y por defecto si la fracción es menor de 500. </t>
  </si>
  <si>
    <t>2.13.  Las participaciones de los costos directos de personal y el tiempo de utilización de los otros costos directos, se pagarán mensualmente, de conformidad con la programación de recursos aprobada por el Supervisor del Contrato, previa verificación de su participación y utilización real en el contrato.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</si>
  <si>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económica con el Formulario 8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</si>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</sst>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164" formatCode="_-&quot;$&quot;* #,##0.00_-;\-&quot;$&quot;* #,##0.00_-;_-&quot;$&quot;* &quot;-&quot;??_-;_-@_-"/>
    <numFmt numFmtId="165" formatCode="_-[$$-240A]\ * #,##0.00_ ;_-[$$-240A]\ * \-#,##0.00\ ;_-[$$-240A]\ * &quot;-&quot;??_ ;_-@_ "/>
    <numFmt numFmtId="166" formatCode="_ * #,##0.00_ ;_ * \-#,##0.00_ ;_ * &quot;-&quot;??_ ;_ @_ "/>
    <numFmt numFmtId="167" formatCode="#,##0.00_ ;\-#,##0.00\ "/>
    <numFmt numFmtId="168" formatCode="_-&quot;$&quot;\ * #,##0.00_-;\-&quot;$&quot;\ * #,##0.00_-;_-&quot;$&quot;\ * &quot;-&quot;_-;_-@_-"/>
    <numFmt numFmtId="169" formatCode="_(* #,##0.00_);_(* \(#,##0.00\);_(* &quot;-&quot;??_);_(@_)"/>
    <numFmt numFmtId="170" formatCode="_(&quot;$&quot;\ * #,##0.00_);_(&quot;$&quot;\ * \(#,##0.00\);_(&quot;$&quot;\ * &quot;-&quot;??_);_(@_)"/>
    <numFmt numFmtId="171" formatCode="_-* #,##0.00_-;\-* #,##0.00_-;_-* &quot;-&quot;_-;_-@_-"/>
  </numFmts>
  <fonts count="23"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b/>
      <sz val="9"/>
      <color rgb="FF00B0F0"/>
      <name val="Arial Narrow"/>
      <family val="2"/>
    </font>
    <font>
      <sz val="11"/>
      <color indexed="8"/>
      <name val="Calibri"/>
      <family val="2"/>
    </font>
    <font>
      <b/>
      <sz val="10"/>
      <name val="Arial Narrow"/>
      <family val="2"/>
    </font>
    <font>
      <b/>
      <sz val="8"/>
      <color indexed="8"/>
      <name val="Arial Narrow"/>
      <family val="2"/>
    </font>
    <font>
      <sz val="7"/>
      <name val="Arial Narrow"/>
      <family val="2"/>
    </font>
    <font>
      <sz val="10"/>
      <name val="Arial Narrow"/>
      <family val="2"/>
    </font>
    <font>
      <sz val="12"/>
      <name val="Arial Narrow"/>
      <family val="2"/>
    </font>
    <font>
      <sz val="11"/>
      <name val="Arial Narrow"/>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diagonal/>
    </border>
  </borders>
  <cellStyleXfs count="19">
    <xf numFmtId="0" fontId="0" fillId="0" borderId="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0" fontId="12" fillId="0" borderId="0"/>
    <xf numFmtId="166" fontId="12" fillId="0" borderId="0" applyFont="0" applyFill="0" applyBorder="0" applyAlignment="0" applyProtection="0"/>
    <xf numFmtId="0" fontId="2" fillId="0" borderId="0" applyNumberFormat="0" applyFill="0" applyBorder="0" applyProtection="0">
      <alignment vertical="top"/>
    </xf>
    <xf numFmtId="9" fontId="6" fillId="0" borderId="0" applyFont="0" applyFill="0" applyBorder="0" applyAlignment="0" applyProtection="0"/>
    <xf numFmtId="0" fontId="12" fillId="0" borderId="0"/>
    <xf numFmtId="166" fontId="12" fillId="0" borderId="0" applyFont="0" applyFill="0" applyBorder="0" applyAlignment="0" applyProtection="0"/>
    <xf numFmtId="0" fontId="12" fillId="0" borderId="0"/>
    <xf numFmtId="170" fontId="16" fillId="0" borderId="0" applyFont="0" applyFill="0" applyBorder="0" applyAlignment="0" applyProtection="0"/>
    <xf numFmtId="170" fontId="16" fillId="0" borderId="0" applyFont="0" applyFill="0" applyBorder="0" applyAlignment="0" applyProtection="0"/>
    <xf numFmtId="0" fontId="12" fillId="0" borderId="0"/>
    <xf numFmtId="0" fontId="16" fillId="0" borderId="0"/>
  </cellStyleXfs>
  <cellXfs count="183">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4"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4"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0" fontId="5" fillId="2" borderId="6"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4" fontId="7" fillId="2" borderId="0" xfId="4" applyNumberFormat="1" applyFont="1" applyFill="1" applyBorder="1" applyAlignment="1" applyProtection="1">
      <alignment vertical="center" wrapText="1"/>
      <protection locked="0"/>
    </xf>
    <xf numFmtId="164"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2" borderId="10" xfId="4" applyFont="1" applyFill="1" applyBorder="1" applyAlignment="1" applyProtection="1">
      <alignment horizontal="center" vertical="center" wrapText="1"/>
      <protection locked="0"/>
    </xf>
    <xf numFmtId="164" fontId="3" fillId="2" borderId="10" xfId="4" applyNumberFormat="1" applyFont="1" applyFill="1" applyBorder="1" applyAlignment="1" applyProtection="1">
      <alignment horizontal="center" vertical="center" wrapText="1"/>
      <protection locked="0"/>
    </xf>
    <xf numFmtId="164" fontId="3" fillId="2" borderId="3" xfId="4" applyNumberFormat="1" applyFont="1" applyFill="1" applyBorder="1" applyAlignment="1" applyProtection="1">
      <alignment horizontal="center" vertical="center" wrapText="1"/>
      <protection locked="0"/>
    </xf>
    <xf numFmtId="0" fontId="3" fillId="2" borderId="12" xfId="4" applyFont="1" applyFill="1" applyBorder="1" applyAlignment="1" applyProtection="1">
      <alignment horizontal="center" vertical="center" wrapText="1"/>
      <protection locked="0"/>
    </xf>
    <xf numFmtId="164" fontId="3" fillId="2" borderId="12" xfId="4" applyNumberFormat="1" applyFont="1" applyFill="1" applyBorder="1" applyAlignment="1" applyProtection="1">
      <alignment horizontal="center" vertical="center" wrapText="1"/>
      <protection locked="0"/>
    </xf>
    <xf numFmtId="164" fontId="3" fillId="2" borderId="13" xfId="4" applyNumberFormat="1" applyFont="1" applyFill="1" applyBorder="1" applyAlignment="1" applyProtection="1">
      <alignment horizontal="center" vertical="center" wrapText="1"/>
      <protection locked="0"/>
    </xf>
    <xf numFmtId="0" fontId="8" fillId="2" borderId="14" xfId="4" quotePrefix="1" applyFont="1" applyFill="1" applyBorder="1" applyAlignment="1" applyProtection="1">
      <alignment horizontal="center" vertical="center" wrapText="1"/>
      <protection locked="0"/>
    </xf>
    <xf numFmtId="164" fontId="8" fillId="2" borderId="14" xfId="4" quotePrefix="1" applyNumberFormat="1" applyFont="1" applyFill="1" applyBorder="1" applyAlignment="1" applyProtection="1">
      <alignment horizontal="center" vertical="center" wrapText="1"/>
      <protection locked="0"/>
    </xf>
    <xf numFmtId="0" fontId="9" fillId="2" borderId="5" xfId="7" applyFont="1" applyFill="1" applyBorder="1" applyAlignment="1" applyProtection="1">
      <alignment horizontal="center" vertical="center" wrapText="1"/>
      <protection locked="0"/>
    </xf>
    <xf numFmtId="0" fontId="5" fillId="2" borderId="15" xfId="4" applyFont="1" applyFill="1" applyBorder="1" applyAlignment="1" applyProtection="1">
      <alignment vertical="center" wrapText="1"/>
      <protection locked="0"/>
    </xf>
    <xf numFmtId="0" fontId="3" fillId="2" borderId="19" xfId="4" applyFont="1" applyFill="1" applyBorder="1" applyAlignment="1" applyProtection="1">
      <alignment horizontal="center" vertical="center" wrapText="1"/>
      <protection locked="0"/>
    </xf>
    <xf numFmtId="0" fontId="5" fillId="5" borderId="20" xfId="4" applyFont="1" applyFill="1" applyBorder="1" applyAlignment="1" applyProtection="1">
      <alignment vertical="center" wrapText="1"/>
      <protection locked="0"/>
    </xf>
    <xf numFmtId="0" fontId="5" fillId="5" borderId="17" xfId="4" applyFont="1" applyFill="1" applyBorder="1" applyAlignment="1" applyProtection="1">
      <alignment vertical="center" wrapText="1"/>
      <protection locked="0"/>
    </xf>
    <xf numFmtId="164" fontId="5" fillId="5" borderId="17" xfId="4" applyNumberFormat="1" applyFont="1" applyFill="1" applyBorder="1" applyAlignment="1" applyProtection="1">
      <alignment vertical="center" wrapText="1"/>
      <protection locked="0"/>
    </xf>
    <xf numFmtId="164" fontId="5" fillId="5" borderId="21" xfId="4" applyNumberFormat="1" applyFont="1" applyFill="1" applyBorder="1" applyAlignment="1" applyProtection="1">
      <alignment vertical="center" wrapText="1"/>
      <protection locked="0"/>
    </xf>
    <xf numFmtId="0" fontId="3" fillId="2" borderId="22" xfId="4" applyFont="1" applyFill="1" applyBorder="1" applyAlignment="1" applyProtection="1">
      <alignment horizontal="center" vertical="center" wrapText="1"/>
      <protection locked="0"/>
    </xf>
    <xf numFmtId="0" fontId="3" fillId="2" borderId="20" xfId="4" applyFont="1" applyFill="1" applyBorder="1" applyAlignment="1" applyProtection="1">
      <alignment vertical="center" wrapText="1"/>
      <protection locked="0"/>
    </xf>
    <xf numFmtId="165" fontId="3" fillId="2" borderId="20" xfId="8" applyNumberFormat="1" applyFont="1" applyFill="1" applyBorder="1" applyAlignment="1" applyProtection="1">
      <alignment vertical="center" wrapText="1"/>
      <protection locked="0"/>
    </xf>
    <xf numFmtId="164" fontId="3" fillId="2" borderId="20" xfId="4" applyNumberFormat="1" applyFont="1" applyFill="1" applyBorder="1" applyAlignment="1" applyProtection="1">
      <alignment horizontal="right" vertical="center" wrapText="1"/>
      <protection locked="0"/>
    </xf>
    <xf numFmtId="4" fontId="3" fillId="2" borderId="20" xfId="4" applyNumberFormat="1" applyFont="1" applyFill="1" applyBorder="1" applyAlignment="1" applyProtection="1">
      <alignment horizontal="center" vertical="center" wrapText="1"/>
    </xf>
    <xf numFmtId="44" fontId="3" fillId="2" borderId="23" xfId="2" applyFont="1" applyFill="1" applyBorder="1" applyAlignment="1" applyProtection="1">
      <alignment horizontal="right" vertical="center" wrapText="1"/>
      <protection locked="0"/>
    </xf>
    <xf numFmtId="0" fontId="3" fillId="2" borderId="20" xfId="4" applyFont="1" applyFill="1" applyBorder="1" applyAlignment="1" applyProtection="1">
      <alignment vertical="center"/>
      <protection locked="0"/>
    </xf>
    <xf numFmtId="0" fontId="3" fillId="2" borderId="20" xfId="8" applyFont="1" applyFill="1" applyBorder="1" applyAlignment="1" applyProtection="1">
      <alignment vertical="center" wrapText="1"/>
      <protection locked="0"/>
    </xf>
    <xf numFmtId="165" fontId="3" fillId="2" borderId="20" xfId="8" applyNumberFormat="1" applyFont="1" applyFill="1" applyBorder="1" applyAlignment="1" applyProtection="1">
      <alignment horizontal="center" vertical="center" wrapText="1"/>
      <protection locked="0"/>
    </xf>
    <xf numFmtId="2" fontId="3" fillId="2" borderId="20" xfId="8" applyNumberFormat="1" applyFont="1" applyFill="1" applyBorder="1" applyAlignment="1">
      <alignment horizontal="center" vertical="center" wrapText="1"/>
    </xf>
    <xf numFmtId="0" fontId="3" fillId="2" borderId="19" xfId="8" applyFont="1" applyFill="1" applyBorder="1" applyAlignment="1" applyProtection="1">
      <alignment horizontal="center"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13" fillId="3" borderId="20" xfId="0" applyFont="1" applyFill="1" applyBorder="1" applyAlignment="1" applyProtection="1">
      <alignment wrapText="1"/>
      <protection locked="0"/>
    </xf>
    <xf numFmtId="164" fontId="3" fillId="3" borderId="20" xfId="4" applyNumberFormat="1" applyFont="1" applyFill="1" applyBorder="1" applyAlignment="1" applyProtection="1">
      <alignment horizontal="right" vertical="center" wrapText="1"/>
      <protection locked="0"/>
    </xf>
    <xf numFmtId="4" fontId="3" fillId="3" borderId="20" xfId="4" applyNumberFormat="1" applyFont="1" applyFill="1" applyBorder="1" applyAlignment="1" applyProtection="1">
      <alignment horizontal="center" vertical="center" wrapText="1"/>
      <protection locked="0"/>
    </xf>
    <xf numFmtId="164" fontId="14" fillId="3" borderId="23" xfId="9" applyNumberFormat="1" applyFont="1" applyFill="1" applyBorder="1" applyAlignment="1" applyProtection="1">
      <alignment horizontal="right" vertical="center" wrapText="1"/>
    </xf>
    <xf numFmtId="42" fontId="14" fillId="3" borderId="24" xfId="3" applyFont="1" applyFill="1" applyBorder="1" applyAlignment="1" applyProtection="1">
      <alignment vertical="center" wrapText="1"/>
      <protection locked="0"/>
    </xf>
    <xf numFmtId="0" fontId="3" fillId="3" borderId="20" xfId="8" applyFont="1" applyFill="1" applyBorder="1" applyAlignment="1" applyProtection="1">
      <alignment vertical="center" wrapText="1"/>
      <protection locked="0"/>
    </xf>
    <xf numFmtId="165" fontId="3" fillId="3" borderId="20" xfId="8" applyNumberFormat="1" applyFont="1" applyFill="1" applyBorder="1" applyAlignment="1" applyProtection="1">
      <alignment vertical="center" wrapText="1"/>
      <protection locked="0"/>
    </xf>
    <xf numFmtId="165" fontId="3" fillId="3" borderId="20" xfId="8" applyNumberFormat="1" applyFont="1" applyFill="1" applyBorder="1" applyAlignment="1" applyProtection="1">
      <alignment horizontal="center" vertical="center" wrapText="1"/>
      <protection locked="0"/>
    </xf>
    <xf numFmtId="2" fontId="3" fillId="3" borderId="20" xfId="8" applyNumberFormat="1" applyFont="1" applyFill="1" applyBorder="1" applyAlignment="1" applyProtection="1">
      <alignment horizontal="center" vertical="center" wrapText="1"/>
      <protection locked="0"/>
    </xf>
    <xf numFmtId="164" fontId="3" fillId="3" borderId="23" xfId="9" applyNumberFormat="1" applyFont="1" applyFill="1" applyBorder="1" applyAlignment="1" applyProtection="1">
      <alignment horizontal="right" vertical="center" wrapText="1"/>
      <protection locked="0"/>
    </xf>
    <xf numFmtId="44" fontId="3" fillId="0" borderId="0" xfId="2" applyFont="1" applyFill="1" applyAlignment="1" applyProtection="1">
      <alignment vertical="center" wrapText="1"/>
      <protection locked="0"/>
    </xf>
    <xf numFmtId="165" fontId="3" fillId="5" borderId="20" xfId="8" applyNumberFormat="1" applyFont="1" applyFill="1" applyBorder="1" applyAlignment="1" applyProtection="1">
      <alignment vertical="center" wrapText="1"/>
      <protection locked="0"/>
    </xf>
    <xf numFmtId="165" fontId="3" fillId="5" borderId="20" xfId="8" applyNumberFormat="1" applyFont="1" applyFill="1" applyBorder="1" applyAlignment="1" applyProtection="1">
      <alignment horizontal="center" vertical="center" wrapText="1"/>
      <protection locked="0"/>
    </xf>
    <xf numFmtId="2" fontId="3" fillId="5" borderId="20" xfId="8" applyNumberFormat="1" applyFont="1" applyFill="1" applyBorder="1" applyAlignment="1" applyProtection="1">
      <alignment horizontal="center" vertical="center" wrapText="1"/>
      <protection locked="0"/>
    </xf>
    <xf numFmtId="164" fontId="3" fillId="5" borderId="21" xfId="9" applyNumberFormat="1" applyFont="1" applyFill="1" applyBorder="1" applyAlignment="1" applyProtection="1">
      <alignment vertical="center" wrapText="1"/>
      <protection locked="0"/>
    </xf>
    <xf numFmtId="0" fontId="3" fillId="2" borderId="20" xfId="4" applyFont="1" applyFill="1" applyBorder="1" applyAlignment="1" applyProtection="1">
      <protection locked="0"/>
    </xf>
    <xf numFmtId="164" fontId="3" fillId="2" borderId="23" xfId="9" applyNumberFormat="1" applyFont="1" applyFill="1" applyBorder="1" applyAlignment="1" applyProtection="1">
      <alignment horizontal="right" vertical="center" wrapText="1"/>
      <protection locked="0"/>
    </xf>
    <xf numFmtId="164" fontId="3" fillId="5" borderId="17" xfId="4" applyNumberFormat="1" applyFont="1" applyFill="1" applyBorder="1" applyAlignment="1" applyProtection="1">
      <alignment vertical="center" wrapText="1"/>
      <protection locked="0"/>
    </xf>
    <xf numFmtId="165" fontId="3" fillId="5" borderId="17" xfId="4" applyNumberFormat="1" applyFont="1" applyFill="1" applyBorder="1" applyAlignment="1" applyProtection="1">
      <alignment horizontal="center" vertical="center" wrapText="1"/>
      <protection locked="0"/>
    </xf>
    <xf numFmtId="0" fontId="3" fillId="0" borderId="22" xfId="4" applyFont="1" applyBorder="1" applyAlignment="1" applyProtection="1">
      <alignment horizontal="center" vertical="center" wrapText="1"/>
      <protection locked="0"/>
    </xf>
    <xf numFmtId="0" fontId="3" fillId="0" borderId="20" xfId="4" applyFont="1" applyBorder="1" applyAlignment="1" applyProtection="1">
      <alignment vertical="center"/>
      <protection locked="0"/>
    </xf>
    <xf numFmtId="165" fontId="3" fillId="0" borderId="20" xfId="10" applyNumberFormat="1" applyFont="1" applyFill="1" applyBorder="1" applyAlignment="1" applyProtection="1">
      <alignment vertical="center" wrapText="1"/>
      <protection locked="0"/>
    </xf>
    <xf numFmtId="164" fontId="3" fillId="0" borderId="20" xfId="4" applyNumberFormat="1" applyFont="1" applyBorder="1" applyAlignment="1" applyProtection="1">
      <alignment horizontal="right" vertical="center" wrapText="1"/>
      <protection locked="0"/>
    </xf>
    <xf numFmtId="2" fontId="3" fillId="0" borderId="20" xfId="10" applyNumberFormat="1" applyFont="1" applyFill="1" applyBorder="1" applyAlignment="1" applyProtection="1">
      <alignment horizontal="center" vertical="center" wrapText="1"/>
    </xf>
    <xf numFmtId="0" fontId="11" fillId="6" borderId="8" xfId="8" applyFont="1" applyFill="1" applyBorder="1" applyAlignment="1" applyProtection="1">
      <alignment vertical="center" wrapText="1"/>
      <protection locked="0"/>
    </xf>
    <xf numFmtId="0" fontId="3" fillId="2" borderId="25" xfId="4" applyFont="1" applyFill="1" applyBorder="1" applyAlignment="1" applyProtection="1">
      <alignment horizontal="center" vertical="center" wrapText="1"/>
      <protection locked="0"/>
    </xf>
    <xf numFmtId="164" fontId="5" fillId="5" borderId="26" xfId="9" applyNumberFormat="1" applyFont="1" applyFill="1" applyBorder="1" applyAlignment="1" applyProtection="1">
      <alignment horizontal="right" vertical="center" wrapText="1"/>
      <protection locked="0"/>
    </xf>
    <xf numFmtId="167" fontId="14" fillId="3" borderId="23" xfId="11" applyNumberFormat="1" applyFont="1" applyFill="1" applyBorder="1" applyAlignment="1" applyProtection="1">
      <alignment vertical="center" wrapText="1"/>
    </xf>
    <xf numFmtId="0" fontId="3" fillId="2" borderId="27" xfId="4" applyFont="1" applyFill="1" applyBorder="1" applyAlignment="1" applyProtection="1">
      <alignment horizontal="center" vertical="center" wrapText="1"/>
      <protection locked="0"/>
    </xf>
    <xf numFmtId="164" fontId="5" fillId="5" borderId="31" xfId="9" applyNumberFormat="1" applyFont="1" applyFill="1" applyBorder="1" applyAlignment="1" applyProtection="1">
      <alignment horizontal="right" vertical="center" wrapText="1"/>
      <protection locked="0"/>
    </xf>
    <xf numFmtId="168" fontId="3" fillId="2" borderId="0" xfId="3" applyNumberFormat="1" applyFont="1" applyFill="1" applyAlignment="1" applyProtection="1">
      <alignment vertical="center" wrapText="1"/>
      <protection locked="0"/>
    </xf>
    <xf numFmtId="164" fontId="3" fillId="2" borderId="14" xfId="4" applyNumberFormat="1" applyFont="1" applyFill="1" applyBorder="1" applyAlignment="1" applyProtection="1">
      <alignment horizontal="center" vertical="center" wrapText="1"/>
      <protection locked="0"/>
    </xf>
    <xf numFmtId="164" fontId="3" fillId="2" borderId="5" xfId="4" applyNumberFormat="1" applyFont="1" applyFill="1" applyBorder="1" applyAlignment="1" applyProtection="1">
      <alignment horizontal="center" vertical="center" wrapText="1"/>
      <protection locked="0"/>
    </xf>
    <xf numFmtId="44" fontId="3" fillId="2" borderId="0" xfId="4" applyNumberFormat="1" applyFont="1" applyFill="1" applyAlignment="1" applyProtection="1">
      <alignment vertical="center" wrapText="1"/>
      <protection locked="0"/>
    </xf>
    <xf numFmtId="164" fontId="5" fillId="2" borderId="32" xfId="4" quotePrefix="1" applyNumberFormat="1" applyFont="1" applyFill="1" applyBorder="1" applyAlignment="1" applyProtection="1">
      <alignment horizontal="center" vertical="center" wrapText="1"/>
      <protection locked="0"/>
    </xf>
    <xf numFmtId="0" fontId="5" fillId="2" borderId="32" xfId="4" quotePrefix="1" applyFont="1" applyFill="1" applyBorder="1" applyAlignment="1" applyProtection="1">
      <alignment horizontal="center" vertical="center" wrapText="1"/>
      <protection locked="0"/>
    </xf>
    <xf numFmtId="164" fontId="3" fillId="2" borderId="33" xfId="4" applyNumberFormat="1" applyFont="1" applyFill="1" applyBorder="1" applyAlignment="1" applyProtection="1">
      <alignment horizontal="center" vertical="center" wrapText="1"/>
      <protection locked="0"/>
    </xf>
    <xf numFmtId="0" fontId="11" fillId="2" borderId="20" xfId="4" applyFont="1" applyFill="1" applyBorder="1" applyAlignment="1" applyProtection="1">
      <alignment vertical="center" wrapText="1"/>
      <protection locked="0"/>
    </xf>
    <xf numFmtId="0" fontId="11" fillId="2" borderId="34" xfId="4" applyFont="1" applyFill="1" applyBorder="1" applyAlignment="1" applyProtection="1">
      <alignment vertical="center" wrapText="1"/>
      <protection locked="0"/>
    </xf>
    <xf numFmtId="164" fontId="11" fillId="2" borderId="34" xfId="4" applyNumberFormat="1" applyFont="1" applyFill="1" applyBorder="1" applyAlignment="1" applyProtection="1">
      <alignment vertical="center" wrapText="1"/>
      <protection locked="0"/>
    </xf>
    <xf numFmtId="164" fontId="11" fillId="2" borderId="35" xfId="4" applyNumberFormat="1" applyFont="1" applyFill="1" applyBorder="1" applyAlignment="1" applyProtection="1">
      <alignment vertical="center" wrapText="1"/>
      <protection locked="0"/>
    </xf>
    <xf numFmtId="0" fontId="3" fillId="2" borderId="20" xfId="4" applyFont="1" applyFill="1" applyBorder="1" applyAlignment="1" applyProtection="1">
      <alignment horizontal="center" vertical="center" wrapText="1"/>
      <protection locked="0"/>
    </xf>
    <xf numFmtId="164" fontId="3" fillId="2" borderId="18" xfId="4" applyNumberFormat="1" applyFont="1" applyFill="1" applyBorder="1" applyAlignment="1" applyProtection="1">
      <alignment horizontal="right" vertical="center" wrapText="1"/>
      <protection locked="0"/>
    </xf>
    <xf numFmtId="2" fontId="3" fillId="2" borderId="20" xfId="8" applyNumberFormat="1" applyFont="1" applyFill="1" applyBorder="1" applyAlignment="1" applyProtection="1">
      <alignment horizontal="center" vertical="center" wrapText="1"/>
      <protection locked="0"/>
    </xf>
    <xf numFmtId="164" fontId="3" fillId="2" borderId="23" xfId="9" applyNumberFormat="1" applyFont="1" applyFill="1" applyBorder="1" applyAlignment="1" applyProtection="1">
      <alignment vertical="center" wrapText="1"/>
      <protection locked="0"/>
    </xf>
    <xf numFmtId="2" fontId="3" fillId="5" borderId="17" xfId="4" applyNumberFormat="1" applyFont="1" applyFill="1" applyBorder="1" applyAlignment="1" applyProtection="1">
      <alignment horizontal="center" vertical="center" wrapText="1"/>
      <protection locked="0"/>
    </xf>
    <xf numFmtId="164" fontId="3" fillId="5" borderId="21" xfId="4" applyNumberFormat="1" applyFont="1" applyFill="1" applyBorder="1" applyAlignment="1" applyProtection="1">
      <alignment horizontal="center" vertical="center" wrapText="1"/>
      <protection locked="0"/>
    </xf>
    <xf numFmtId="0" fontId="3" fillId="0" borderId="19" xfId="4" applyFont="1" applyFill="1" applyBorder="1" applyAlignment="1" applyProtection="1">
      <alignment horizontal="center" vertical="center" wrapText="1"/>
      <protection locked="0"/>
    </xf>
    <xf numFmtId="0" fontId="3" fillId="0" borderId="20" xfId="4" applyFont="1" applyFill="1" applyBorder="1" applyAlignment="1" applyProtection="1">
      <alignment horizontal="justify" vertical="center" wrapText="1"/>
      <protection locked="0"/>
    </xf>
    <xf numFmtId="0" fontId="3" fillId="0" borderId="20" xfId="4" applyFont="1" applyFill="1" applyBorder="1" applyAlignment="1" applyProtection="1">
      <alignment horizontal="center" vertical="center" wrapText="1"/>
      <protection locked="0"/>
    </xf>
    <xf numFmtId="165" fontId="3" fillId="0" borderId="20" xfId="12" applyNumberFormat="1" applyFont="1" applyBorder="1" applyAlignment="1" applyProtection="1">
      <alignment vertical="center" wrapText="1"/>
      <protection locked="0"/>
    </xf>
    <xf numFmtId="2" fontId="3" fillId="0" borderId="20" xfId="12" applyNumberFormat="1" applyFont="1" applyBorder="1" applyAlignment="1" applyProtection="1">
      <alignment horizontal="center" vertical="center" wrapText="1"/>
      <protection locked="0"/>
    </xf>
    <xf numFmtId="164" fontId="3" fillId="0" borderId="23" xfId="13" applyNumberFormat="1" applyFont="1" applyBorder="1" applyAlignment="1" applyProtection="1">
      <alignment vertical="center" wrapText="1"/>
      <protection locked="0"/>
    </xf>
    <xf numFmtId="4" fontId="3" fillId="2" borderId="20" xfId="8" applyNumberFormat="1" applyFont="1" applyFill="1" applyBorder="1" applyAlignment="1" applyProtection="1">
      <alignment horizontal="center" vertical="center" wrapText="1"/>
      <protection locked="0"/>
    </xf>
    <xf numFmtId="0" fontId="3" fillId="0" borderId="0" xfId="4" applyFont="1" applyFill="1" applyAlignment="1" applyProtection="1">
      <alignment horizontal="center" vertical="center" wrapText="1"/>
      <protection locked="0"/>
    </xf>
    <xf numFmtId="0" fontId="3" fillId="2" borderId="0" xfId="4" applyFont="1" applyFill="1" applyAlignment="1" applyProtection="1">
      <alignment horizontal="center" vertical="center" wrapText="1"/>
      <protection locked="0"/>
    </xf>
    <xf numFmtId="0" fontId="3" fillId="2" borderId="19" xfId="14" applyFont="1" applyFill="1" applyBorder="1" applyAlignment="1" applyProtection="1">
      <alignment horizontal="center" vertical="center" wrapText="1"/>
      <protection locked="0"/>
    </xf>
    <xf numFmtId="0" fontId="3" fillId="2" borderId="20" xfId="14" applyFont="1" applyFill="1" applyBorder="1" applyAlignment="1" applyProtection="1">
      <alignment vertical="center" wrapText="1"/>
      <protection locked="0"/>
    </xf>
    <xf numFmtId="0" fontId="3" fillId="2" borderId="20" xfId="14" applyFont="1" applyFill="1" applyBorder="1" applyAlignment="1" applyProtection="1">
      <alignment horizontal="center" vertical="center" wrapText="1"/>
      <protection locked="0"/>
    </xf>
    <xf numFmtId="165" fontId="3" fillId="2" borderId="18" xfId="14" applyNumberFormat="1" applyFont="1" applyFill="1" applyBorder="1" applyAlignment="1" applyProtection="1">
      <alignment vertical="center" wrapText="1"/>
      <protection locked="0"/>
    </xf>
    <xf numFmtId="0" fontId="3" fillId="2" borderId="36" xfId="4" applyFont="1" applyFill="1" applyBorder="1" applyAlignment="1" applyProtection="1">
      <alignment vertical="center" wrapText="1"/>
      <protection locked="0"/>
    </xf>
    <xf numFmtId="164" fontId="5" fillId="5" borderId="39" xfId="15" applyNumberFormat="1" applyFont="1" applyFill="1" applyBorder="1" applyAlignment="1" applyProtection="1">
      <alignment vertical="center" wrapText="1"/>
      <protection locked="0"/>
    </xf>
    <xf numFmtId="0" fontId="3" fillId="2" borderId="22" xfId="4" applyFont="1" applyFill="1" applyBorder="1" applyAlignment="1" applyProtection="1">
      <alignment vertical="center" wrapText="1"/>
      <protection locked="0"/>
    </xf>
    <xf numFmtId="164" fontId="5" fillId="5" borderId="23" xfId="15" applyNumberFormat="1" applyFont="1" applyFill="1" applyBorder="1" applyAlignment="1" applyProtection="1">
      <alignment vertical="center" wrapText="1"/>
      <protection locked="0"/>
    </xf>
    <xf numFmtId="164" fontId="14" fillId="3" borderId="23" xfId="15" applyNumberFormat="1" applyFont="1" applyFill="1" applyBorder="1" applyAlignment="1" applyProtection="1">
      <alignment vertical="center" wrapText="1"/>
      <protection locked="0"/>
    </xf>
    <xf numFmtId="0" fontId="14" fillId="3" borderId="24" xfId="4" applyFont="1" applyFill="1" applyBorder="1" applyAlignment="1" applyProtection="1">
      <alignment horizontal="left" vertical="center" wrapText="1"/>
      <protection locked="0"/>
    </xf>
    <xf numFmtId="164" fontId="5" fillId="5" borderId="23" xfId="16" applyNumberFormat="1" applyFont="1" applyFill="1" applyBorder="1" applyAlignment="1" applyProtection="1">
      <alignment vertical="center" wrapText="1"/>
      <protection locked="0"/>
    </xf>
    <xf numFmtId="0" fontId="3" fillId="2" borderId="40" xfId="4" applyFont="1" applyFill="1" applyBorder="1" applyAlignment="1" applyProtection="1">
      <alignment vertical="center" wrapText="1"/>
      <protection locked="0"/>
    </xf>
    <xf numFmtId="164" fontId="5" fillId="5" borderId="41" xfId="15" applyNumberFormat="1" applyFont="1" applyFill="1" applyBorder="1" applyAlignment="1" applyProtection="1">
      <alignment vertical="center" wrapText="1"/>
      <protection locked="0"/>
    </xf>
    <xf numFmtId="171" fontId="17" fillId="2" borderId="0" xfId="1" applyNumberFormat="1" applyFont="1" applyFill="1" applyAlignment="1" applyProtection="1">
      <alignment vertical="center" wrapText="1"/>
      <protection locked="0"/>
    </xf>
    <xf numFmtId="42" fontId="3" fillId="2" borderId="0" xfId="3" applyFont="1" applyFill="1" applyAlignment="1" applyProtection="1">
      <alignment vertical="center" wrapText="1"/>
      <protection locked="0"/>
    </xf>
    <xf numFmtId="41" fontId="5" fillId="2" borderId="0" xfId="4" applyNumberFormat="1" applyFont="1" applyFill="1" applyAlignment="1" applyProtection="1">
      <alignment vertical="center" wrapText="1"/>
      <protection locked="0"/>
    </xf>
    <xf numFmtId="0" fontId="20" fillId="2" borderId="0" xfId="17" applyFont="1" applyFill="1" applyAlignment="1" applyProtection="1">
      <alignment vertical="center"/>
      <protection locked="0"/>
    </xf>
    <xf numFmtId="0" fontId="20" fillId="0" borderId="0" xfId="17" applyFont="1" applyAlignment="1" applyProtection="1">
      <alignment vertical="center"/>
      <protection locked="0"/>
    </xf>
    <xf numFmtId="0" fontId="21" fillId="2" borderId="0" xfId="7" applyFont="1" applyFill="1" applyBorder="1" applyAlignment="1" applyProtection="1">
      <alignment horizontal="left" vertical="center" wrapText="1"/>
      <protection locked="0"/>
    </xf>
    <xf numFmtId="0" fontId="21" fillId="0" borderId="0" xfId="7" applyNumberFormat="1" applyFont="1" applyFill="1" applyBorder="1" applyAlignment="1" applyProtection="1">
      <alignment horizontal="center" vertical="center" wrapText="1"/>
      <protection locked="0"/>
    </xf>
    <xf numFmtId="0" fontId="21" fillId="0" borderId="0" xfId="7" applyNumberFormat="1" applyFont="1" applyFill="1" applyBorder="1" applyAlignment="1" applyProtection="1">
      <alignment horizontal="justify" vertical="center" wrapText="1"/>
      <protection locked="0"/>
    </xf>
    <xf numFmtId="0" fontId="21" fillId="0" borderId="0" xfId="7" applyNumberFormat="1" applyFont="1" applyFill="1" applyBorder="1" applyAlignment="1" applyProtection="1">
      <alignment vertical="center" wrapText="1"/>
      <protection locked="0"/>
    </xf>
    <xf numFmtId="0" fontId="22" fillId="2" borderId="43" xfId="18" applyFont="1" applyFill="1" applyBorder="1" applyAlignment="1" applyProtection="1">
      <alignment vertical="center"/>
      <protection locked="0"/>
    </xf>
    <xf numFmtId="0" fontId="21" fillId="0" borderId="43" xfId="7" applyNumberFormat="1" applyFont="1" applyFill="1" applyBorder="1" applyAlignment="1" applyProtection="1">
      <alignment horizontal="center" vertical="center" wrapText="1"/>
      <protection locked="0"/>
    </xf>
    <xf numFmtId="0" fontId="21" fillId="0" borderId="43" xfId="7" applyNumberFormat="1" applyFont="1" applyFill="1" applyBorder="1" applyAlignment="1" applyProtection="1">
      <alignment horizontal="justify" vertical="center" wrapText="1"/>
      <protection locked="0"/>
    </xf>
    <xf numFmtId="0" fontId="21" fillId="0" borderId="43" xfId="7" applyNumberFormat="1" applyFont="1" applyFill="1" applyBorder="1" applyAlignment="1" applyProtection="1">
      <alignment vertical="center" wrapText="1"/>
      <protection locked="0"/>
    </xf>
    <xf numFmtId="0" fontId="22" fillId="2" borderId="0" xfId="18" applyFont="1" applyFill="1" applyAlignment="1" applyProtection="1">
      <alignment horizontal="left" vertical="center"/>
      <protection locked="0"/>
    </xf>
    <xf numFmtId="164" fontId="3" fillId="2" borderId="0" xfId="4" applyNumberFormat="1" applyFont="1" applyFill="1" applyAlignment="1" applyProtection="1">
      <alignment horizontal="justify" vertical="center" wrapText="1"/>
      <protection locked="0"/>
    </xf>
    <xf numFmtId="164" fontId="3" fillId="2" borderId="0" xfId="4" applyNumberFormat="1" applyFont="1" applyFill="1" applyAlignment="1" applyProtection="1">
      <alignment vertical="center" wrapText="1"/>
      <protection locked="0"/>
    </xf>
    <xf numFmtId="0" fontId="11" fillId="6" borderId="6" xfId="8" applyFont="1" applyFill="1" applyBorder="1" applyAlignment="1" applyProtection="1">
      <alignment horizontal="left" vertical="center" wrapText="1"/>
      <protection locked="0"/>
    </xf>
    <xf numFmtId="0" fontId="11" fillId="6" borderId="7" xfId="8" applyFont="1" applyFill="1" applyBorder="1" applyAlignment="1" applyProtection="1">
      <alignment horizontal="lef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2" borderId="4" xfId="5" applyFont="1" applyFill="1" applyBorder="1" applyAlignment="1" applyProtection="1">
      <alignment horizontal="center" vertical="center"/>
      <protection locked="0"/>
    </xf>
    <xf numFmtId="0" fontId="5" fillId="2" borderId="0" xfId="5" applyFont="1" applyFill="1" applyAlignment="1" applyProtection="1">
      <alignment horizontal="center" vertical="center"/>
      <protection locked="0"/>
    </xf>
    <xf numFmtId="0" fontId="5" fillId="2" borderId="5" xfId="5" applyFont="1" applyFill="1" applyBorder="1" applyAlignment="1" applyProtection="1">
      <alignment horizontal="center" vertical="center"/>
      <protection locked="0"/>
    </xf>
    <xf numFmtId="0" fontId="5" fillId="3" borderId="4" xfId="6" applyFont="1" applyFill="1" applyBorder="1" applyAlignment="1" applyProtection="1">
      <alignment horizontal="center" vertical="center" wrapText="1"/>
      <protection locked="0"/>
    </xf>
    <xf numFmtId="0" fontId="5" fillId="3" borderId="0" xfId="6" applyFont="1" applyFill="1" applyAlignment="1" applyProtection="1">
      <alignment horizontal="center" vertical="center" wrapText="1"/>
      <protection locked="0"/>
    </xf>
    <xf numFmtId="0" fontId="5" fillId="3" borderId="5" xfId="6" applyFont="1" applyFill="1" applyBorder="1" applyAlignment="1" applyProtection="1">
      <alignment horizontal="center" vertical="center" wrapText="1"/>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3" fillId="2" borderId="1" xfId="4" applyFont="1" applyFill="1" applyBorder="1" applyAlignment="1" applyProtection="1">
      <alignment horizontal="center" vertical="center" wrapText="1"/>
      <protection locked="0"/>
    </xf>
    <xf numFmtId="0" fontId="3" fillId="2" borderId="9" xfId="4" applyFont="1" applyFill="1" applyBorder="1" applyAlignment="1" applyProtection="1">
      <alignment horizontal="center" vertical="center" wrapText="1"/>
      <protection locked="0"/>
    </xf>
    <xf numFmtId="0" fontId="3" fillId="2" borderId="4" xfId="4" applyFont="1" applyFill="1" applyBorder="1" applyAlignment="1" applyProtection="1">
      <alignment horizontal="center" vertical="center" wrapText="1"/>
      <protection locked="0"/>
    </xf>
    <xf numFmtId="0" fontId="3" fillId="2" borderId="11" xfId="4" applyFont="1" applyFill="1" applyBorder="1" applyAlignment="1" applyProtection="1">
      <alignment horizontal="center" vertical="center" wrapText="1"/>
      <protection locked="0"/>
    </xf>
    <xf numFmtId="0" fontId="11" fillId="4" borderId="16" xfId="4" applyFont="1" applyFill="1" applyBorder="1" applyAlignment="1" applyProtection="1">
      <alignment horizontal="left" vertical="center" wrapText="1"/>
      <protection locked="0"/>
    </xf>
    <xf numFmtId="0" fontId="11" fillId="4" borderId="17" xfId="4" applyFont="1" applyFill="1" applyBorder="1" applyAlignment="1" applyProtection="1">
      <alignment horizontal="left" vertical="center" wrapText="1"/>
      <protection locked="0"/>
    </xf>
    <xf numFmtId="0" fontId="11" fillId="4" borderId="18" xfId="4" applyFont="1" applyFill="1" applyBorder="1" applyAlignment="1" applyProtection="1">
      <alignment horizontal="left" vertical="center" wrapText="1"/>
      <protection locked="0"/>
    </xf>
    <xf numFmtId="0" fontId="5" fillId="5" borderId="16" xfId="4" applyFont="1" applyFill="1" applyBorder="1" applyAlignment="1" applyProtection="1">
      <alignment horizontal="left" vertical="center" wrapText="1"/>
      <protection locked="0"/>
    </xf>
    <xf numFmtId="0" fontId="5" fillId="5" borderId="17" xfId="4" applyFont="1" applyFill="1" applyBorder="1" applyAlignment="1" applyProtection="1">
      <alignment horizontal="left" vertical="center" wrapText="1"/>
      <protection locked="0"/>
    </xf>
    <xf numFmtId="0" fontId="5" fillId="5" borderId="18" xfId="4" applyFont="1" applyFill="1" applyBorder="1" applyAlignment="1" applyProtection="1">
      <alignment horizontal="left" vertical="center" wrapText="1"/>
      <protection locked="0"/>
    </xf>
    <xf numFmtId="0" fontId="5" fillId="2" borderId="16" xfId="4" applyFont="1" applyFill="1" applyBorder="1" applyAlignment="1" applyProtection="1">
      <alignment horizontal="left" vertical="center" wrapText="1"/>
      <protection locked="0"/>
    </xf>
    <xf numFmtId="0" fontId="5" fillId="2" borderId="17" xfId="4" applyFont="1" applyFill="1" applyBorder="1" applyAlignment="1" applyProtection="1">
      <alignment horizontal="left" vertical="center" wrapText="1"/>
      <protection locked="0"/>
    </xf>
    <xf numFmtId="0" fontId="5" fillId="2" borderId="18" xfId="4" applyFont="1" applyFill="1" applyBorder="1" applyAlignment="1" applyProtection="1">
      <alignment horizontal="left" vertical="center" wrapText="1"/>
      <protection locked="0"/>
    </xf>
    <xf numFmtId="0" fontId="5" fillId="5" borderId="28" xfId="4" applyFont="1" applyFill="1" applyBorder="1" applyAlignment="1" applyProtection="1">
      <alignment horizontal="left" vertical="center" wrapText="1"/>
      <protection locked="0"/>
    </xf>
    <xf numFmtId="0" fontId="5" fillId="5" borderId="29" xfId="4" applyFont="1" applyFill="1" applyBorder="1" applyAlignment="1" applyProtection="1">
      <alignment horizontal="left" vertical="center" wrapText="1"/>
      <protection locked="0"/>
    </xf>
    <xf numFmtId="0" fontId="5" fillId="5" borderId="30" xfId="4" applyFont="1" applyFill="1" applyBorder="1" applyAlignment="1" applyProtection="1">
      <alignment horizontal="left" vertical="center" wrapText="1"/>
      <protection locked="0"/>
    </xf>
    <xf numFmtId="0" fontId="3" fillId="2" borderId="10" xfId="4" applyFont="1" applyFill="1" applyBorder="1" applyAlignment="1" applyProtection="1">
      <alignment horizontal="center" vertical="center" wrapText="1"/>
      <protection locked="0"/>
    </xf>
    <xf numFmtId="0" fontId="3" fillId="2" borderId="14" xfId="4" applyFont="1" applyFill="1" applyBorder="1" applyAlignment="1" applyProtection="1">
      <alignment horizontal="center" vertical="center" wrapText="1"/>
      <protection locked="0"/>
    </xf>
    <xf numFmtId="0" fontId="3" fillId="2" borderId="32" xfId="4" applyFont="1" applyFill="1" applyBorder="1" applyAlignment="1" applyProtection="1">
      <alignment horizontal="center" vertical="center" wrapText="1"/>
      <protection locked="0"/>
    </xf>
    <xf numFmtId="169" fontId="3" fillId="2" borderId="10" xfId="4" applyNumberFormat="1" applyFont="1" applyFill="1" applyBorder="1" applyAlignment="1" applyProtection="1">
      <alignment horizontal="center" vertical="center" wrapText="1"/>
      <protection locked="0"/>
    </xf>
    <xf numFmtId="169" fontId="3" fillId="2" borderId="12" xfId="4" applyNumberFormat="1" applyFont="1" applyFill="1" applyBorder="1" applyAlignment="1" applyProtection="1">
      <alignment horizontal="center" vertical="center" wrapText="1"/>
      <protection locked="0"/>
    </xf>
    <xf numFmtId="0" fontId="5" fillId="5" borderId="37" xfId="4" applyFont="1" applyFill="1" applyBorder="1" applyAlignment="1" applyProtection="1">
      <alignment horizontal="left" vertical="center" wrapText="1"/>
      <protection locked="0"/>
    </xf>
    <xf numFmtId="0" fontId="5" fillId="5" borderId="34" xfId="4" applyFont="1" applyFill="1" applyBorder="1" applyAlignment="1" applyProtection="1">
      <alignment horizontal="left" vertical="center" wrapText="1"/>
      <protection locked="0"/>
    </xf>
    <xf numFmtId="0" fontId="5" fillId="5" borderId="38" xfId="4" applyFont="1" applyFill="1" applyBorder="1" applyAlignment="1" applyProtection="1">
      <alignment horizontal="left" vertical="center" wrapText="1"/>
      <protection locked="0"/>
    </xf>
    <xf numFmtId="0" fontId="5" fillId="5" borderId="20" xfId="4" applyFont="1" applyFill="1" applyBorder="1" applyAlignment="1" applyProtection="1">
      <alignment horizontal="left" vertical="center" wrapText="1"/>
      <protection locked="0"/>
    </xf>
    <xf numFmtId="0" fontId="19" fillId="2" borderId="19" xfId="7" applyFont="1" applyFill="1" applyBorder="1" applyAlignment="1" applyProtection="1">
      <alignment horizontal="justify" vertical="center" wrapText="1"/>
      <protection locked="0"/>
    </xf>
    <xf numFmtId="0" fontId="19" fillId="2" borderId="17" xfId="7" applyFont="1" applyFill="1" applyBorder="1" applyAlignment="1" applyProtection="1">
      <alignment horizontal="justify" vertical="center" wrapText="1"/>
      <protection locked="0"/>
    </xf>
    <xf numFmtId="0" fontId="19" fillId="2" borderId="21" xfId="7" applyFont="1" applyFill="1" applyBorder="1" applyAlignment="1" applyProtection="1">
      <alignment horizontal="justify" vertical="center" wrapText="1"/>
      <protection locked="0"/>
    </xf>
    <xf numFmtId="0" fontId="18" fillId="2" borderId="15" xfId="17" applyFont="1" applyFill="1" applyBorder="1" applyAlignment="1" applyProtection="1">
      <alignment horizontal="left" vertical="center" wrapText="1"/>
      <protection locked="0"/>
    </xf>
    <xf numFmtId="0" fontId="18" fillId="2" borderId="34" xfId="17" applyFont="1" applyFill="1" applyBorder="1" applyAlignment="1" applyProtection="1">
      <alignment horizontal="left" vertical="center" wrapText="1"/>
      <protection locked="0"/>
    </xf>
    <xf numFmtId="0" fontId="18" fillId="2" borderId="35" xfId="17" applyFont="1" applyFill="1" applyBorder="1" applyAlignment="1" applyProtection="1">
      <alignment horizontal="left" vertical="center" wrapText="1"/>
      <protection locked="0"/>
    </xf>
    <xf numFmtId="0" fontId="21" fillId="0" borderId="44" xfId="7" applyNumberFormat="1" applyFont="1" applyFill="1" applyBorder="1" applyAlignment="1" applyProtection="1">
      <alignment horizontal="center" vertical="center" wrapText="1"/>
      <protection locked="0"/>
    </xf>
    <xf numFmtId="0" fontId="19" fillId="2" borderId="19" xfId="7" applyFont="1" applyFill="1" applyBorder="1" applyAlignment="1" applyProtection="1">
      <alignment horizontal="left" vertical="center" wrapText="1"/>
      <protection locked="0"/>
    </xf>
    <xf numFmtId="0" fontId="19" fillId="2" borderId="17" xfId="7" applyFont="1" applyFill="1" applyBorder="1" applyAlignment="1" applyProtection="1">
      <alignment horizontal="left" vertical="center" wrapText="1"/>
      <protection locked="0"/>
    </xf>
    <xf numFmtId="0" fontId="19" fillId="2" borderId="21" xfId="7" applyFont="1" applyFill="1" applyBorder="1" applyAlignment="1" applyProtection="1">
      <alignment horizontal="left" vertical="center" wrapText="1"/>
      <protection locked="0"/>
    </xf>
    <xf numFmtId="0" fontId="19" fillId="2" borderId="19" xfId="7" applyFont="1" applyFill="1" applyBorder="1" applyAlignment="1" applyProtection="1">
      <alignment vertical="center" wrapText="1"/>
      <protection locked="0"/>
    </xf>
    <xf numFmtId="0" fontId="19" fillId="2" borderId="17" xfId="7" applyFont="1" applyFill="1" applyBorder="1" applyAlignment="1" applyProtection="1">
      <alignment vertical="center" wrapText="1"/>
      <protection locked="0"/>
    </xf>
    <xf numFmtId="0" fontId="19" fillId="2" borderId="21" xfId="7" applyFont="1" applyFill="1" applyBorder="1" applyAlignment="1" applyProtection="1">
      <alignment vertical="center" wrapText="1"/>
      <protection locked="0"/>
    </xf>
    <xf numFmtId="0" fontId="19" fillId="2" borderId="27" xfId="7" applyFont="1" applyFill="1" applyBorder="1" applyAlignment="1" applyProtection="1">
      <alignment horizontal="justify" vertical="center" wrapText="1"/>
      <protection locked="0"/>
    </xf>
    <xf numFmtId="0" fontId="19" fillId="2" borderId="29" xfId="7" applyFont="1" applyFill="1" applyBorder="1" applyAlignment="1" applyProtection="1">
      <alignment horizontal="justify" vertical="center" wrapText="1"/>
      <protection locked="0"/>
    </xf>
    <xf numFmtId="0" fontId="19" fillId="2" borderId="42" xfId="7" applyFont="1" applyFill="1" applyBorder="1" applyAlignment="1" applyProtection="1">
      <alignment horizontal="justify" vertical="center" wrapText="1"/>
      <protection locked="0"/>
    </xf>
  </cellXfs>
  <cellStyles count="19">
    <cellStyle name="Millares [0]" xfId="1" builtinId="6"/>
    <cellStyle name="Millares 2 2 2" xfId="9" xr:uid="{2D781D99-83FB-4B56-9D86-45BA7A015586}"/>
    <cellStyle name="Millares 2 2 2 2" xfId="13" xr:uid="{393371DA-35F9-4C4D-8FEE-F6307F644894}"/>
    <cellStyle name="Moneda" xfId="2" builtinId="4"/>
    <cellStyle name="Moneda [0]" xfId="3" builtinId="7"/>
    <cellStyle name="Moneda 3 2" xfId="15" xr:uid="{34FB34ED-96E5-4DC0-B4E6-06D4A10F3050}"/>
    <cellStyle name="Moneda 3 4" xfId="16" xr:uid="{96352B87-2726-4312-B6E8-3A40EFE09242}"/>
    <cellStyle name="Normal" xfId="0" builtinId="0"/>
    <cellStyle name="Normal 10 3" xfId="17" xr:uid="{367479A8-58A6-429B-A17E-FE40E2972DA3}"/>
    <cellStyle name="Normal 10 5 2" xfId="5" xr:uid="{05AED376-2109-4710-BC17-B554257DC8C2}"/>
    <cellStyle name="Normal 2 3" xfId="6" xr:uid="{392382FA-0ECC-4256-AC93-7FFB0A09CFBD}"/>
    <cellStyle name="Normal 3 11 2" xfId="7" xr:uid="{59ACA510-BDE5-4794-AB12-98EDB4FC53E2}"/>
    <cellStyle name="Normal 3 2" xfId="4" xr:uid="{10755992-B116-4B50-8897-921F069ED759}"/>
    <cellStyle name="Normal 3 2 2" xfId="8" xr:uid="{CDA21DD0-E548-4E1A-8864-28857D3BC2F3}"/>
    <cellStyle name="Normal 3 2 3" xfId="12" xr:uid="{5451F0CE-6703-49B4-AA8D-240B6622E3E9}"/>
    <cellStyle name="Normal 3 3" xfId="10" xr:uid="{61107AD6-B1FB-4703-BC6C-AB0F04EE01A8}"/>
    <cellStyle name="Normal 3 4 10" xfId="14" xr:uid="{70CB031D-28C3-41D5-879C-4DC69865AC5B}"/>
    <cellStyle name="Normal_ESTABLECIMIENTO Y MANTENIMIENTO 2" xfId="18" xr:uid="{E4E64F0D-4E6C-47A5-91B1-6AD201C353ED}"/>
    <cellStyle name="Porcentaje 2 2" xfId="11" xr:uid="{DA1C8722-5FF7-4A4F-9C2E-07F648C144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1</xdr:row>
      <xdr:rowOff>161925</xdr:rowOff>
    </xdr:from>
    <xdr:to>
      <xdr:col>2</xdr:col>
      <xdr:colOff>1362075</xdr:colOff>
      <xdr:row>6</xdr:row>
      <xdr:rowOff>900</xdr:rowOff>
    </xdr:to>
    <xdr:pic>
      <xdr:nvPicPr>
        <xdr:cNvPr id="2" name="Imagen 1">
          <a:extLst>
            <a:ext uri="{FF2B5EF4-FFF2-40B4-BE49-F238E27FC236}">
              <a16:creationId xmlns:a16="http://schemas.microsoft.com/office/drawing/2014/main" id="{72508E49-F572-447F-B42C-174A90C76E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04800"/>
          <a:ext cx="1590675" cy="696225"/>
        </a:xfrm>
        <a:prstGeom prst="rect">
          <a:avLst/>
        </a:prstGeom>
        <a:noFill/>
        <a:ln>
          <a:noFill/>
        </a:ln>
      </xdr:spPr>
    </xdr:pic>
    <xdr:clientData/>
  </xdr:twoCellAnchor>
  <xdr:twoCellAnchor editAs="oneCell">
    <xdr:from>
      <xdr:col>5</xdr:col>
      <xdr:colOff>172166</xdr:colOff>
      <xdr:row>2</xdr:row>
      <xdr:rowOff>134067</xdr:rowOff>
    </xdr:from>
    <xdr:to>
      <xdr:col>6</xdr:col>
      <xdr:colOff>1526785</xdr:colOff>
      <xdr:row>5</xdr:row>
      <xdr:rowOff>81680</xdr:rowOff>
    </xdr:to>
    <xdr:pic>
      <xdr:nvPicPr>
        <xdr:cNvPr id="3" name="Imagen 2">
          <a:extLst>
            <a:ext uri="{FF2B5EF4-FFF2-40B4-BE49-F238E27FC236}">
              <a16:creationId xmlns:a16="http://schemas.microsoft.com/office/drawing/2014/main" id="{5153F9C6-690B-4076-AFAD-FE2C92BE89B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44416" y="448392"/>
          <a:ext cx="2392844" cy="46196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09F70A\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6165F-4F44-486E-AEFB-7C72245E40CA}">
  <sheetPr>
    <tabColor rgb="FF00B050"/>
  </sheetPr>
  <dimension ref="A1:GL79"/>
  <sheetViews>
    <sheetView tabSelected="1" topLeftCell="A45" zoomScale="80" zoomScaleNormal="80" workbookViewId="0">
      <selection activeCell="J51" sqref="J51"/>
    </sheetView>
  </sheetViews>
  <sheetFormatPr baseColWidth="10" defaultColWidth="12.5703125" defaultRowHeight="13.5" x14ac:dyDescent="0.25"/>
  <cols>
    <col min="1" max="1" width="1.85546875" style="6" customWidth="1"/>
    <col min="2" max="2" width="10.42578125" style="96" customWidth="1"/>
    <col min="3" max="3" width="51.42578125" style="96" customWidth="1"/>
    <col min="4" max="4" width="19" style="96" customWidth="1"/>
    <col min="5" max="5" width="15.85546875" style="124" customWidth="1"/>
    <col min="6" max="6" width="15.5703125" style="6" customWidth="1"/>
    <col min="7" max="7" width="34.42578125" style="125" customWidth="1"/>
    <col min="8" max="8" width="20.5703125" style="6" customWidth="1"/>
    <col min="9" max="9" width="16.85546875" style="6" customWidth="1"/>
    <col min="10" max="194" width="11.5703125" style="6" customWidth="1"/>
    <col min="195" max="16384" width="12.5703125" style="6"/>
  </cols>
  <sheetData>
    <row r="1" spans="2:194" ht="11.25" customHeight="1" x14ac:dyDescent="0.25">
      <c r="B1" s="1"/>
      <c r="C1" s="2"/>
      <c r="D1" s="2"/>
      <c r="E1" s="3"/>
      <c r="F1" s="4"/>
      <c r="G1" s="5"/>
    </row>
    <row r="2" spans="2:194" x14ac:dyDescent="0.25">
      <c r="B2" s="128" t="s">
        <v>0</v>
      </c>
      <c r="C2" s="129"/>
      <c r="D2" s="129"/>
      <c r="E2" s="129"/>
      <c r="F2" s="129"/>
      <c r="G2" s="130"/>
    </row>
    <row r="3" spans="2:194" x14ac:dyDescent="0.25">
      <c r="B3" s="128" t="s">
        <v>1</v>
      </c>
      <c r="C3" s="129"/>
      <c r="D3" s="129"/>
      <c r="E3" s="129"/>
      <c r="F3" s="129"/>
      <c r="G3" s="130"/>
    </row>
    <row r="4" spans="2:194" x14ac:dyDescent="0.25">
      <c r="B4" s="128"/>
      <c r="C4" s="129"/>
      <c r="D4" s="129"/>
      <c r="E4" s="129"/>
      <c r="F4" s="129"/>
      <c r="G4" s="130"/>
    </row>
    <row r="5" spans="2:194" x14ac:dyDescent="0.25">
      <c r="B5" s="131" t="s">
        <v>2</v>
      </c>
      <c r="C5" s="132"/>
      <c r="D5" s="132"/>
      <c r="E5" s="132"/>
      <c r="F5" s="132"/>
      <c r="G5" s="133"/>
    </row>
    <row r="6" spans="2:194" x14ac:dyDescent="0.25">
      <c r="B6" s="131"/>
      <c r="C6" s="132"/>
      <c r="D6" s="132"/>
      <c r="E6" s="132"/>
      <c r="F6" s="132"/>
      <c r="G6" s="133"/>
    </row>
    <row r="7" spans="2:194" ht="86.25" customHeight="1" x14ac:dyDescent="0.25">
      <c r="B7" s="134" t="s">
        <v>3</v>
      </c>
      <c r="C7" s="135"/>
      <c r="D7" s="135"/>
      <c r="E7" s="135"/>
      <c r="F7" s="135"/>
      <c r="G7" s="136"/>
    </row>
    <row r="8" spans="2:194" ht="14.25" thickBot="1" x14ac:dyDescent="0.3">
      <c r="B8" s="137"/>
      <c r="C8" s="138"/>
      <c r="D8" s="138"/>
      <c r="E8" s="138"/>
      <c r="F8" s="138"/>
      <c r="G8" s="139"/>
    </row>
    <row r="9" spans="2:194" ht="15" customHeight="1" thickBot="1" x14ac:dyDescent="0.3">
      <c r="B9" s="137" t="s">
        <v>4</v>
      </c>
      <c r="C9" s="138"/>
      <c r="D9" s="139"/>
      <c r="E9" s="7" t="s">
        <v>5</v>
      </c>
      <c r="F9" s="140" t="s">
        <v>6</v>
      </c>
      <c r="G9" s="141"/>
    </row>
    <row r="10" spans="2:194" s="12" customFormat="1" ht="14.25" customHeight="1" thickBot="1" x14ac:dyDescent="0.3">
      <c r="B10" s="8"/>
      <c r="C10" s="9"/>
      <c r="D10" s="9"/>
      <c r="E10" s="10"/>
      <c r="F10" s="9"/>
      <c r="G10" s="11"/>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row>
    <row r="11" spans="2:194" s="12" customFormat="1" x14ac:dyDescent="0.25">
      <c r="B11" s="142" t="s">
        <v>7</v>
      </c>
      <c r="C11" s="143"/>
      <c r="D11" s="13" t="s">
        <v>8</v>
      </c>
      <c r="E11" s="14" t="s">
        <v>9</v>
      </c>
      <c r="F11" s="13" t="s">
        <v>10</v>
      </c>
      <c r="G11" s="15" t="s">
        <v>11</v>
      </c>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row>
    <row r="12" spans="2:194" s="12" customFormat="1" x14ac:dyDescent="0.25">
      <c r="B12" s="144"/>
      <c r="C12" s="145"/>
      <c r="D12" s="16" t="s">
        <v>12</v>
      </c>
      <c r="E12" s="17" t="s">
        <v>13</v>
      </c>
      <c r="F12" s="16" t="s">
        <v>14</v>
      </c>
      <c r="G12" s="18" t="s">
        <v>15</v>
      </c>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row>
    <row r="13" spans="2:194" s="12" customFormat="1" ht="14.25" thickBot="1" x14ac:dyDescent="0.3">
      <c r="B13" s="144"/>
      <c r="C13" s="145"/>
      <c r="D13" s="19" t="s">
        <v>16</v>
      </c>
      <c r="E13" s="20" t="s">
        <v>17</v>
      </c>
      <c r="F13" s="19" t="s">
        <v>18</v>
      </c>
      <c r="G13" s="21" t="s">
        <v>19</v>
      </c>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row>
    <row r="14" spans="2:194" s="12" customFormat="1" x14ac:dyDescent="0.25">
      <c r="B14" s="22"/>
      <c r="C14" s="146" t="s">
        <v>20</v>
      </c>
      <c r="D14" s="147"/>
      <c r="E14" s="147"/>
      <c r="F14" s="147"/>
      <c r="G14" s="148"/>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row>
    <row r="15" spans="2:194" s="12" customFormat="1" x14ac:dyDescent="0.25">
      <c r="B15" s="23"/>
      <c r="C15" s="24" t="s">
        <v>21</v>
      </c>
      <c r="D15" s="25"/>
      <c r="E15" s="26"/>
      <c r="F15" s="25"/>
      <c r="G15" s="27"/>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row>
    <row r="16" spans="2:194" s="12" customFormat="1" x14ac:dyDescent="0.25">
      <c r="B16" s="28"/>
      <c r="C16" s="29" t="s">
        <v>22</v>
      </c>
      <c r="D16" s="30"/>
      <c r="E16" s="31"/>
      <c r="F16" s="32">
        <v>5.5</v>
      </c>
      <c r="G16" s="33"/>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row>
    <row r="17" spans="2:194" s="12" customFormat="1" x14ac:dyDescent="0.25">
      <c r="B17" s="28"/>
      <c r="C17" s="34" t="s">
        <v>23</v>
      </c>
      <c r="D17" s="30"/>
      <c r="E17" s="31"/>
      <c r="F17" s="32">
        <v>11</v>
      </c>
      <c r="G17" s="33">
        <f t="shared" ref="G17:G20" si="0">+F17*D17</f>
        <v>0</v>
      </c>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row>
    <row r="18" spans="2:194" s="12" customFormat="1" x14ac:dyDescent="0.25">
      <c r="B18" s="23"/>
      <c r="C18" s="34" t="s">
        <v>24</v>
      </c>
      <c r="D18" s="30"/>
      <c r="E18" s="31"/>
      <c r="F18" s="32">
        <v>11</v>
      </c>
      <c r="G18" s="33">
        <f t="shared" si="0"/>
        <v>0</v>
      </c>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row>
    <row r="19" spans="2:194" s="12" customFormat="1" x14ac:dyDescent="0.25">
      <c r="B19" s="28"/>
      <c r="C19" s="35" t="s">
        <v>25</v>
      </c>
      <c r="D19" s="30"/>
      <c r="E19" s="36"/>
      <c r="F19" s="37">
        <v>6</v>
      </c>
      <c r="G19" s="33">
        <f t="shared" si="0"/>
        <v>0</v>
      </c>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row>
    <row r="20" spans="2:194" s="40" customFormat="1" ht="14.25" thickBot="1" x14ac:dyDescent="0.3">
      <c r="B20" s="38"/>
      <c r="C20" s="35" t="s">
        <v>26</v>
      </c>
      <c r="D20" s="30"/>
      <c r="E20" s="36"/>
      <c r="F20" s="37">
        <v>6</v>
      </c>
      <c r="G20" s="33">
        <f t="shared" si="0"/>
        <v>0</v>
      </c>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row>
    <row r="21" spans="2:194" s="40" customFormat="1" ht="27" customHeight="1" thickBot="1" x14ac:dyDescent="0.25">
      <c r="B21" s="23"/>
      <c r="C21" s="41" t="s">
        <v>27</v>
      </c>
      <c r="D21" s="42"/>
      <c r="E21" s="42"/>
      <c r="F21" s="43"/>
      <c r="G21" s="44">
        <v>80000000</v>
      </c>
      <c r="H21" s="45" t="s">
        <v>28</v>
      </c>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row>
    <row r="22" spans="2:194" s="12" customFormat="1" x14ac:dyDescent="0.25">
      <c r="B22" s="38"/>
      <c r="C22" s="46" t="s">
        <v>29</v>
      </c>
      <c r="D22" s="47">
        <v>6640000</v>
      </c>
      <c r="E22" s="48"/>
      <c r="F22" s="49"/>
      <c r="G22" s="50"/>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row>
    <row r="23" spans="2:194" s="12" customFormat="1" x14ac:dyDescent="0.25">
      <c r="B23" s="38"/>
      <c r="C23" s="46" t="s">
        <v>30</v>
      </c>
      <c r="D23" s="47">
        <v>6640000</v>
      </c>
      <c r="E23" s="48"/>
      <c r="F23" s="49"/>
      <c r="G23" s="50"/>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row>
    <row r="24" spans="2:194" s="12" customFormat="1" x14ac:dyDescent="0.25">
      <c r="B24" s="38"/>
      <c r="C24" s="46" t="s">
        <v>31</v>
      </c>
      <c r="D24" s="47">
        <v>6640000</v>
      </c>
      <c r="E24" s="48"/>
      <c r="F24" s="49"/>
      <c r="G24" s="50"/>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row>
    <row r="25" spans="2:194" s="40" customFormat="1" x14ac:dyDescent="0.25">
      <c r="B25" s="38"/>
      <c r="C25" s="46" t="s">
        <v>32</v>
      </c>
      <c r="D25" s="47">
        <v>6640000</v>
      </c>
      <c r="E25" s="48"/>
      <c r="F25" s="49"/>
      <c r="G25" s="50"/>
      <c r="H25" s="51"/>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row>
    <row r="26" spans="2:194" s="40" customFormat="1" x14ac:dyDescent="0.25">
      <c r="B26" s="38"/>
      <c r="C26" s="46" t="s">
        <v>33</v>
      </c>
      <c r="D26" s="47">
        <v>6640000</v>
      </c>
      <c r="E26" s="48"/>
      <c r="F26" s="49"/>
      <c r="G26" s="50"/>
      <c r="H26" s="51"/>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row>
    <row r="27" spans="2:194" s="12" customFormat="1" x14ac:dyDescent="0.25">
      <c r="B27" s="23"/>
      <c r="C27" s="24" t="s">
        <v>34</v>
      </c>
      <c r="D27" s="52"/>
      <c r="E27" s="53"/>
      <c r="F27" s="54"/>
      <c r="G27" s="55"/>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row>
    <row r="28" spans="2:194" s="12" customFormat="1" x14ac:dyDescent="0.25">
      <c r="B28" s="28"/>
      <c r="C28" s="56" t="s">
        <v>35</v>
      </c>
      <c r="D28" s="31"/>
      <c r="E28" s="31"/>
      <c r="F28" s="32">
        <v>9</v>
      </c>
      <c r="G28" s="57">
        <f>+D28*F28</f>
        <v>0</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row>
    <row r="29" spans="2:194" s="12" customFormat="1" x14ac:dyDescent="0.25">
      <c r="B29" s="28"/>
      <c r="C29" s="56" t="s">
        <v>36</v>
      </c>
      <c r="D29" s="31"/>
      <c r="E29" s="31"/>
      <c r="F29" s="32">
        <v>10</v>
      </c>
      <c r="G29" s="57">
        <f>+D29*F29</f>
        <v>0</v>
      </c>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row>
    <row r="30" spans="2:194" s="12" customFormat="1" x14ac:dyDescent="0.25">
      <c r="B30" s="23"/>
      <c r="C30" s="24" t="s">
        <v>37</v>
      </c>
      <c r="D30" s="58"/>
      <c r="E30" s="58"/>
      <c r="F30" s="59"/>
      <c r="G30" s="55"/>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2:194" s="12" customFormat="1" ht="18" customHeight="1" thickBot="1" x14ac:dyDescent="0.3">
      <c r="B31" s="60"/>
      <c r="C31" s="61" t="s">
        <v>38</v>
      </c>
      <c r="D31" s="62"/>
      <c r="E31" s="63"/>
      <c r="F31" s="64">
        <v>10</v>
      </c>
      <c r="G31" s="57">
        <f>+D31*F31</f>
        <v>0</v>
      </c>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row>
    <row r="32" spans="2:194" s="12" customFormat="1" ht="14.25" thickBot="1" x14ac:dyDescent="0.3">
      <c r="B32" s="126" t="s">
        <v>39</v>
      </c>
      <c r="C32" s="127"/>
      <c r="D32" s="127"/>
      <c r="E32" s="127"/>
      <c r="F32" s="127"/>
      <c r="G32" s="65"/>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row>
    <row r="33" spans="2:194" s="12" customFormat="1" ht="14.25" thickBot="1" x14ac:dyDescent="0.3">
      <c r="B33" s="66"/>
      <c r="C33" s="149" t="s">
        <v>40</v>
      </c>
      <c r="D33" s="150"/>
      <c r="E33" s="150"/>
      <c r="F33" s="151"/>
      <c r="G33" s="67"/>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row>
    <row r="34" spans="2:194" s="12" customFormat="1" ht="14.25" thickBot="1" x14ac:dyDescent="0.3">
      <c r="B34" s="23"/>
      <c r="C34" s="152" t="s">
        <v>41</v>
      </c>
      <c r="D34" s="153"/>
      <c r="E34" s="153"/>
      <c r="F34" s="154"/>
      <c r="G34" s="68">
        <v>2.2000000000000002</v>
      </c>
      <c r="H34" s="45" t="s">
        <v>42</v>
      </c>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row>
    <row r="35" spans="2:194" s="12" customFormat="1" ht="14.25" thickBot="1" x14ac:dyDescent="0.3">
      <c r="B35" s="69"/>
      <c r="C35" s="155" t="s">
        <v>43</v>
      </c>
      <c r="D35" s="156"/>
      <c r="E35" s="156"/>
      <c r="F35" s="157"/>
      <c r="G35" s="70">
        <f>+G33*G34</f>
        <v>0</v>
      </c>
      <c r="H35" s="71"/>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row>
    <row r="36" spans="2:194" s="12" customFormat="1" x14ac:dyDescent="0.25">
      <c r="B36" s="142" t="s">
        <v>44</v>
      </c>
      <c r="C36" s="143"/>
      <c r="D36" s="158" t="s">
        <v>45</v>
      </c>
      <c r="E36" s="72" t="s">
        <v>46</v>
      </c>
      <c r="F36" s="161" t="s">
        <v>47</v>
      </c>
      <c r="G36" s="73" t="s">
        <v>11</v>
      </c>
      <c r="H36" s="74"/>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row>
    <row r="37" spans="2:194" s="12" customFormat="1" x14ac:dyDescent="0.25">
      <c r="B37" s="144"/>
      <c r="C37" s="145"/>
      <c r="D37" s="159"/>
      <c r="E37" s="17" t="s">
        <v>48</v>
      </c>
      <c r="F37" s="162"/>
      <c r="G37" s="18" t="s">
        <v>15</v>
      </c>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row>
    <row r="38" spans="2:194" s="12" customFormat="1" ht="14.25" thickBot="1" x14ac:dyDescent="0.3">
      <c r="B38" s="144"/>
      <c r="C38" s="145"/>
      <c r="D38" s="160"/>
      <c r="E38" s="75" t="s">
        <v>49</v>
      </c>
      <c r="F38" s="76" t="s">
        <v>50</v>
      </c>
      <c r="G38" s="77" t="s">
        <v>51</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row>
    <row r="39" spans="2:194" s="12" customFormat="1" x14ac:dyDescent="0.25">
      <c r="B39" s="1"/>
      <c r="C39" s="78" t="s">
        <v>52</v>
      </c>
      <c r="D39" s="79"/>
      <c r="E39" s="80"/>
      <c r="F39" s="79"/>
      <c r="G39" s="81"/>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row>
    <row r="40" spans="2:194" s="12" customFormat="1" x14ac:dyDescent="0.25">
      <c r="B40" s="23"/>
      <c r="C40" s="24" t="s">
        <v>53</v>
      </c>
      <c r="D40" s="25"/>
      <c r="E40" s="26"/>
      <c r="F40" s="25"/>
      <c r="G40" s="27"/>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row>
    <row r="41" spans="2:194" s="12" customFormat="1" ht="24" customHeight="1" x14ac:dyDescent="0.25">
      <c r="B41" s="23"/>
      <c r="C41" s="29" t="s">
        <v>54</v>
      </c>
      <c r="D41" s="82" t="s">
        <v>55</v>
      </c>
      <c r="E41" s="83"/>
      <c r="F41" s="84">
        <v>15</v>
      </c>
      <c r="G41" s="85">
        <f>+E41*F41</f>
        <v>0</v>
      </c>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row>
    <row r="42" spans="2:194" s="12" customFormat="1" x14ac:dyDescent="0.25">
      <c r="B42" s="23"/>
      <c r="C42" s="24" t="s">
        <v>56</v>
      </c>
      <c r="D42" s="25"/>
      <c r="E42" s="58"/>
      <c r="F42" s="86"/>
      <c r="G42" s="87"/>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row>
    <row r="43" spans="2:194" s="12" customFormat="1" ht="45" customHeight="1" x14ac:dyDescent="0.25">
      <c r="B43" s="88"/>
      <c r="C43" s="89" t="s">
        <v>57</v>
      </c>
      <c r="D43" s="90" t="s">
        <v>58</v>
      </c>
      <c r="E43" s="91"/>
      <c r="F43" s="92">
        <v>11</v>
      </c>
      <c r="G43" s="93">
        <f>+E43*F43</f>
        <v>0</v>
      </c>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row>
    <row r="44" spans="2:194" s="12" customFormat="1" ht="30" customHeight="1" x14ac:dyDescent="0.25">
      <c r="B44" s="88"/>
      <c r="C44" s="89" t="s">
        <v>59</v>
      </c>
      <c r="D44" s="90" t="s">
        <v>58</v>
      </c>
      <c r="E44" s="91"/>
      <c r="F44" s="92">
        <v>22</v>
      </c>
      <c r="G44" s="93">
        <f t="shared" ref="G44:G47" si="1">+E44*F44</f>
        <v>0</v>
      </c>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row>
    <row r="45" spans="2:194" s="40" customFormat="1" ht="27.75" customHeight="1" x14ac:dyDescent="0.25">
      <c r="B45" s="23"/>
      <c r="C45" s="29" t="s">
        <v>60</v>
      </c>
      <c r="D45" s="82" t="s">
        <v>61</v>
      </c>
      <c r="E45" s="83"/>
      <c r="F45" s="94">
        <v>6</v>
      </c>
      <c r="G45" s="93">
        <f t="shared" si="1"/>
        <v>0</v>
      </c>
      <c r="H45" s="39"/>
      <c r="I45" s="95"/>
      <c r="J45" s="95"/>
      <c r="K45" s="95"/>
      <c r="L45" s="95"/>
      <c r="M45" s="95"/>
      <c r="O45" s="6"/>
      <c r="P45" s="6"/>
      <c r="Q45" s="6"/>
      <c r="R45" s="6"/>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row>
    <row r="46" spans="2:194" s="12" customFormat="1" ht="27.75" customHeight="1" x14ac:dyDescent="0.25">
      <c r="B46" s="23"/>
      <c r="C46" s="29" t="s">
        <v>62</v>
      </c>
      <c r="D46" s="82" t="s">
        <v>61</v>
      </c>
      <c r="E46" s="83"/>
      <c r="F46" s="94">
        <v>9</v>
      </c>
      <c r="G46" s="93">
        <f t="shared" si="1"/>
        <v>0</v>
      </c>
      <c r="H46" s="6"/>
      <c r="I46" s="96"/>
      <c r="J46" s="96"/>
      <c r="K46" s="96"/>
      <c r="L46" s="96"/>
      <c r="M46" s="9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row>
    <row r="47" spans="2:194" s="12" customFormat="1" ht="27.75" customHeight="1" x14ac:dyDescent="0.25">
      <c r="B47" s="23"/>
      <c r="C47" s="29" t="s">
        <v>63</v>
      </c>
      <c r="D47" s="82" t="s">
        <v>61</v>
      </c>
      <c r="E47" s="83"/>
      <c r="F47" s="94">
        <v>11</v>
      </c>
      <c r="G47" s="93">
        <f t="shared" si="1"/>
        <v>0</v>
      </c>
      <c r="H47" s="6"/>
      <c r="I47" s="96"/>
      <c r="J47" s="96"/>
      <c r="K47" s="96"/>
      <c r="L47" s="96"/>
      <c r="M47" s="9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row>
    <row r="48" spans="2:194" s="12" customFormat="1" x14ac:dyDescent="0.25">
      <c r="B48" s="23"/>
      <c r="C48" s="24" t="s">
        <v>64</v>
      </c>
      <c r="D48" s="25"/>
      <c r="E48" s="58"/>
      <c r="F48" s="86"/>
      <c r="G48" s="87"/>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row>
    <row r="49" spans="1:194" s="12" customFormat="1" ht="27.75" customHeight="1" x14ac:dyDescent="0.25">
      <c r="B49" s="97"/>
      <c r="C49" s="98" t="s">
        <v>65</v>
      </c>
      <c r="D49" s="99" t="s">
        <v>61</v>
      </c>
      <c r="E49" s="100"/>
      <c r="F49" s="94">
        <v>6</v>
      </c>
      <c r="G49" s="93">
        <f>+E49*F49</f>
        <v>0</v>
      </c>
      <c r="H49" s="6"/>
      <c r="I49" s="95"/>
      <c r="J49" s="95"/>
      <c r="K49" s="95"/>
      <c r="L49" s="95"/>
      <c r="M49" s="95"/>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row>
    <row r="50" spans="1:194" s="12" customFormat="1" ht="27.75" customHeight="1" x14ac:dyDescent="0.25">
      <c r="B50" s="23"/>
      <c r="C50" s="29" t="s">
        <v>66</v>
      </c>
      <c r="D50" s="82" t="s">
        <v>61</v>
      </c>
      <c r="E50" s="83"/>
      <c r="F50" s="94">
        <v>6</v>
      </c>
      <c r="G50" s="93">
        <f t="shared" ref="G50:G51" si="2">+E50*F50</f>
        <v>0</v>
      </c>
      <c r="H50" s="6"/>
      <c r="I50" s="96"/>
      <c r="J50" s="96"/>
      <c r="K50" s="96"/>
      <c r="L50" s="96"/>
      <c r="M50" s="9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row>
    <row r="51" spans="1:194" s="12" customFormat="1" ht="27.75" customHeight="1" thickBot="1" x14ac:dyDescent="0.3">
      <c r="B51" s="23"/>
      <c r="C51" s="29" t="s">
        <v>67</v>
      </c>
      <c r="D51" s="82" t="s">
        <v>61</v>
      </c>
      <c r="E51" s="83"/>
      <c r="F51" s="94">
        <v>6</v>
      </c>
      <c r="G51" s="93">
        <f t="shared" si="2"/>
        <v>0</v>
      </c>
      <c r="H51" s="6"/>
      <c r="I51" s="96"/>
      <c r="J51" s="96"/>
      <c r="K51" s="96"/>
      <c r="L51" s="96"/>
      <c r="M51" s="9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row>
    <row r="52" spans="1:194" s="12" customFormat="1" x14ac:dyDescent="0.25">
      <c r="B52" s="101"/>
      <c r="C52" s="163" t="s">
        <v>68</v>
      </c>
      <c r="D52" s="164"/>
      <c r="E52" s="164"/>
      <c r="F52" s="165"/>
      <c r="G52" s="102">
        <f>SUM(G41:G51)</f>
        <v>0</v>
      </c>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row>
    <row r="53" spans="1:194" s="12" customFormat="1" ht="14.25" thickBot="1" x14ac:dyDescent="0.3">
      <c r="B53" s="103"/>
      <c r="C53" s="149" t="s">
        <v>69</v>
      </c>
      <c r="D53" s="150"/>
      <c r="E53" s="150"/>
      <c r="F53" s="151"/>
      <c r="G53" s="104">
        <f>+G35+G52</f>
        <v>0</v>
      </c>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row>
    <row r="54" spans="1:194" s="12" customFormat="1" ht="14.25" thickBot="1" x14ac:dyDescent="0.3">
      <c r="B54" s="103"/>
      <c r="C54" s="166" t="s">
        <v>70</v>
      </c>
      <c r="D54" s="166"/>
      <c r="E54" s="166"/>
      <c r="F54" s="166"/>
      <c r="G54" s="105">
        <v>62151000</v>
      </c>
      <c r="H54" s="106" t="s">
        <v>28</v>
      </c>
      <c r="I54" s="74"/>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row>
    <row r="55" spans="1:194" s="12" customFormat="1" ht="14.25" hidden="1" thickBot="1" x14ac:dyDescent="0.3">
      <c r="B55" s="103"/>
      <c r="C55" s="149" t="s">
        <v>71</v>
      </c>
      <c r="D55" s="150"/>
      <c r="E55" s="150"/>
      <c r="F55" s="151"/>
      <c r="G55" s="105"/>
      <c r="H55" s="106" t="s">
        <v>28</v>
      </c>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row>
    <row r="56" spans="1:194" s="12" customFormat="1" x14ac:dyDescent="0.25">
      <c r="B56" s="103"/>
      <c r="C56" s="166" t="s">
        <v>72</v>
      </c>
      <c r="D56" s="166"/>
      <c r="E56" s="166"/>
      <c r="F56" s="166"/>
      <c r="G56" s="104"/>
      <c r="H56" s="6"/>
      <c r="I56" s="74"/>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row>
    <row r="57" spans="1:194" s="12" customFormat="1" x14ac:dyDescent="0.25">
      <c r="B57" s="103"/>
      <c r="C57" s="149" t="s">
        <v>73</v>
      </c>
      <c r="D57" s="150"/>
      <c r="E57" s="150"/>
      <c r="F57" s="151"/>
      <c r="G57" s="107">
        <f>+G56*19%</f>
        <v>0</v>
      </c>
      <c r="H57" s="96"/>
      <c r="I57" s="9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row>
    <row r="58" spans="1:194" s="12" customFormat="1" ht="14.25" thickBot="1" x14ac:dyDescent="0.3">
      <c r="A58" s="40"/>
      <c r="B58" s="108"/>
      <c r="C58" s="155" t="s">
        <v>74</v>
      </c>
      <c r="D58" s="156"/>
      <c r="E58" s="156"/>
      <c r="F58" s="157"/>
      <c r="G58" s="109">
        <f>+G56+G57</f>
        <v>0</v>
      </c>
      <c r="H58" s="110">
        <v>1263126723</v>
      </c>
      <c r="I58" s="111"/>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row>
    <row r="59" spans="1:194" ht="30" customHeight="1" x14ac:dyDescent="0.25">
      <c r="B59" s="170" t="s">
        <v>75</v>
      </c>
      <c r="C59" s="171"/>
      <c r="D59" s="171"/>
      <c r="E59" s="171"/>
      <c r="F59" s="171"/>
      <c r="G59" s="172"/>
      <c r="H59" s="112">
        <f>+G58-H58</f>
        <v>-1263126723</v>
      </c>
    </row>
    <row r="60" spans="1:194" ht="28.5" customHeight="1" x14ac:dyDescent="0.25">
      <c r="B60" s="167" t="s">
        <v>76</v>
      </c>
      <c r="C60" s="168"/>
      <c r="D60" s="168"/>
      <c r="E60" s="168"/>
      <c r="F60" s="168"/>
      <c r="G60" s="169"/>
    </row>
    <row r="61" spans="1:194" ht="27" customHeight="1" x14ac:dyDescent="0.25">
      <c r="B61" s="167" t="s">
        <v>77</v>
      </c>
      <c r="C61" s="168"/>
      <c r="D61" s="168"/>
      <c r="E61" s="168"/>
      <c r="F61" s="168"/>
      <c r="G61" s="169"/>
    </row>
    <row r="62" spans="1:194" ht="24.75" customHeight="1" x14ac:dyDescent="0.25">
      <c r="B62" s="167" t="s">
        <v>78</v>
      </c>
      <c r="C62" s="168"/>
      <c r="D62" s="168"/>
      <c r="E62" s="168"/>
      <c r="F62" s="168"/>
      <c r="G62" s="169"/>
    </row>
    <row r="63" spans="1:194" ht="26.25" customHeight="1" x14ac:dyDescent="0.25">
      <c r="B63" s="167" t="s">
        <v>79</v>
      </c>
      <c r="C63" s="168"/>
      <c r="D63" s="168"/>
      <c r="E63" s="168"/>
      <c r="F63" s="168"/>
      <c r="G63" s="169"/>
      <c r="H63" s="111"/>
    </row>
    <row r="64" spans="1:194" ht="28.5" customHeight="1" x14ac:dyDescent="0.25">
      <c r="B64" s="167" t="s">
        <v>80</v>
      </c>
      <c r="C64" s="168"/>
      <c r="D64" s="168"/>
      <c r="E64" s="168"/>
      <c r="F64" s="168"/>
      <c r="G64" s="169"/>
    </row>
    <row r="65" spans="2:7" ht="28.5" customHeight="1" x14ac:dyDescent="0.25">
      <c r="B65" s="167" t="s">
        <v>81</v>
      </c>
      <c r="C65" s="168"/>
      <c r="D65" s="168"/>
      <c r="E65" s="168"/>
      <c r="F65" s="168"/>
      <c r="G65" s="169"/>
    </row>
    <row r="66" spans="2:7" ht="28.5" customHeight="1" x14ac:dyDescent="0.25">
      <c r="B66" s="167" t="s">
        <v>82</v>
      </c>
      <c r="C66" s="168"/>
      <c r="D66" s="168"/>
      <c r="E66" s="168"/>
      <c r="F66" s="168"/>
      <c r="G66" s="169"/>
    </row>
    <row r="67" spans="2:7" ht="28.5" customHeight="1" x14ac:dyDescent="0.25">
      <c r="B67" s="167" t="s">
        <v>83</v>
      </c>
      <c r="C67" s="168"/>
      <c r="D67" s="168"/>
      <c r="E67" s="168"/>
      <c r="F67" s="168"/>
      <c r="G67" s="169"/>
    </row>
    <row r="68" spans="2:7" ht="24.75" customHeight="1" x14ac:dyDescent="0.25">
      <c r="B68" s="167" t="s">
        <v>84</v>
      </c>
      <c r="C68" s="168"/>
      <c r="D68" s="168"/>
      <c r="E68" s="168"/>
      <c r="F68" s="168"/>
      <c r="G68" s="169"/>
    </row>
    <row r="69" spans="2:7" ht="24.75" customHeight="1" x14ac:dyDescent="0.25">
      <c r="B69" s="167" t="s">
        <v>85</v>
      </c>
      <c r="C69" s="168"/>
      <c r="D69" s="168"/>
      <c r="E69" s="168"/>
      <c r="F69" s="168"/>
      <c r="G69" s="169"/>
    </row>
    <row r="70" spans="2:7" ht="44.25" customHeight="1" x14ac:dyDescent="0.25">
      <c r="B70" s="167" t="s">
        <v>86</v>
      </c>
      <c r="C70" s="168"/>
      <c r="D70" s="168"/>
      <c r="E70" s="168"/>
      <c r="F70" s="168"/>
      <c r="G70" s="169"/>
    </row>
    <row r="71" spans="2:7" ht="30" customHeight="1" x14ac:dyDescent="0.25">
      <c r="B71" s="174" t="s">
        <v>87</v>
      </c>
      <c r="C71" s="175"/>
      <c r="D71" s="175"/>
      <c r="E71" s="175"/>
      <c r="F71" s="175"/>
      <c r="G71" s="176"/>
    </row>
    <row r="72" spans="2:7" ht="44.25" customHeight="1" x14ac:dyDescent="0.25">
      <c r="B72" s="167" t="s">
        <v>88</v>
      </c>
      <c r="C72" s="168"/>
      <c r="D72" s="168"/>
      <c r="E72" s="168"/>
      <c r="F72" s="168"/>
      <c r="G72" s="169"/>
    </row>
    <row r="73" spans="2:7" ht="44.25" customHeight="1" x14ac:dyDescent="0.25">
      <c r="B73" s="174" t="s">
        <v>89</v>
      </c>
      <c r="C73" s="175"/>
      <c r="D73" s="175"/>
      <c r="E73" s="175"/>
      <c r="F73" s="175"/>
      <c r="G73" s="176"/>
    </row>
    <row r="74" spans="2:7" ht="44.25" customHeight="1" x14ac:dyDescent="0.25">
      <c r="B74" s="177" t="s">
        <v>90</v>
      </c>
      <c r="C74" s="178"/>
      <c r="D74" s="178"/>
      <c r="E74" s="178"/>
      <c r="F74" s="178"/>
      <c r="G74" s="179"/>
    </row>
    <row r="75" spans="2:7" ht="45.75" customHeight="1" thickBot="1" x14ac:dyDescent="0.3">
      <c r="B75" s="180" t="s">
        <v>91</v>
      </c>
      <c r="C75" s="181"/>
      <c r="D75" s="181"/>
      <c r="E75" s="181"/>
      <c r="F75" s="181"/>
      <c r="G75" s="182"/>
    </row>
    <row r="76" spans="2:7" x14ac:dyDescent="0.25">
      <c r="B76" s="113"/>
      <c r="C76" s="114"/>
      <c r="D76" s="114"/>
      <c r="E76" s="114"/>
      <c r="F76" s="114"/>
      <c r="G76" s="114"/>
    </row>
    <row r="77" spans="2:7" ht="15.75" x14ac:dyDescent="0.25">
      <c r="B77" s="115" t="s">
        <v>92</v>
      </c>
      <c r="C77" s="116"/>
      <c r="D77" s="116"/>
      <c r="E77" s="117"/>
      <c r="F77" s="118"/>
      <c r="G77" s="118"/>
    </row>
    <row r="78" spans="2:7" ht="38.25" customHeight="1" x14ac:dyDescent="0.25">
      <c r="B78" s="119"/>
      <c r="C78" s="120"/>
      <c r="D78" s="116"/>
      <c r="E78" s="121"/>
      <c r="F78" s="122"/>
      <c r="G78" s="122"/>
    </row>
    <row r="79" spans="2:7" ht="16.5" x14ac:dyDescent="0.25">
      <c r="B79" s="123" t="s">
        <v>93</v>
      </c>
      <c r="C79" s="116"/>
      <c r="D79" s="116"/>
      <c r="E79" s="173" t="s">
        <v>94</v>
      </c>
      <c r="F79" s="173"/>
      <c r="G79" s="173"/>
    </row>
  </sheetData>
  <sheetProtection algorithmName="SHA-512" hashValue="NnitWKTsC9CRr1qEVUEP80s3zlxSXRyiyt+T/O8frfsK2jY9YyF2XAOPy5zezD7sl0rQTnUvVho4Q5VjXhiwyQ==" saltValue="LrfwWh/ZZ/DvgvpjEMvgTw==" spinCount="100000" sheet="1" objects="1" scenarios="1"/>
  <mergeCells count="43">
    <mergeCell ref="E79:G79"/>
    <mergeCell ref="B70:G70"/>
    <mergeCell ref="B71:G71"/>
    <mergeCell ref="B72:G72"/>
    <mergeCell ref="B73:G73"/>
    <mergeCell ref="B74:G74"/>
    <mergeCell ref="B75:G75"/>
    <mergeCell ref="B69:G69"/>
    <mergeCell ref="C58:F58"/>
    <mergeCell ref="B59:G59"/>
    <mergeCell ref="B60:G60"/>
    <mergeCell ref="B61:G61"/>
    <mergeCell ref="B62:G62"/>
    <mergeCell ref="B63:G63"/>
    <mergeCell ref="B64:G64"/>
    <mergeCell ref="B65:G65"/>
    <mergeCell ref="B66:G66"/>
    <mergeCell ref="B67:G67"/>
    <mergeCell ref="B68:G68"/>
    <mergeCell ref="C57:F57"/>
    <mergeCell ref="C33:F33"/>
    <mergeCell ref="C34:F34"/>
    <mergeCell ref="C35:F35"/>
    <mergeCell ref="B36:C38"/>
    <mergeCell ref="D36:D38"/>
    <mergeCell ref="F36:F37"/>
    <mergeCell ref="C52:F52"/>
    <mergeCell ref="C53:F53"/>
    <mergeCell ref="C54:F54"/>
    <mergeCell ref="C55:F55"/>
    <mergeCell ref="C56:F56"/>
    <mergeCell ref="B32:F32"/>
    <mergeCell ref="B2:G2"/>
    <mergeCell ref="B3:G3"/>
    <mergeCell ref="B4:G4"/>
    <mergeCell ref="B5:G5"/>
    <mergeCell ref="B6:G6"/>
    <mergeCell ref="B7:G7"/>
    <mergeCell ref="B8:G8"/>
    <mergeCell ref="B9:D9"/>
    <mergeCell ref="F9:G9"/>
    <mergeCell ref="B11:C13"/>
    <mergeCell ref="C14:G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9fe6a9-d72a-4b48-8a53-4c5124e1bb55" xsi:nil="true"/>
    <lcf76f155ced4ddcb4097134ff3c332f xmlns="2a402d46-15e8-4907-9220-a173efc0b1f9">
      <Terms xmlns="http://schemas.microsoft.com/office/infopath/2007/PartnerControls"/>
    </lcf76f155ced4ddcb4097134ff3c332f>
    <_Flow_SignoffStatus xmlns="2a402d46-15e8-4907-9220-a173efc0b1f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F44186328644E40A6277D784062BB8B" ma:contentTypeVersion="15" ma:contentTypeDescription="Crear nuevo documento." ma:contentTypeScope="" ma:versionID="58d39440c26fbaec1078aaff6f3b7936">
  <xsd:schema xmlns:xsd="http://www.w3.org/2001/XMLSchema" xmlns:xs="http://www.w3.org/2001/XMLSchema" xmlns:p="http://schemas.microsoft.com/office/2006/metadata/properties" xmlns:ns2="7f9fe6a9-d72a-4b48-8a53-4c5124e1bb55" xmlns:ns3="2a402d46-15e8-4907-9220-a173efc0b1f9" targetNamespace="http://schemas.microsoft.com/office/2006/metadata/properties" ma:root="true" ma:fieldsID="319794a9c593a855c06bf3a245b2165e" ns2:_="" ns3:_="">
    <xsd:import namespace="7f9fe6a9-d72a-4b48-8a53-4c5124e1bb55"/>
    <xsd:import namespace="2a402d46-15e8-4907-9220-a173efc0b1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fe6a9-d72a-4b48-8a53-4c5124e1bb5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7b8651d0-d84c-4458-8f0b-634dada0deef}" ma:internalName="TaxCatchAll" ma:showField="CatchAllData" ma:web="7f9fe6a9-d72a-4b48-8a53-4c5124e1bb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a402d46-15e8-4907-9220-a173efc0b1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_Flow_SignoffStatus" ma:index="22"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CC1429-2EB6-4250-803A-B3994EA487EC}">
  <ds:schemaRefs>
    <ds:schemaRef ds:uri="http://schemas.microsoft.com/office/2006/metadata/properties"/>
    <ds:schemaRef ds:uri="http://schemas.microsoft.com/office/infopath/2007/PartnerControls"/>
    <ds:schemaRef ds:uri="c24d51c7-ecaf-48f0-9932-761c0f95892e"/>
    <ds:schemaRef ds:uri="65ffc7d2-f2ba-46cb-bc31-53a0e0a083fc"/>
  </ds:schemaRefs>
</ds:datastoreItem>
</file>

<file path=customXml/itemProps2.xml><?xml version="1.0" encoding="utf-8"?>
<ds:datastoreItem xmlns:ds="http://schemas.openxmlformats.org/officeDocument/2006/customXml" ds:itemID="{F8FF9693-9F8A-4D12-B308-C5B4B3750546}"/>
</file>

<file path=customXml/itemProps3.xml><?xml version="1.0" encoding="utf-8"?>
<ds:datastoreItem xmlns:ds="http://schemas.openxmlformats.org/officeDocument/2006/customXml" ds:itemID="{AE7D43EF-4CF1-479F-88E2-ECA9C273D7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Villa Restrepo Dario Alberto</dc:creator>
  <cp:keywords/>
  <dc:description/>
  <cp:lastModifiedBy>Yuly Andrea  Perez Cortes</cp:lastModifiedBy>
  <cp:revision/>
  <dcterms:created xsi:type="dcterms:W3CDTF">2023-10-30T15:37:30Z</dcterms:created>
  <dcterms:modified xsi:type="dcterms:W3CDTF">2024-03-07T20:05:34Z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0x0101000F44186328644E40A6277D784062BB8B</vt:lpwstr>
  </property>
</Properties>
</file>