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1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4 - RSO - MARIMBAS\06. Contratacion\01. Interventoria\00. Proceso de selección\1- Anexos TDR\"/>
    </mc:Choice>
  </mc:AlternateContent>
  <xr:revisionPtr revIDLastSave="0" documentId="11_80E45F42EFA5D224647B421C341F92A9FC763663" xr6:coauthVersionLast="47" xr6:coauthVersionMax="47" xr10:uidLastSave="{00000000-0000-0000-0000-000000000000}"/>
  <bookViews>
    <workbookView xWindow="0" yWindow="0" windowWidth="8040" windowHeight="6600" xr2:uid="{00000000-000D-0000-FFFF-FFFF00000000}"/>
  </bookViews>
  <sheets>
    <sheet name="Interventoría" sheetId="1" r:id="rId1"/>
  </sheets>
  <definedNames>
    <definedName name="_xlnm._FilterDatabase" localSheetId="0" hidden="1">Interventoría!$A$4:$V$16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<sst xmlns="http://schemas.openxmlformats.org/spreadsheetml/2006/main" count="259" uniqueCount="128">
  <si>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</si>
  <si>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</si>
  <si>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</si>
  <si>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</si>
  <si>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</si>
  <si>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</si>
  <si>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</si>
  <si>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</si>
  <si>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</si>
  <si>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</si>
  <si>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</si>
  <si>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</si>
  <si>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</si>
  <si>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</si>
  <si>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</si>
  <si>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</si>
  <si>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</si>
  <si>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</si>
  <si>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</si>
  <si>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</si>
  <si>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</si>
  <si>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</si>
  <si>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</si>
  <si>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</si>
  <si>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</si>
  <si>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</si>
  <si>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</si>
  <si>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</si>
  <si>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</si>
  <si>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</si>
  <si>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</si>
  <si>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</si>
  <si>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</si>
  <si>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</si>
  <si>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</si>
  <si>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</si>
  <si>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</si>
  <si>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</si>
  <si>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</si>
  <si>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</si>
  <si>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</si>
  <si>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</si>
  <si>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</si>
  <si>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</si>
  <si>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</si>
  <si>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</si>
  <si>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</si>
  <si>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</si>
  <si>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</si>
  <si>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</si>
  <si>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</si>
  <si>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</si>
  <si>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</si>
  <si>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</si>
  <si>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</si>
  <si>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</si>
  <si>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</si>
  <si>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</si>
  <si>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</si>
  <si>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</si>
  <si>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</si>
  <si>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</si>
  <si>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</si>
  <si>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</si>
  <si>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</si>
  <si>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</si>
  <si>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</si>
  <si>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</si>
  <si>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</si>
  <si>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</si>
  <si>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</si>
  <si>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</si>
  <si>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</si>
  <si>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</si>
  <si>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</si>
  <si>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</si>
  <si>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</si>
  <si>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</si>
  <si>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</si>
  <si>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Limitación /Demoras  en el ingreso personal contratado  por el contratista al inicio operación por problemas relacionados con alguna emergencia ambiental y sanitaria.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</si>
  <si>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</si>
  <si>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</si>
  <si>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</si>
  <si>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</si>
  <si>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</si>
  <si>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</si>
  <si>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Riesgo tecnológico: No funcionen lo equipos o implementos requeridos para la ejecución dentro de los proyectos.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</si>
  <si>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</si>
  <si>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</si>
  <si>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</si>
  <si>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</si>
  <si>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</si>
  <si>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</si>
  <si>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</si>
  <si>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</si>
  <si>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</si>
  <si>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</si>
  <si>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</si>
  <si>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</si>
  <si>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</si>
  <si>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</si>
  <si>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</si>
  <si>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</si>
  <si>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</si>
  <si>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</si>
  <si>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</si>
  <si>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</si>
  <si>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</si>
  <si>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</si>
  <si>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</si>
  <si>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</si>
  <si>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del Interventor.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</si>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</sst>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F1" sqref="F1"/>
    </sheetView>
  </sheetViews>
  <sheetFormatPr defaultColWidth="10.85546875" defaultRowHeight="15.7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>
      <c r="G1" s="3"/>
    </row>
    <row r="2" spans="1:22" ht="22.5" customHeight="1">
      <c r="G2" s="3" t="s">
        <v>0</v>
      </c>
    </row>
    <row r="3" spans="1:22" s="4" customForma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/>
      <c r="J3" s="20"/>
      <c r="K3" s="20"/>
      <c r="L3" s="20"/>
      <c r="M3" s="20" t="s">
        <v>9</v>
      </c>
      <c r="N3" s="20"/>
      <c r="O3" s="20" t="s">
        <v>10</v>
      </c>
      <c r="P3" s="20"/>
      <c r="Q3" s="20"/>
      <c r="R3" s="20"/>
      <c r="S3" s="21" t="s">
        <v>11</v>
      </c>
      <c r="T3" s="21"/>
      <c r="U3" s="20" t="s">
        <v>12</v>
      </c>
      <c r="V3" s="20"/>
    </row>
    <row r="4" spans="1:22" s="4" customFormat="1" ht="63">
      <c r="A4" s="20"/>
      <c r="B4" s="20"/>
      <c r="C4" s="20"/>
      <c r="D4" s="20"/>
      <c r="E4" s="20"/>
      <c r="F4" s="20"/>
      <c r="G4" s="20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73</v>
      </c>
      <c r="G11" s="1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114.75" customHeight="1">
      <c r="A12" s="17">
        <v>8</v>
      </c>
      <c r="B12" s="18" t="s">
        <v>61</v>
      </c>
      <c r="C12" s="18" t="s">
        <v>25</v>
      </c>
      <c r="D12" s="18" t="s">
        <v>78</v>
      </c>
      <c r="E12" s="18" t="s">
        <v>63</v>
      </c>
      <c r="F12" s="18" t="s">
        <v>79</v>
      </c>
      <c r="G12" s="18" t="s">
        <v>80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81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8" t="s">
        <v>57</v>
      </c>
      <c r="U12" s="8" t="s">
        <v>84</v>
      </c>
      <c r="V12" s="8" t="s">
        <v>85</v>
      </c>
    </row>
    <row r="13" spans="1:22" ht="63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76</v>
      </c>
      <c r="U13" s="8" t="s">
        <v>89</v>
      </c>
      <c r="V13" s="7" t="s">
        <v>90</v>
      </c>
    </row>
    <row r="14" spans="1:22" ht="11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91</v>
      </c>
      <c r="F14" s="18" t="s">
        <v>92</v>
      </c>
      <c r="G14" s="18" t="s">
        <v>93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94</v>
      </c>
      <c r="N14" s="8" t="s">
        <v>95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96</v>
      </c>
      <c r="V14" s="7" t="s">
        <v>38</v>
      </c>
    </row>
    <row r="15" spans="1:22" ht="157.5">
      <c r="A15" s="17">
        <v>11</v>
      </c>
      <c r="B15" s="17" t="s">
        <v>24</v>
      </c>
      <c r="C15" s="17" t="s">
        <v>25</v>
      </c>
      <c r="D15" s="17" t="s">
        <v>71</v>
      </c>
      <c r="E15" s="17" t="s">
        <v>91</v>
      </c>
      <c r="F15" s="18" t="s">
        <v>97</v>
      </c>
      <c r="G15" s="18" t="s">
        <v>98</v>
      </c>
      <c r="H15" s="7">
        <v>5</v>
      </c>
      <c r="I15" s="7">
        <v>4</v>
      </c>
      <c r="J15" s="7">
        <f>H15+I15</f>
        <v>9</v>
      </c>
      <c r="K15" s="8" t="str">
        <f t="shared" ref="K15" si="8">IF(J15&gt;=8,"Riesgo Extremo",IF(6=J15,"Riesgo Alto",IF(7=J15,"Riesgo Alto",IF(J15=5,"Riesgo Medio",IF(J15&lt;=4,"Riesgo Bajo")))))</f>
        <v>Riesgo Extremo</v>
      </c>
      <c r="L15" s="7" t="s">
        <v>51</v>
      </c>
      <c r="M15" s="7" t="s">
        <v>94</v>
      </c>
      <c r="N15" s="8" t="s">
        <v>99</v>
      </c>
      <c r="O15" s="7">
        <v>4</v>
      </c>
      <c r="P15" s="7">
        <v>4</v>
      </c>
      <c r="Q15" s="7">
        <f t="shared" ref="Q15" si="9">O15+P15</f>
        <v>8</v>
      </c>
      <c r="R15" s="8" t="str">
        <f t="shared" ref="R15" si="10">IF(Q15&gt;=8,"Riesgo Extremo",IF(6=Q15,"Riesgo Alto",IF(7=Q15,"Riesgo Alto",IF(Q15=5,"Riesgo Medio",IF(Q15&lt;=4,"Riesgo Bajo")))))</f>
        <v>Riesgo Extremo</v>
      </c>
      <c r="S15" s="7" t="s">
        <v>35</v>
      </c>
      <c r="T15" s="7" t="s">
        <v>57</v>
      </c>
      <c r="U15" s="8" t="s">
        <v>100</v>
      </c>
      <c r="V15" s="7" t="s">
        <v>38</v>
      </c>
    </row>
    <row r="16" spans="1:22" ht="110.25">
      <c r="A16" s="7">
        <v>12</v>
      </c>
      <c r="B16" s="7" t="s">
        <v>101</v>
      </c>
      <c r="C16" s="7" t="s">
        <v>102</v>
      </c>
      <c r="D16" s="7" t="s">
        <v>71</v>
      </c>
      <c r="E16" s="7" t="s">
        <v>54</v>
      </c>
      <c r="F16" s="8" t="s">
        <v>103</v>
      </c>
      <c r="G16" s="8" t="s">
        <v>104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106</v>
      </c>
      <c r="V16" s="7" t="s">
        <v>38</v>
      </c>
    </row>
    <row r="17" spans="1:22" ht="94.5">
      <c r="A17" s="7">
        <v>13</v>
      </c>
      <c r="B17" s="7" t="s">
        <v>24</v>
      </c>
      <c r="C17" s="7" t="s">
        <v>102</v>
      </c>
      <c r="D17" s="7" t="s">
        <v>71</v>
      </c>
      <c r="E17" s="7" t="s">
        <v>54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109</v>
      </c>
      <c r="V17" s="7" t="s">
        <v>38</v>
      </c>
    </row>
    <row r="18" spans="1:22" ht="78.75">
      <c r="A18" s="7">
        <v>14</v>
      </c>
      <c r="B18" s="7" t="s">
        <v>24</v>
      </c>
      <c r="C18" s="7" t="s">
        <v>102</v>
      </c>
      <c r="D18" s="7" t="s">
        <v>71</v>
      </c>
      <c r="E18" s="7" t="s">
        <v>110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113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114</v>
      </c>
      <c r="V18" s="7" t="s">
        <v>38</v>
      </c>
    </row>
    <row r="19" spans="1:22" ht="47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115</v>
      </c>
      <c r="G19" s="8" t="s">
        <v>116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117</v>
      </c>
      <c r="N19" s="8" t="s">
        <v>118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119</v>
      </c>
      <c r="V19" s="7" t="s">
        <v>120</v>
      </c>
    </row>
    <row r="20" spans="1:22" ht="47.25">
      <c r="A20" s="7">
        <v>16</v>
      </c>
      <c r="B20" s="7" t="s">
        <v>24</v>
      </c>
      <c r="C20" s="7" t="s">
        <v>25</v>
      </c>
      <c r="D20" s="7" t="s">
        <v>71</v>
      </c>
      <c r="E20" s="7" t="s">
        <v>110</v>
      </c>
      <c r="F20" s="8" t="s">
        <v>121</v>
      </c>
      <c r="G20" s="8" t="s">
        <v>122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123</v>
      </c>
      <c r="N20" s="8" t="s">
        <v>124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125</v>
      </c>
      <c r="U20" s="8" t="s">
        <v>126</v>
      </c>
      <c r="V20" s="7" t="s">
        <v>127</v>
      </c>
    </row>
    <row r="21" spans="1:22">
      <c r="H21" s="19"/>
      <c r="I21" s="19"/>
    </row>
    <row r="22" spans="1:22">
      <c r="H22" s="19"/>
      <c r="I22" s="19"/>
    </row>
    <row r="23" spans="1:22">
      <c r="H23" s="19"/>
      <c r="I23" s="19"/>
    </row>
    <row r="24" spans="1:22">
      <c r="H24" s="19"/>
      <c r="I24" s="19"/>
    </row>
    <row r="25" spans="1:22">
      <c r="H25" s="19"/>
      <c r="I25" s="19"/>
    </row>
    <row r="26" spans="1:22">
      <c r="H26" s="19"/>
      <c r="I26" s="19"/>
    </row>
    <row r="27" spans="1:22">
      <c r="H27" s="19"/>
      <c r="I27" s="19"/>
    </row>
    <row r="28" spans="1:22">
      <c r="H28" s="19"/>
      <c r="I28" s="19"/>
    </row>
    <row r="29" spans="1:22">
      <c r="H29" s="19"/>
      <c r="I29" s="19"/>
    </row>
  </sheetData>
  <sheetProtection algorithmName="SHA-512" hashValue="C2LN/Vh4LMXM1Nt4P9bLHODfnwxysirVjm32IeEGmZIF30e4G35zU6POoP5eLsW+BWUsoZrK3wZ13Ym4w+Q3SQ==" saltValue="17/Qb/QXGPO3yiKg9gH1jg==" spinCount="100000" sheet="1" formatCells="0" formatColumns="0" formatRows="0" insertColumns="0" insertRows="0" insertHyperlinks="0" deleteColumns="0" deleteRows="0" sort="0" autoFilter="0" pivotTables="0"/>
  <autoFilter ref="A4:V16" xr:uid="{00000000-0009-0000-0000-000000000000}">
    <sortState xmlns:xlrd2="http://schemas.microsoft.com/office/spreadsheetml/2017/richdata2"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251C4-0B29-4F3B-B9F5-BA311C247BB6}"/>
</file>

<file path=customXml/itemProps2.xml><?xml version="1.0" encoding="utf-8"?>
<ds:datastoreItem xmlns:ds="http://schemas.openxmlformats.org/officeDocument/2006/customXml" ds:itemID="{B94E1F6B-3C0D-4810-8037-464050D8A7A2}"/>
</file>

<file path=customXml/itemProps3.xml><?xml version="1.0" encoding="utf-8"?>
<ds:datastoreItem xmlns:ds="http://schemas.openxmlformats.org/officeDocument/2006/customXml" ds:itemID="{8217F1A0-740C-4DD3-B78D-38A82167A8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Ovalle Mendoza Daniela Maria</cp:lastModifiedBy>
  <cp:revision/>
  <dcterms:created xsi:type="dcterms:W3CDTF">2020-06-30T21:20:14Z</dcterms:created>
  <dcterms:modified xsi:type="dcterms:W3CDTF">2023-09-27T15:43:26Z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