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YepesOspina\Downloads\"/>
    </mc:Choice>
  </mc:AlternateContent>
  <xr:revisionPtr revIDLastSave="0" documentId="8_{1CCE67EA-9568-43AC-BA6F-C768C30DCF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2" l="1"/>
  <c r="F48" i="2"/>
  <c r="F44" i="2"/>
  <c r="F5" i="2"/>
  <c r="F33" i="2"/>
  <c r="F28" i="2"/>
  <c r="F20" i="2"/>
  <c r="F14" i="2"/>
</calcChain>
</file>

<file path=xl/sharedStrings.xml><?xml version="1.0" encoding="utf-8"?>
<sst xmlns="http://schemas.openxmlformats.org/spreadsheetml/2006/main" count="124" uniqueCount="94">
  <si>
    <t>Manejo de Aguas</t>
  </si>
  <si>
    <t>M</t>
  </si>
  <si>
    <t>“PAVIMENTACIÓN DE VIAS URBANAS EN EL MUNICIPIO DE PRADO DEPARTAMENTO DEL TOLIMA”</t>
  </si>
  <si>
    <t>ANEXO 7 Desglose de la oferta económica</t>
  </si>
  <si>
    <t>PRESUPUESTO CONSOLIDADO</t>
  </si>
  <si>
    <t>DESCRIPCIÓN</t>
  </si>
  <si>
    <t>UNIDAD</t>
  </si>
  <si>
    <t>PRELIMINARES</t>
  </si>
  <si>
    <t>1.1</t>
  </si>
  <si>
    <t>Demol Pavimento Rigido  E&lt;0.21M</t>
  </si>
  <si>
    <t>M2</t>
  </si>
  <si>
    <t>1.2</t>
  </si>
  <si>
    <t>Desmonte de adoquines</t>
  </si>
  <si>
    <t>1.3</t>
  </si>
  <si>
    <t>Demolición anden</t>
  </si>
  <si>
    <t>1.4</t>
  </si>
  <si>
    <t>Demolición sardinel</t>
  </si>
  <si>
    <t>1.5</t>
  </si>
  <si>
    <t>Demolición manual de cuneta en concreto</t>
  </si>
  <si>
    <t>1.6</t>
  </si>
  <si>
    <t>M3</t>
  </si>
  <si>
    <t>1.7</t>
  </si>
  <si>
    <t>1.8</t>
  </si>
  <si>
    <t>EXCAVACIONES Y LLENOS</t>
  </si>
  <si>
    <t>2.1</t>
  </si>
  <si>
    <t>Excavación en conglomerado seco de 0 - 2 m manual</t>
  </si>
  <si>
    <t>2.2</t>
  </si>
  <si>
    <t>Sub-base granular</t>
  </si>
  <si>
    <t>2.3</t>
  </si>
  <si>
    <t>Afirmado compactado e = 0.10 m manual</t>
  </si>
  <si>
    <t>2.4</t>
  </si>
  <si>
    <t>2.5</t>
  </si>
  <si>
    <t>PAVIMENTO RIGIDO, SARDINELES, ANDENES Y ACEROS</t>
  </si>
  <si>
    <t>3.1</t>
  </si>
  <si>
    <t>3.2</t>
  </si>
  <si>
    <t>3.3</t>
  </si>
  <si>
    <t>Anden en concreto de 20,7 Mpa (3.000 psi) e = 0,08 m</t>
  </si>
  <si>
    <t>3.4</t>
  </si>
  <si>
    <t>Adoquín peatonal de concreto</t>
  </si>
  <si>
    <t>3.5</t>
  </si>
  <si>
    <t>Rampa en concreto 20,7 mpa (3,000 psi)  e = 0,12</t>
  </si>
  <si>
    <t>3.6</t>
  </si>
  <si>
    <t>Acero Fy = 60.000 psi d&gt;1/4"</t>
  </si>
  <si>
    <t>Kg</t>
  </si>
  <si>
    <t>3.7</t>
  </si>
  <si>
    <t>Suminsitro e instalacion de loseta tactil guia de 20x20x6</t>
  </si>
  <si>
    <t>SEÑALIZACION Y ZONAS VERDES</t>
  </si>
  <si>
    <t>4.1</t>
  </si>
  <si>
    <t>Señal vertical de 0,60 m (con cinta reflectiva)</t>
  </si>
  <si>
    <t>Un</t>
  </si>
  <si>
    <t>4.2</t>
  </si>
  <si>
    <t>Líneas de demarcación vial pintura en frio</t>
  </si>
  <si>
    <t>4.3</t>
  </si>
  <si>
    <t>Marcas viales</t>
  </si>
  <si>
    <t>4.4</t>
  </si>
  <si>
    <t>Empradización con prado trenza</t>
  </si>
  <si>
    <t>OBRAS DE DRENAJE VIAL</t>
  </si>
  <si>
    <t>5.1</t>
  </si>
  <si>
    <t>5.2</t>
  </si>
  <si>
    <t>5.3</t>
  </si>
  <si>
    <t>Lleno compactado con material del sitio manual</t>
  </si>
  <si>
    <t>5.4</t>
  </si>
  <si>
    <t>5.5</t>
  </si>
  <si>
    <t>Sumidero doble reja en concreto 24,5 mpa</t>
  </si>
  <si>
    <t>5.6</t>
  </si>
  <si>
    <t>5.7</t>
  </si>
  <si>
    <t>5.8</t>
  </si>
  <si>
    <t>5.9</t>
  </si>
  <si>
    <t>Entibado continuo en madera</t>
  </si>
  <si>
    <r>
      <t>5.10</t>
    </r>
    <r>
      <rPr>
        <sz val="11"/>
        <color theme="1"/>
        <rFont val="Calibri"/>
        <family val="2"/>
        <scheme val="minor"/>
      </rPr>
      <t/>
    </r>
  </si>
  <si>
    <r>
      <rPr>
        <sz val="10"/>
        <rFont val="Arial"/>
        <family val="2"/>
      </rPr>
      <t>Retiro de material sobrante proveniente de las
demoliciones cargue mecánico</t>
    </r>
  </si>
  <si>
    <r>
      <rPr>
        <sz val="10"/>
        <rFont val="Arial"/>
        <family val="2"/>
      </rPr>
      <t>Localización y replanteo para pavimentación de vías (3
líneas, 3 instancias)</t>
    </r>
  </si>
  <si>
    <r>
      <rPr>
        <sz val="10"/>
        <rFont val="Arial"/>
        <family val="2"/>
      </rPr>
      <t>Cerramiento provisional con guadua y tela de
cerramiento h=2 m</t>
    </r>
  </si>
  <si>
    <r>
      <rPr>
        <sz val="10"/>
        <rFont val="Arial"/>
        <family val="2"/>
      </rPr>
      <t>Transporte material (corte, sub-base, base, afirmado,
Petreos, arenas, etc)</t>
    </r>
  </si>
  <si>
    <r>
      <rPr>
        <sz val="10"/>
        <rFont val="Arial"/>
        <family val="2"/>
      </rPr>
      <t>Retiro de material sobrante proveniente de las
excavaciones cargue mecánico</t>
    </r>
  </si>
  <si>
    <r>
      <rPr>
        <sz val="10"/>
        <rFont val="Arial"/>
        <family val="2"/>
      </rPr>
      <t>Pavimento en concreto 27,6 Mpa (4000 psi) en obra, e =
0,19 m, incluye refuerzo, corte con disco y sello de
juntas</t>
    </r>
  </si>
  <si>
    <r>
      <rPr>
        <sz val="10"/>
        <rFont val="Arial"/>
        <family val="2"/>
      </rPr>
      <t>Sardinel en concreto de 20,7 Mpa 0,03 m3/ml, incluye
refuerzo, sobre placa</t>
    </r>
  </si>
  <si>
    <r>
      <rPr>
        <sz val="10"/>
        <rFont val="Arial"/>
        <family val="2"/>
      </rPr>
      <t>Lleno con arena para tubería (brecha de 0,85m de
ancho e=0,1 m)</t>
    </r>
  </si>
  <si>
    <r>
      <rPr>
        <sz val="10"/>
        <rFont val="Arial"/>
        <family val="2"/>
      </rPr>
      <t>Tubería pvc de alcantarillado de pared estructural d =
10", exterior corrugado</t>
    </r>
  </si>
  <si>
    <r>
      <rPr>
        <sz val="10"/>
        <rFont val="Arial"/>
        <family val="2"/>
      </rPr>
      <t>Tapa en concreto reforzado de 20,7 mpa par cámara de
inspección d = 0,60 m, incluye aro base y aro tapa</t>
    </r>
  </si>
  <si>
    <r>
      <rPr>
        <sz val="10"/>
        <rFont val="Arial"/>
        <family val="2"/>
      </rPr>
      <t>Cuerpo para cámara de inspección d = 1,20 m, en
concreto de 20,7 mpa, no incluye refuerzo</t>
    </r>
  </si>
  <si>
    <r>
      <rPr>
        <sz val="10"/>
        <rFont val="Arial"/>
        <family val="2"/>
      </rPr>
      <t>Base y cañuela para cámara de inspección d = 1,20 m en
concreto de 20,7 mpa</t>
    </r>
  </si>
  <si>
    <t>VALOR UNIARIO</t>
  </si>
  <si>
    <t>VALOR TOTAL</t>
  </si>
  <si>
    <t>CAND</t>
  </si>
  <si>
    <t>ADMINISTRACION</t>
  </si>
  <si>
    <t>IMPREVISTOS</t>
  </si>
  <si>
    <t>UTILIDAD</t>
  </si>
  <si>
    <t>SUBTOTAL OBRA CON AIU</t>
  </si>
  <si>
    <t>PMA</t>
  </si>
  <si>
    <t>PMT</t>
  </si>
  <si>
    <t>VALOR TOTAL DEL PROYECTO</t>
  </si>
  <si>
    <t>TOTAL COSTO DIRECTO</t>
  </si>
  <si>
    <t>ITM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</si>
</sst>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0."/>
    <numFmt numFmtId="175" formatCode="_-[$$-240A]\ * #,##0.00_-;\-[$$-240A]\ * #,##0.00_-;_-[$$-240A]\ * &quot;-&quot;??_-;_-@_-"/>
  </numFmts>
  <fonts count="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8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75" fontId="4" fillId="0" borderId="1" xfId="0" applyNumberFormat="1" applyFont="1" applyFill="1" applyBorder="1" applyAlignment="1">
      <alignment horizontal="center" vertical="center" wrapText="1" shrinkToFit="1"/>
    </xf>
    <xf numFmtId="175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/>
    </xf>
    <xf numFmtId="9" fontId="4" fillId="0" borderId="1" xfId="2" applyFont="1" applyFill="1" applyBorder="1"/>
    <xf numFmtId="0" fontId="4" fillId="0" borderId="1" xfId="0" applyFont="1" applyFill="1" applyBorder="1"/>
    <xf numFmtId="0" fontId="8" fillId="0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 shrinkToFit="1"/>
    </xf>
    <xf numFmtId="175" fontId="4" fillId="2" borderId="1" xfId="0" applyNumberFormat="1" applyFont="1" applyFill="1" applyBorder="1" applyAlignment="1">
      <alignment horizontal="center" vertical="center" wrapText="1"/>
    </xf>
    <xf numFmtId="175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81BF-7B0E-4A45-BCFA-1E2E716E64D1}">
  <dimension ref="A1:F51"/>
  <sheetViews>
    <sheetView tabSelected="1" workbookViewId="0">
      <selection activeCell="B4" sqref="B4"/>
    </sheetView>
  </sheetViews>
  <sheetFormatPr baseColWidth="10" defaultRowHeight="12.75" x14ac:dyDescent="0.2"/>
  <cols>
    <col min="1" max="1" width="9.83203125" style="1" bestFit="1" customWidth="1"/>
    <col min="2" max="2" width="65.33203125" style="1" customWidth="1"/>
    <col min="3" max="3" width="9.33203125" style="1" bestFit="1" customWidth="1"/>
    <col min="4" max="4" width="10.6640625" style="1" bestFit="1" customWidth="1"/>
    <col min="5" max="5" width="16" style="1" customWidth="1"/>
    <col min="6" max="6" width="15.83203125" style="1" customWidth="1"/>
    <col min="7" max="16384" width="12" style="1"/>
  </cols>
  <sheetData>
    <row r="1" spans="1:6" x14ac:dyDescent="0.2">
      <c r="A1" s="6" t="s">
        <v>3</v>
      </c>
      <c r="B1" s="6"/>
      <c r="C1" s="6"/>
      <c r="D1" s="6"/>
      <c r="E1" s="6"/>
      <c r="F1" s="6"/>
    </row>
    <row r="2" spans="1:6" x14ac:dyDescent="0.2">
      <c r="A2" s="6" t="s">
        <v>2</v>
      </c>
      <c r="B2" s="6"/>
      <c r="C2" s="6"/>
      <c r="D2" s="6"/>
      <c r="E2" s="6"/>
      <c r="F2" s="6"/>
    </row>
    <row r="3" spans="1:6" x14ac:dyDescent="0.2">
      <c r="A3" s="10" t="s">
        <v>4</v>
      </c>
      <c r="B3" s="10"/>
      <c r="C3" s="10"/>
      <c r="D3" s="10"/>
      <c r="E3" s="10"/>
      <c r="F3" s="10"/>
    </row>
    <row r="4" spans="1:6" ht="25.5" x14ac:dyDescent="0.2">
      <c r="A4" s="11" t="s">
        <v>93</v>
      </c>
      <c r="B4" s="11" t="s">
        <v>5</v>
      </c>
      <c r="C4" s="11" t="s">
        <v>6</v>
      </c>
      <c r="D4" s="11" t="s">
        <v>84</v>
      </c>
      <c r="E4" s="11" t="s">
        <v>82</v>
      </c>
      <c r="F4" s="11" t="s">
        <v>83</v>
      </c>
    </row>
    <row r="5" spans="1:6" x14ac:dyDescent="0.2">
      <c r="A5" s="16">
        <v>1</v>
      </c>
      <c r="B5" s="17" t="s">
        <v>7</v>
      </c>
      <c r="C5" s="18"/>
      <c r="D5" s="18"/>
      <c r="E5" s="18"/>
      <c r="F5" s="19">
        <f>SUM(F6:F13)</f>
        <v>0</v>
      </c>
    </row>
    <row r="6" spans="1:6" x14ac:dyDescent="0.2">
      <c r="A6" s="3" t="s">
        <v>8</v>
      </c>
      <c r="B6" s="3" t="s">
        <v>9</v>
      </c>
      <c r="C6" s="3" t="s">
        <v>10</v>
      </c>
      <c r="D6" s="4">
        <v>1593.4</v>
      </c>
      <c r="E6" s="7"/>
      <c r="F6" s="9"/>
    </row>
    <row r="7" spans="1:6" x14ac:dyDescent="0.2">
      <c r="A7" s="3" t="s">
        <v>11</v>
      </c>
      <c r="B7" s="3" t="s">
        <v>12</v>
      </c>
      <c r="C7" s="3" t="s">
        <v>10</v>
      </c>
      <c r="D7" s="5">
        <v>656.6</v>
      </c>
      <c r="E7" s="7"/>
      <c r="F7" s="9"/>
    </row>
    <row r="8" spans="1:6" x14ac:dyDescent="0.2">
      <c r="A8" s="3" t="s">
        <v>13</v>
      </c>
      <c r="B8" s="3" t="s">
        <v>14</v>
      </c>
      <c r="C8" s="3" t="s">
        <v>10</v>
      </c>
      <c r="D8" s="5">
        <v>243</v>
      </c>
      <c r="E8" s="7"/>
      <c r="F8" s="9"/>
    </row>
    <row r="9" spans="1:6" x14ac:dyDescent="0.2">
      <c r="A9" s="3" t="s">
        <v>15</v>
      </c>
      <c r="B9" s="3" t="s">
        <v>16</v>
      </c>
      <c r="C9" s="3" t="s">
        <v>1</v>
      </c>
      <c r="D9" s="5">
        <v>187</v>
      </c>
      <c r="E9" s="7"/>
      <c r="F9" s="9"/>
    </row>
    <row r="10" spans="1:6" x14ac:dyDescent="0.2">
      <c r="A10" s="3" t="s">
        <v>17</v>
      </c>
      <c r="B10" s="3" t="s">
        <v>18</v>
      </c>
      <c r="C10" s="3" t="s">
        <v>1</v>
      </c>
      <c r="D10" s="5">
        <v>138.19999999999999</v>
      </c>
      <c r="E10" s="7"/>
      <c r="F10" s="9"/>
    </row>
    <row r="11" spans="1:6" ht="25.5" x14ac:dyDescent="0.2">
      <c r="A11" s="3" t="s">
        <v>19</v>
      </c>
      <c r="B11" s="2" t="s">
        <v>70</v>
      </c>
      <c r="C11" s="3" t="s">
        <v>20</v>
      </c>
      <c r="D11" s="5">
        <v>412.1</v>
      </c>
      <c r="E11" s="7"/>
      <c r="F11" s="9"/>
    </row>
    <row r="12" spans="1:6" ht="33.75" customHeight="1" x14ac:dyDescent="0.2">
      <c r="A12" s="3" t="s">
        <v>21</v>
      </c>
      <c r="B12" s="2" t="s">
        <v>71</v>
      </c>
      <c r="C12" s="3" t="s">
        <v>1</v>
      </c>
      <c r="D12" s="5">
        <v>730</v>
      </c>
      <c r="E12" s="7"/>
      <c r="F12" s="9"/>
    </row>
    <row r="13" spans="1:6" ht="25.5" x14ac:dyDescent="0.2">
      <c r="A13" s="3" t="s">
        <v>22</v>
      </c>
      <c r="B13" s="2" t="s">
        <v>72</v>
      </c>
      <c r="C13" s="3" t="s">
        <v>1</v>
      </c>
      <c r="D13" s="4">
        <v>1697.6</v>
      </c>
      <c r="E13" s="7"/>
      <c r="F13" s="9"/>
    </row>
    <row r="14" spans="1:6" x14ac:dyDescent="0.2">
      <c r="A14" s="16">
        <v>2</v>
      </c>
      <c r="B14" s="17" t="s">
        <v>23</v>
      </c>
      <c r="C14" s="18"/>
      <c r="D14" s="18"/>
      <c r="E14" s="20"/>
      <c r="F14" s="21">
        <f>SUM(F15:F19)</f>
        <v>0</v>
      </c>
    </row>
    <row r="15" spans="1:6" ht="22.5" customHeight="1" x14ac:dyDescent="0.2">
      <c r="A15" s="3" t="s">
        <v>24</v>
      </c>
      <c r="B15" s="3" t="s">
        <v>25</v>
      </c>
      <c r="C15" s="3" t="s">
        <v>20</v>
      </c>
      <c r="D15" s="4">
        <v>2582.4</v>
      </c>
      <c r="E15" s="7"/>
      <c r="F15" s="9"/>
    </row>
    <row r="16" spans="1:6" x14ac:dyDescent="0.2">
      <c r="A16" s="3" t="s">
        <v>26</v>
      </c>
      <c r="B16" s="3" t="s">
        <v>27</v>
      </c>
      <c r="C16" s="3" t="s">
        <v>20</v>
      </c>
      <c r="D16" s="5">
        <v>545.6</v>
      </c>
      <c r="E16" s="7"/>
      <c r="F16" s="9"/>
    </row>
    <row r="17" spans="1:6" x14ac:dyDescent="0.2">
      <c r="A17" s="3" t="s">
        <v>28</v>
      </c>
      <c r="B17" s="3" t="s">
        <v>29</v>
      </c>
      <c r="C17" s="3" t="s">
        <v>10</v>
      </c>
      <c r="D17" s="4">
        <v>2904.3</v>
      </c>
      <c r="E17" s="7"/>
      <c r="F17" s="9"/>
    </row>
    <row r="18" spans="1:6" ht="33.75" customHeight="1" x14ac:dyDescent="0.2">
      <c r="A18" s="3" t="s">
        <v>30</v>
      </c>
      <c r="B18" s="2" t="s">
        <v>73</v>
      </c>
      <c r="C18" s="3" t="s">
        <v>20</v>
      </c>
      <c r="D18" s="4">
        <v>1086.8</v>
      </c>
      <c r="E18" s="7"/>
      <c r="F18" s="9"/>
    </row>
    <row r="19" spans="1:6" ht="25.5" x14ac:dyDescent="0.2">
      <c r="A19" s="3" t="s">
        <v>31</v>
      </c>
      <c r="B19" s="2" t="s">
        <v>74</v>
      </c>
      <c r="C19" s="3" t="s">
        <v>20</v>
      </c>
      <c r="D19" s="4">
        <v>3098.9</v>
      </c>
      <c r="E19" s="7"/>
      <c r="F19" s="9"/>
    </row>
    <row r="20" spans="1:6" ht="22.5" customHeight="1" x14ac:dyDescent="0.2">
      <c r="A20" s="16">
        <v>3</v>
      </c>
      <c r="B20" s="17" t="s">
        <v>32</v>
      </c>
      <c r="C20" s="18"/>
      <c r="D20" s="18"/>
      <c r="E20" s="20"/>
      <c r="F20" s="21">
        <f>SUM(F21:F27)</f>
        <v>0</v>
      </c>
    </row>
    <row r="21" spans="1:6" ht="56.25" customHeight="1" x14ac:dyDescent="0.2">
      <c r="A21" s="3" t="s">
        <v>33</v>
      </c>
      <c r="B21" s="2" t="s">
        <v>75</v>
      </c>
      <c r="C21" s="3" t="s">
        <v>10</v>
      </c>
      <c r="D21" s="4">
        <v>4364.3999999999996</v>
      </c>
      <c r="E21" s="7"/>
      <c r="F21" s="7"/>
    </row>
    <row r="22" spans="1:6" ht="33.75" customHeight="1" x14ac:dyDescent="0.2">
      <c r="A22" s="3" t="s">
        <v>34</v>
      </c>
      <c r="B22" s="2" t="s">
        <v>76</v>
      </c>
      <c r="C22" s="3" t="s">
        <v>1</v>
      </c>
      <c r="D22" s="4">
        <v>1475.5</v>
      </c>
      <c r="E22" s="7"/>
      <c r="F22" s="7"/>
    </row>
    <row r="23" spans="1:6" ht="22.5" customHeight="1" x14ac:dyDescent="0.2">
      <c r="A23" s="3" t="s">
        <v>35</v>
      </c>
      <c r="B23" s="3" t="s">
        <v>36</v>
      </c>
      <c r="C23" s="3" t="s">
        <v>10</v>
      </c>
      <c r="D23" s="4">
        <v>2830.2</v>
      </c>
      <c r="E23" s="7"/>
      <c r="F23" s="7"/>
    </row>
    <row r="24" spans="1:6" x14ac:dyDescent="0.2">
      <c r="A24" s="3" t="s">
        <v>37</v>
      </c>
      <c r="B24" s="3" t="s">
        <v>38</v>
      </c>
      <c r="C24" s="3" t="s">
        <v>10</v>
      </c>
      <c r="D24" s="5">
        <v>74</v>
      </c>
      <c r="E24" s="7"/>
      <c r="F24" s="7"/>
    </row>
    <row r="25" spans="1:6" ht="22.5" customHeight="1" x14ac:dyDescent="0.2">
      <c r="A25" s="3" t="s">
        <v>39</v>
      </c>
      <c r="B25" s="3" t="s">
        <v>40</v>
      </c>
      <c r="C25" s="3" t="s">
        <v>10</v>
      </c>
      <c r="D25" s="5">
        <v>47.2</v>
      </c>
      <c r="E25" s="7"/>
      <c r="F25" s="7"/>
    </row>
    <row r="26" spans="1:6" x14ac:dyDescent="0.2">
      <c r="A26" s="3" t="s">
        <v>41</v>
      </c>
      <c r="B26" s="3" t="s">
        <v>42</v>
      </c>
      <c r="C26" s="3" t="s">
        <v>43</v>
      </c>
      <c r="D26" s="4">
        <v>9905.9</v>
      </c>
      <c r="E26" s="7"/>
      <c r="F26" s="7"/>
    </row>
    <row r="27" spans="1:6" ht="22.5" customHeight="1" x14ac:dyDescent="0.2">
      <c r="A27" s="3" t="s">
        <v>44</v>
      </c>
      <c r="B27" s="3" t="s">
        <v>45</v>
      </c>
      <c r="C27" s="3" t="s">
        <v>1</v>
      </c>
      <c r="D27" s="5">
        <v>174.9</v>
      </c>
      <c r="E27" s="7"/>
      <c r="F27" s="7"/>
    </row>
    <row r="28" spans="1:6" x14ac:dyDescent="0.2">
      <c r="A28" s="16">
        <v>4</v>
      </c>
      <c r="B28" s="17" t="s">
        <v>46</v>
      </c>
      <c r="C28" s="18"/>
      <c r="D28" s="18"/>
      <c r="E28" s="20"/>
      <c r="F28" s="21">
        <f>SUM(F29:F32)</f>
        <v>0</v>
      </c>
    </row>
    <row r="29" spans="1:6" x14ac:dyDescent="0.2">
      <c r="A29" s="3" t="s">
        <v>47</v>
      </c>
      <c r="B29" s="3" t="s">
        <v>48</v>
      </c>
      <c r="C29" s="3" t="s">
        <v>49</v>
      </c>
      <c r="D29" s="5">
        <v>42</v>
      </c>
      <c r="E29" s="7"/>
      <c r="F29" s="7"/>
    </row>
    <row r="30" spans="1:6" x14ac:dyDescent="0.2">
      <c r="A30" s="3" t="s">
        <v>50</v>
      </c>
      <c r="B30" s="3" t="s">
        <v>51</v>
      </c>
      <c r="C30" s="3" t="s">
        <v>1</v>
      </c>
      <c r="D30" s="5">
        <v>730</v>
      </c>
      <c r="E30" s="7"/>
      <c r="F30" s="7"/>
    </row>
    <row r="31" spans="1:6" x14ac:dyDescent="0.2">
      <c r="A31" s="3" t="s">
        <v>52</v>
      </c>
      <c r="B31" s="3" t="s">
        <v>53</v>
      </c>
      <c r="C31" s="3" t="s">
        <v>10</v>
      </c>
      <c r="D31" s="5">
        <v>179.5</v>
      </c>
      <c r="E31" s="7"/>
      <c r="F31" s="7"/>
    </row>
    <row r="32" spans="1:6" x14ac:dyDescent="0.2">
      <c r="A32" s="3" t="s">
        <v>54</v>
      </c>
      <c r="B32" s="3" t="s">
        <v>55</v>
      </c>
      <c r="C32" s="3" t="s">
        <v>10</v>
      </c>
      <c r="D32" s="4">
        <v>1390.1</v>
      </c>
      <c r="E32" s="7"/>
      <c r="F32" s="7"/>
    </row>
    <row r="33" spans="1:6" x14ac:dyDescent="0.2">
      <c r="A33" s="16">
        <v>5</v>
      </c>
      <c r="B33" s="17" t="s">
        <v>56</v>
      </c>
      <c r="C33" s="18"/>
      <c r="D33" s="18"/>
      <c r="E33" s="20"/>
      <c r="F33" s="21">
        <f>SUM(F34:F43)</f>
        <v>0</v>
      </c>
    </row>
    <row r="34" spans="1:6" ht="22.5" customHeight="1" x14ac:dyDescent="0.2">
      <c r="A34" s="3" t="s">
        <v>57</v>
      </c>
      <c r="B34" s="3" t="s">
        <v>25</v>
      </c>
      <c r="C34" s="3" t="s">
        <v>20</v>
      </c>
      <c r="D34" s="5">
        <v>658.7</v>
      </c>
      <c r="E34" s="7"/>
      <c r="F34" s="7"/>
    </row>
    <row r="35" spans="1:6" ht="33.75" customHeight="1" x14ac:dyDescent="0.2">
      <c r="A35" s="3" t="s">
        <v>58</v>
      </c>
      <c r="B35" s="2" t="s">
        <v>77</v>
      </c>
      <c r="C35" s="3" t="s">
        <v>1</v>
      </c>
      <c r="D35" s="5">
        <v>545.79999999999995</v>
      </c>
      <c r="E35" s="7"/>
      <c r="F35" s="7"/>
    </row>
    <row r="36" spans="1:6" ht="22.5" customHeight="1" x14ac:dyDescent="0.2">
      <c r="A36" s="3" t="s">
        <v>59</v>
      </c>
      <c r="B36" s="3" t="s">
        <v>60</v>
      </c>
      <c r="C36" s="3" t="s">
        <v>20</v>
      </c>
      <c r="D36" s="5">
        <v>555.1</v>
      </c>
      <c r="E36" s="7"/>
      <c r="F36" s="7"/>
    </row>
    <row r="37" spans="1:6" ht="33.75" customHeight="1" x14ac:dyDescent="0.2">
      <c r="A37" s="3" t="s">
        <v>61</v>
      </c>
      <c r="B37" s="2" t="s">
        <v>78</v>
      </c>
      <c r="C37" s="3" t="s">
        <v>1</v>
      </c>
      <c r="D37" s="5">
        <v>545.79999999999995</v>
      </c>
      <c r="E37" s="7"/>
      <c r="F37" s="7"/>
    </row>
    <row r="38" spans="1:6" x14ac:dyDescent="0.2">
      <c r="A38" s="3" t="s">
        <v>62</v>
      </c>
      <c r="B38" s="3" t="s">
        <v>63</v>
      </c>
      <c r="C38" s="3" t="s">
        <v>49</v>
      </c>
      <c r="D38" s="5">
        <v>18</v>
      </c>
      <c r="E38" s="7"/>
      <c r="F38" s="7"/>
    </row>
    <row r="39" spans="1:6" ht="45" customHeight="1" x14ac:dyDescent="0.2">
      <c r="A39" s="3" t="s">
        <v>64</v>
      </c>
      <c r="B39" s="2" t="s">
        <v>79</v>
      </c>
      <c r="C39" s="3" t="s">
        <v>49</v>
      </c>
      <c r="D39" s="5">
        <v>10</v>
      </c>
      <c r="E39" s="7"/>
      <c r="F39" s="7"/>
    </row>
    <row r="40" spans="1:6" ht="33.75" customHeight="1" x14ac:dyDescent="0.2">
      <c r="A40" s="3" t="s">
        <v>65</v>
      </c>
      <c r="B40" s="2" t="s">
        <v>80</v>
      </c>
      <c r="C40" s="3" t="s">
        <v>1</v>
      </c>
      <c r="D40" s="5">
        <v>14.2</v>
      </c>
      <c r="E40" s="7"/>
      <c r="F40" s="7"/>
    </row>
    <row r="41" spans="1:6" ht="33.75" customHeight="1" x14ac:dyDescent="0.2">
      <c r="A41" s="3" t="s">
        <v>66</v>
      </c>
      <c r="B41" s="2" t="s">
        <v>81</v>
      </c>
      <c r="C41" s="3" t="s">
        <v>49</v>
      </c>
      <c r="D41" s="5">
        <v>10</v>
      </c>
      <c r="E41" s="7"/>
      <c r="F41" s="7"/>
    </row>
    <row r="42" spans="1:6" x14ac:dyDescent="0.2">
      <c r="A42" s="3" t="s">
        <v>67</v>
      </c>
      <c r="B42" s="3" t="s">
        <v>68</v>
      </c>
      <c r="C42" s="3" t="s">
        <v>10</v>
      </c>
      <c r="D42" s="4">
        <v>1395.9</v>
      </c>
      <c r="E42" s="7"/>
      <c r="F42" s="7"/>
    </row>
    <row r="43" spans="1:6" x14ac:dyDescent="0.2">
      <c r="A43" s="3" t="s">
        <v>69</v>
      </c>
      <c r="B43" s="2" t="s">
        <v>0</v>
      </c>
      <c r="C43" s="2" t="s">
        <v>1</v>
      </c>
      <c r="D43" s="2">
        <v>417</v>
      </c>
      <c r="E43" s="8"/>
      <c r="F43" s="8"/>
    </row>
    <row r="44" spans="1:6" x14ac:dyDescent="0.2">
      <c r="A44" s="22" t="s">
        <v>92</v>
      </c>
      <c r="B44" s="23"/>
      <c r="C44" s="23"/>
      <c r="D44" s="23"/>
      <c r="E44" s="24"/>
      <c r="F44" s="20">
        <f>SUM(F33+F28+F20+F14+F5)</f>
        <v>0</v>
      </c>
    </row>
    <row r="45" spans="1:6" x14ac:dyDescent="0.2">
      <c r="A45" s="2"/>
      <c r="B45" s="12" t="s">
        <v>85</v>
      </c>
      <c r="C45" s="12"/>
      <c r="D45" s="13">
        <v>0.18</v>
      </c>
      <c r="E45" s="14"/>
      <c r="F45" s="2"/>
    </row>
    <row r="46" spans="1:6" x14ac:dyDescent="0.2">
      <c r="A46" s="2"/>
      <c r="B46" s="12" t="s">
        <v>86</v>
      </c>
      <c r="C46" s="12"/>
      <c r="D46" s="13">
        <v>0.03</v>
      </c>
      <c r="E46" s="14"/>
      <c r="F46" s="2"/>
    </row>
    <row r="47" spans="1:6" x14ac:dyDescent="0.2">
      <c r="A47" s="2"/>
      <c r="B47" s="12" t="s">
        <v>87</v>
      </c>
      <c r="C47" s="12"/>
      <c r="D47" s="13">
        <v>0.05</v>
      </c>
      <c r="E47" s="14"/>
      <c r="F47" s="2"/>
    </row>
    <row r="48" spans="1:6" x14ac:dyDescent="0.2">
      <c r="A48" s="2"/>
      <c r="B48" s="15" t="s">
        <v>88</v>
      </c>
      <c r="C48" s="15"/>
      <c r="D48" s="15"/>
      <c r="E48" s="14"/>
      <c r="F48" s="8">
        <f>SUM(F44:F47)</f>
        <v>0</v>
      </c>
    </row>
    <row r="49" spans="1:6" x14ac:dyDescent="0.2">
      <c r="A49" s="2"/>
      <c r="B49" s="12" t="s">
        <v>89</v>
      </c>
      <c r="C49" s="12"/>
      <c r="D49" s="14"/>
      <c r="E49" s="14"/>
      <c r="F49" s="2"/>
    </row>
    <row r="50" spans="1:6" x14ac:dyDescent="0.2">
      <c r="A50" s="2"/>
      <c r="B50" s="12" t="s">
        <v>90</v>
      </c>
      <c r="C50" s="12"/>
      <c r="D50" s="14"/>
      <c r="E50" s="14"/>
      <c r="F50" s="2"/>
    </row>
    <row r="51" spans="1:6" x14ac:dyDescent="0.2">
      <c r="A51" s="25" t="s">
        <v>91</v>
      </c>
      <c r="B51" s="26"/>
      <c r="C51" s="26"/>
      <c r="D51" s="26"/>
      <c r="E51" s="27"/>
      <c r="F51" s="20">
        <f>SUM(F48:F50)</f>
        <v>0</v>
      </c>
    </row>
  </sheetData>
  <mergeCells count="11">
    <mergeCell ref="A51:E51"/>
    <mergeCell ref="B49:C49"/>
    <mergeCell ref="B50:C50"/>
    <mergeCell ref="A44:E44"/>
    <mergeCell ref="A1:F1"/>
    <mergeCell ref="A2:F2"/>
    <mergeCell ref="B45:C45"/>
    <mergeCell ref="B46:C46"/>
    <mergeCell ref="B47:C47"/>
    <mergeCell ref="B48:D48"/>
    <mergeCell ref="A3:F3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Llano Palacios</dc:creator>
  <cp:lastModifiedBy>Diego Yepes Ospina</cp:lastModifiedBy>
  <dcterms:created xsi:type="dcterms:W3CDTF">2024-01-10T22:56:39Z</dcterms:created>
  <dcterms:modified xsi:type="dcterms:W3CDTF">2024-01-10T23:10:54Z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2023-02-15T00:00:00Z</vt:filetime>
  </property>
  <property fmtid="{D5CDD505-2E9C-101B-9397-08002B2CF9AE}" pid="3" name="Creator">
    <vt:lpwstr>Microsoft® Excel® para Microsoft 365</vt:lpwstr>
  </property>
  <property fmtid="{D5CDD505-2E9C-101B-9397-08002B2CF9AE}" pid="4" name="LastSaved">
    <vt:filetime>2024-01-10T00:00:00Z</vt:filetime>
  </property>
  <property fmtid="{D5CDD505-2E9C-101B-9397-08002B2CF9AE}" pid="5" name="Producer">
    <vt:lpwstr>Microsoft® Excel® para Microsoft 365</vt:lpwstr>
  </property>
</Properties>
</file>