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8" documentId="8_{F509F406-A25F-42A8-9861-9D78F545CA33}" xr6:coauthVersionLast="47" xr6:coauthVersionMax="47" xr10:uidLastSave="{BD12C627-70A0-4E4C-9AAD-0ADBCA88DB66}"/>
  <bookViews>
    <workbookView xWindow="-120" yWindow="-120" windowWidth="20730" windowHeight="11040" xr2:uid="{66B15FED-FB21-4C34-AF4F-B5612AD772A6}"/>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7" i="1"/>
  <c r="G25" i="1"/>
  <c r="G26" i="1"/>
  <c r="G28" i="1"/>
  <c r="G29" i="1"/>
  <c r="G31" i="1"/>
  <c r="G41" i="1"/>
  <c r="G43" i="1"/>
  <c r="G44" i="1"/>
  <c r="G45" i="1"/>
  <c r="G46" i="1"/>
  <c r="G47" i="1"/>
  <c r="G49" i="1"/>
  <c r="G50" i="1"/>
  <c r="G51" i="1"/>
  <c r="G52" i="1" l="1"/>
  <c r="G35" i="1"/>
  <c r="G53" i="1" l="1"/>
  <c r="G54" i="1" s="1"/>
  <c r="G55" i="1" s="1"/>
  <c r="H56" i="1" s="1"/>
</calcChain>
</file>

<file path=xl/sharedStrings.xml><?xml version="1.0" encoding="utf-8"?>
<sst xmlns="http://schemas.openxmlformats.org/spreadsheetml/2006/main" count="102" uniqueCount="94">
  <si>
    <t>MINISTERIO DE TRANSPORTE</t>
  </si>
  <si>
    <t>INSTITUTO NACIONAL DE VÍAS</t>
  </si>
  <si>
    <t>SUBDIRECCION DE ESTRUCTURACION DE PROYECTOS</t>
  </si>
  <si>
    <t>CONCURSO DE MERITOS</t>
  </si>
  <si>
    <t>“INTERVENTORIA TECNICA, ADMINISTRATIVA, FINANCIERA Y AMBIENTAL PARA LA PAVIMENTACION DE LA VIA PRINCIPAL DEL CORREGIMIENTO DE GUAMALITO, MUNICIPIO DE EL CARMEN,  NORTE DE SANTANDER.”</t>
  </si>
  <si>
    <t>PRESUPUESTO OFICIAL</t>
  </si>
  <si>
    <t>PLAZO:</t>
  </si>
  <si>
    <t>10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</si>
  <si>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</si>
  <si>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</si>
  <si>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</si>
  <si>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</si>
  <si>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</si>
  <si>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</si>
  <si>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</si>
  <si>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</si>
  <si>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</si>
  <si>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</si>
  <si>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</si>
  <si>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</si>
  <si>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</si>
  <si>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</si>
  <si>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</si>
  <si>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</si>
  <si>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</si>
  <si>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</si>
  <si>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</si>
  <si>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</si>
  <si>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</si>
  <si>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</si>
  <si>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</si>
  <si>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</si>
  <si>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</si>
  <si>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</si>
  <si>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</si>
  <si>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</si>
  <si>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</si>
  <si>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</si>
  <si>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</si>
  <si>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</si>
  <si>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</si>
  <si>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</si>
  <si>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</si>
  <si>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</si>
  <si>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</si>
  <si>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</si>
  <si>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</si>
  <si>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</si>
  <si>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</si>
  <si>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</si>
  <si>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</si>
  <si>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</si>
  <si>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</si>
  <si>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</si>
  <si>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</si>
  <si>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</si>
  <si>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</si>
  <si>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</si>
  <si>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</si>
  <si>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</si>
  <si>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</si>
  <si>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</si>
  <si>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</si>
  <si>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</si>
  <si>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</si>
  <si>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</si>
  <si>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</si>
  <si>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</si>
  <si>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</si>
  <si>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</si>
  <si>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</si>
  <si>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</si>
  <si>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</si>
  <si>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</si>
  <si>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</si>
  <si>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</si>
  <si>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</si>
  <si>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</si>
  <si>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</si>
  <si>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</si>
  <si>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</si>
  <si>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</si>
  <si>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</si>
  <si>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</si>
  <si>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</si>
  <si>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</si>
  <si>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</si>
  <si>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INTERVENTOR  dará estricto cumplimiento de los Protocolos de Bioseguridad, así como del Decreto 531 de 2020, la Resolución 666 de 2020, la Resolución 679 de 2020, la Resolución 312 de 2019, y la Resolución 1443 de 2014. </t>
  </si>
  <si>
    <t>2.13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</si>
  <si>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2.14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</si>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</sst>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quot;$&quot;\ * #,##0.00_);_(&quot;$&quot;\ * \(#,##0.00\);_(&quot;$&quot;\ * &quot;-&quot;??_);_(@_)"/>
    <numFmt numFmtId="168" formatCode="_-&quot;$&quot;\ * #,##0.00_-;\-&quot;$&quot;\ * #,##0.00_-;_-&quot;$&quot;\ * &quot;-&quot;_-;_-@_-"/>
    <numFmt numFmtId="169" formatCode="_ * #,##0.00_ ;_ * \-#,##0.00_ ;_ * &quot;-&quot;??_ ;_ @_ "/>
    <numFmt numFmtId="170" formatCode="_-[$$-240A]\ * #,##0.00_ ;_-[$$-240A]\ * \-#,##0.00\ ;_-[$$-240A]\ * &quot;-&quot;??_ ;_-@_ "/>
    <numFmt numFmtId="171" formatCode="_(* #,##0.00_);_(* \(#,##0.00\);_(* &quot;-&quot;??_);_(@_)"/>
    <numFmt numFmtId="172" formatCode="_-&quot;$&quot;* #,##0_-;\-&quot;$&quot;* #,##0_-;_-&quot;$&quot;* &quot;-&quot;??_-;_-@_-"/>
  </numFmts>
  <fonts count="23">
    <font>
      <sz val="11"/>
      <color theme="1"/>
      <name val="Calibri"/>
      <family val="2"/>
      <scheme val="minor"/>
    </font>
    <font>
      <sz val="11"/>
      <color theme="1"/>
      <name val="Calibri"/>
      <family val="2"/>
      <scheme val="minor"/>
    </font>
    <font>
      <sz val="12"/>
      <color indexed="8"/>
      <name val="Verdana"/>
      <family val="2"/>
    </font>
    <font>
      <sz val="9"/>
      <name val="Arial Narrow"/>
      <family val="2"/>
    </font>
    <font>
      <sz val="12"/>
      <name val="Arial Narrow"/>
      <family val="2"/>
    </font>
    <font>
      <sz val="11"/>
      <color indexed="8"/>
      <name val="Calibri"/>
      <family val="2"/>
    </font>
    <font>
      <sz val="11"/>
      <name val="Arial Narrow"/>
      <family val="2"/>
    </font>
    <font>
      <sz val="10"/>
      <name val="Arial"/>
      <family val="2"/>
    </font>
    <font>
      <sz val="10"/>
      <name val="Arial Narrow"/>
      <family val="2"/>
    </font>
    <font>
      <sz val="7"/>
      <name val="Arial Narrow"/>
      <family val="2"/>
    </font>
    <font>
      <sz val="9"/>
      <color rgb="FFFF0000"/>
      <name val="Arial Narrow"/>
      <family val="2"/>
    </font>
    <font>
      <b/>
      <sz val="8"/>
      <color indexed="8"/>
      <name val="Arial Narrow"/>
      <family val="2"/>
    </font>
    <font>
      <b/>
      <sz val="9"/>
      <name val="Arial Narrow"/>
      <family val="2"/>
    </font>
    <font>
      <b/>
      <sz val="9"/>
      <color indexed="12"/>
      <name val="Arial Narrow"/>
      <family val="2"/>
    </font>
    <font>
      <b/>
      <u/>
      <sz val="9"/>
      <name val="Arial Narrow"/>
      <family val="2"/>
    </font>
    <font>
      <b/>
      <sz val="9"/>
      <color rgb="FF00B0F0"/>
      <name val="Arial Narrow"/>
      <family val="2"/>
    </font>
    <font>
      <b/>
      <sz val="9"/>
      <color rgb="FFFF0000"/>
      <name val="Arial Narrow"/>
      <family val="2"/>
    </font>
    <font>
      <sz val="11"/>
      <color theme="1"/>
      <name val="Arial Narrow"/>
      <family val="2"/>
    </font>
    <font>
      <sz val="9"/>
      <name val="Arial"/>
      <family val="2"/>
    </font>
    <font>
      <sz val="8"/>
      <name val="Arial Narrow"/>
      <family val="2"/>
    </font>
    <font>
      <b/>
      <sz val="8"/>
      <color indexed="12"/>
      <name val="Arial Narrow"/>
      <family val="2"/>
    </font>
    <font>
      <sz val="9"/>
      <color indexed="8"/>
      <name val="Arial Narrow"/>
      <family val="2"/>
    </font>
    <font>
      <b/>
      <sz val="9"/>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20">
    <xf numFmtId="0" fontId="0"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2" fillId="0" borderId="0" applyNumberFormat="0" applyFill="0" applyBorder="0" applyProtection="0">
      <alignment vertical="top"/>
    </xf>
    <xf numFmtId="0" fontId="5" fillId="0" borderId="0"/>
    <xf numFmtId="0" fontId="7" fillId="0" borderId="0"/>
    <xf numFmtId="167" fontId="5" fillId="0" borderId="0" applyFont="0" applyFill="0" applyBorder="0" applyAlignment="0" applyProtection="0"/>
    <xf numFmtId="167" fontId="5"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7" fillId="0" borderId="0"/>
    <xf numFmtId="9" fontId="17" fillId="0" borderId="0" applyFont="0" applyFill="0" applyBorder="0" applyAlignment="0" applyProtection="0"/>
    <xf numFmtId="43" fontId="1" fillId="0" borderId="0" applyFont="0" applyFill="0" applyBorder="0" applyAlignment="0" applyProtection="0"/>
    <xf numFmtId="0" fontId="17" fillId="0" borderId="0"/>
    <xf numFmtId="0" fontId="1" fillId="0" borderId="0"/>
  </cellStyleXfs>
  <cellXfs count="175">
    <xf numFmtId="0" fontId="0" fillId="0" borderId="0" xfId="0"/>
    <xf numFmtId="0" fontId="3" fillId="2" borderId="0" xfId="5" applyFont="1" applyFill="1" applyAlignment="1" applyProtection="1">
      <alignment vertical="center" wrapText="1"/>
      <protection locked="0"/>
    </xf>
    <xf numFmtId="166" fontId="3" fillId="2" borderId="0" xfId="2" applyFont="1" applyFill="1" applyAlignment="1" applyProtection="1">
      <alignment vertical="center" wrapText="1"/>
      <protection locked="0"/>
    </xf>
    <xf numFmtId="166" fontId="3" fillId="2" borderId="0" xfId="5" applyNumberFormat="1" applyFont="1" applyFill="1" applyAlignment="1" applyProtection="1">
      <alignment vertical="center" wrapText="1"/>
      <protection locked="0"/>
    </xf>
    <xf numFmtId="166" fontId="3" fillId="2" borderId="0" xfId="5" applyNumberFormat="1" applyFont="1" applyFill="1" applyAlignment="1" applyProtection="1">
      <alignment horizontal="justify" vertical="center" wrapText="1"/>
      <protection locked="0"/>
    </xf>
    <xf numFmtId="0" fontId="3" fillId="2" borderId="0" xfId="5" applyFont="1" applyFill="1" applyAlignment="1" applyProtection="1">
      <alignment horizontal="center" vertical="center" wrapText="1"/>
      <protection locked="0"/>
    </xf>
    <xf numFmtId="0" fontId="4" fillId="0" borderId="0" xfId="6" applyNumberFormat="1" applyFont="1" applyFill="1" applyBorder="1" applyAlignment="1" applyProtection="1">
      <alignment horizontal="center" vertical="center" wrapText="1"/>
      <protection locked="0"/>
    </xf>
    <xf numFmtId="0" fontId="6" fillId="0" borderId="0" xfId="7" applyFont="1" applyAlignment="1" applyProtection="1">
      <alignment horizontal="left" vertical="center"/>
      <protection locked="0"/>
    </xf>
    <xf numFmtId="0" fontId="4" fillId="0" borderId="1" xfId="6" applyNumberFormat="1" applyFont="1" applyFill="1" applyBorder="1" applyAlignment="1" applyProtection="1">
      <alignment vertical="center" wrapText="1"/>
      <protection locked="0"/>
    </xf>
    <xf numFmtId="0" fontId="4" fillId="0" borderId="1" xfId="6" applyNumberFormat="1" applyFont="1" applyFill="1" applyBorder="1" applyAlignment="1" applyProtection="1">
      <alignment horizontal="justify" vertical="center" wrapText="1"/>
      <protection locked="0"/>
    </xf>
    <xf numFmtId="0" fontId="4" fillId="0" borderId="1" xfId="6" applyNumberFormat="1" applyFont="1" applyFill="1" applyBorder="1" applyAlignment="1" applyProtection="1">
      <alignment horizontal="center" vertical="center" wrapText="1"/>
      <protection locked="0"/>
    </xf>
    <xf numFmtId="0" fontId="6" fillId="0" borderId="1" xfId="7" applyFont="1" applyBorder="1" applyAlignment="1" applyProtection="1">
      <alignment vertical="center"/>
      <protection locked="0"/>
    </xf>
    <xf numFmtId="0" fontId="4" fillId="0" borderId="0" xfId="6" applyNumberFormat="1" applyFont="1" applyFill="1" applyBorder="1" applyAlignment="1" applyProtection="1">
      <alignment vertical="center" wrapText="1"/>
      <protection locked="0"/>
    </xf>
    <xf numFmtId="0" fontId="4" fillId="0" borderId="0" xfId="6" applyNumberFormat="1" applyFont="1" applyFill="1" applyBorder="1" applyAlignment="1" applyProtection="1">
      <alignment horizontal="justify" vertical="center" wrapText="1"/>
      <protection locked="0"/>
    </xf>
    <xf numFmtId="0" fontId="4" fillId="0" borderId="0" xfId="6" applyFont="1" applyFill="1" applyBorder="1" applyAlignment="1" applyProtection="1">
      <alignment horizontal="left" vertical="center" wrapText="1"/>
      <protection locked="0"/>
    </xf>
    <xf numFmtId="0" fontId="8" fillId="0" borderId="0" xfId="8" applyFont="1" applyAlignment="1" applyProtection="1">
      <alignment vertical="center"/>
      <protection locked="0"/>
    </xf>
    <xf numFmtId="0" fontId="10" fillId="2" borderId="0" xfId="5" applyFont="1" applyFill="1" applyAlignment="1" applyProtection="1">
      <alignment vertical="center" wrapText="1"/>
      <protection locked="0"/>
    </xf>
    <xf numFmtId="9" fontId="3" fillId="2" borderId="0" xfId="4" applyFont="1" applyFill="1" applyAlignment="1" applyProtection="1">
      <alignment vertical="center" wrapText="1"/>
      <protection locked="0"/>
    </xf>
    <xf numFmtId="43" fontId="3" fillId="2" borderId="0" xfId="5" applyNumberFormat="1" applyFont="1" applyFill="1" applyAlignment="1" applyProtection="1">
      <alignment vertical="center" wrapText="1"/>
      <protection locked="0"/>
    </xf>
    <xf numFmtId="0" fontId="3" fillId="2" borderId="0" xfId="5" applyFont="1" applyFill="1" applyAlignment="1" applyProtection="1">
      <alignment horizontal="right" vertical="center" wrapText="1"/>
      <protection locked="0"/>
    </xf>
    <xf numFmtId="43" fontId="3" fillId="2" borderId="0" xfId="1" applyFont="1" applyFill="1" applyAlignment="1" applyProtection="1">
      <alignment vertical="center" wrapText="1"/>
      <protection locked="0"/>
    </xf>
    <xf numFmtId="166" fontId="12" fillId="3" borderId="2" xfId="9" applyNumberFormat="1" applyFont="1" applyFill="1" applyBorder="1" applyAlignment="1" applyProtection="1">
      <alignment vertical="center" wrapText="1"/>
      <protection locked="0"/>
    </xf>
    <xf numFmtId="0" fontId="3" fillId="3" borderId="4" xfId="5" applyFont="1" applyFill="1" applyBorder="1" applyAlignment="1" applyProtection="1">
      <alignment vertical="center" wrapText="1"/>
      <protection locked="0"/>
    </xf>
    <xf numFmtId="0" fontId="3" fillId="0" borderId="0" xfId="5" applyFont="1" applyFill="1" applyAlignment="1" applyProtection="1">
      <alignment horizontal="right" vertical="center" wrapText="1"/>
      <protection locked="0"/>
    </xf>
    <xf numFmtId="168" fontId="3" fillId="2" borderId="0" xfId="3" applyNumberFormat="1" applyFont="1" applyFill="1" applyAlignment="1" applyProtection="1">
      <alignment vertical="center" wrapText="1"/>
      <protection locked="0"/>
    </xf>
    <xf numFmtId="166" fontId="12" fillId="3" borderId="5" xfId="10" applyNumberFormat="1" applyFont="1" applyFill="1" applyBorder="1" applyAlignment="1" applyProtection="1">
      <alignment vertical="center" wrapText="1"/>
      <protection locked="0"/>
    </xf>
    <xf numFmtId="0" fontId="3" fillId="3" borderId="7" xfId="5" applyFont="1" applyFill="1" applyBorder="1" applyAlignment="1" applyProtection="1">
      <alignment vertical="center" wrapText="1"/>
      <protection locked="0"/>
    </xf>
    <xf numFmtId="166" fontId="12" fillId="3" borderId="5" xfId="9" applyNumberFormat="1" applyFont="1" applyFill="1" applyBorder="1" applyAlignment="1" applyProtection="1">
      <alignment vertical="center" wrapText="1"/>
      <protection locked="0"/>
    </xf>
    <xf numFmtId="166" fontId="12" fillId="3" borderId="11" xfId="9" applyNumberFormat="1" applyFont="1" applyFill="1" applyBorder="1" applyAlignment="1" applyProtection="1">
      <alignment vertical="center" wrapText="1"/>
      <protection locked="0"/>
    </xf>
    <xf numFmtId="0" fontId="3" fillId="3" borderId="13" xfId="5" applyFont="1" applyFill="1" applyBorder="1" applyAlignment="1" applyProtection="1">
      <alignment vertical="center" wrapText="1"/>
      <protection locked="0"/>
    </xf>
    <xf numFmtId="166" fontId="3" fillId="0" borderId="5" xfId="11" applyNumberFormat="1" applyFont="1" applyFill="1" applyBorder="1" applyAlignment="1" applyProtection="1">
      <alignment vertical="center" wrapText="1"/>
      <protection locked="0"/>
    </xf>
    <xf numFmtId="4" fontId="3" fillId="0" borderId="6" xfId="5" applyNumberFormat="1" applyFont="1" applyFill="1" applyBorder="1" applyAlignment="1" applyProtection="1">
      <alignment horizontal="center" vertical="center" wrapText="1"/>
      <protection locked="0"/>
    </xf>
    <xf numFmtId="166" fontId="3" fillId="0" borderId="14" xfId="5" applyNumberFormat="1" applyFont="1" applyFill="1" applyBorder="1" applyAlignment="1" applyProtection="1">
      <alignment horizontal="right" vertical="center" wrapText="1"/>
      <protection locked="0"/>
    </xf>
    <xf numFmtId="0" fontId="3" fillId="0" borderId="6" xfId="5" applyFont="1" applyBorder="1" applyAlignment="1" applyProtection="1">
      <alignment horizontal="center" vertical="center" wrapText="1"/>
      <protection locked="0"/>
    </xf>
    <xf numFmtId="0" fontId="3" fillId="0" borderId="6" xfId="5" applyFont="1" applyBorder="1" applyAlignment="1" applyProtection="1">
      <alignment vertical="center" wrapText="1"/>
      <protection locked="0"/>
    </xf>
    <xf numFmtId="0" fontId="3" fillId="0" borderId="15" xfId="5" applyFont="1" applyBorder="1" applyAlignment="1" applyProtection="1">
      <alignment horizontal="center" vertical="center" wrapText="1"/>
      <protection locked="0"/>
    </xf>
    <xf numFmtId="170" fontId="3" fillId="0" borderId="14" xfId="12" applyNumberFormat="1" applyFont="1" applyBorder="1" applyAlignment="1" applyProtection="1">
      <alignment vertical="center" wrapText="1"/>
      <protection locked="0"/>
    </xf>
    <xf numFmtId="0" fontId="3" fillId="0" borderId="6" xfId="12" applyFont="1" applyBorder="1" applyAlignment="1" applyProtection="1">
      <alignment horizontal="center" vertical="center" wrapText="1"/>
      <protection locked="0"/>
    </xf>
    <xf numFmtId="0" fontId="3" fillId="0" borderId="6" xfId="12" applyFont="1" applyBorder="1" applyAlignment="1" applyProtection="1">
      <alignment vertical="center" wrapText="1"/>
      <protection locked="0"/>
    </xf>
    <xf numFmtId="0" fontId="3" fillId="0" borderId="15" xfId="12" applyFont="1" applyBorder="1" applyAlignment="1" applyProtection="1">
      <alignment horizontal="center" vertical="center" wrapText="1"/>
      <protection locked="0"/>
    </xf>
    <xf numFmtId="166" fontId="3" fillId="3" borderId="16" xfId="5" applyNumberFormat="1" applyFont="1" applyFill="1" applyBorder="1" applyAlignment="1" applyProtection="1">
      <alignment horizontal="center" vertical="center" wrapText="1"/>
      <protection locked="0"/>
    </xf>
    <xf numFmtId="2" fontId="3" fillId="3" borderId="17" xfId="5" applyNumberFormat="1" applyFont="1" applyFill="1" applyBorder="1" applyAlignment="1" applyProtection="1">
      <alignment horizontal="center" vertical="center" wrapText="1"/>
      <protection locked="0"/>
    </xf>
    <xf numFmtId="166" fontId="3" fillId="3" borderId="17" xfId="5" applyNumberFormat="1" applyFont="1" applyFill="1" applyBorder="1" applyAlignment="1" applyProtection="1">
      <alignment vertical="center" wrapText="1"/>
      <protection locked="0"/>
    </xf>
    <xf numFmtId="0" fontId="12" fillId="3" borderId="17" xfId="5" applyFont="1" applyFill="1" applyBorder="1" applyAlignment="1" applyProtection="1">
      <alignment vertical="center" wrapText="1"/>
      <protection locked="0"/>
    </xf>
    <xf numFmtId="0" fontId="3" fillId="3" borderId="15" xfId="5" applyFont="1" applyFill="1" applyBorder="1" applyAlignment="1" applyProtection="1">
      <alignment horizontal="center" vertical="center" wrapText="1"/>
      <protection locked="0"/>
    </xf>
    <xf numFmtId="4" fontId="3" fillId="2" borderId="6" xfId="13" applyNumberFormat="1" applyFont="1" applyFill="1" applyBorder="1" applyAlignment="1" applyProtection="1">
      <alignment horizontal="center" vertical="center" wrapText="1"/>
      <protection locked="0"/>
    </xf>
    <xf numFmtId="166" fontId="3" fillId="2" borderId="14" xfId="5" applyNumberFormat="1" applyFont="1" applyFill="1" applyBorder="1" applyAlignment="1" applyProtection="1">
      <alignment horizontal="right" vertical="center" wrapText="1"/>
      <protection locked="0"/>
    </xf>
    <xf numFmtId="0" fontId="3" fillId="2" borderId="6" xfId="5" applyFont="1" applyFill="1" applyBorder="1" applyAlignment="1" applyProtection="1">
      <alignment horizontal="center" vertical="center" wrapText="1"/>
      <protection locked="0"/>
    </xf>
    <xf numFmtId="0" fontId="3" fillId="2" borderId="6" xfId="5" applyFont="1" applyFill="1" applyBorder="1" applyAlignment="1" applyProtection="1">
      <alignment vertical="center" wrapText="1"/>
      <protection locked="0"/>
    </xf>
    <xf numFmtId="0" fontId="3" fillId="0" borderId="0" xfId="5" applyFont="1" applyFill="1" applyAlignment="1" applyProtection="1">
      <alignment vertical="center" wrapText="1"/>
      <protection locked="0"/>
    </xf>
    <xf numFmtId="0" fontId="3" fillId="0" borderId="6"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wrapText="1"/>
      <protection locked="0"/>
    </xf>
    <xf numFmtId="166" fontId="3" fillId="0" borderId="5" xfId="14" applyNumberFormat="1" applyFont="1" applyBorder="1" applyAlignment="1" applyProtection="1">
      <alignment vertical="center" wrapText="1"/>
      <protection locked="0"/>
    </xf>
    <xf numFmtId="2" fontId="3" fillId="0" borderId="6" xfId="15" applyNumberFormat="1" applyFont="1" applyBorder="1" applyAlignment="1" applyProtection="1">
      <alignment horizontal="center" vertical="center" wrapText="1"/>
      <protection locked="0"/>
    </xf>
    <xf numFmtId="170" fontId="3" fillId="0" borderId="6" xfId="15" applyNumberFormat="1" applyFont="1" applyBorder="1" applyAlignment="1" applyProtection="1">
      <alignment vertical="center" wrapText="1"/>
      <protection locked="0"/>
    </xf>
    <xf numFmtId="0" fontId="3" fillId="0" borderId="6" xfId="5" applyFont="1" applyFill="1" applyBorder="1" applyAlignment="1" applyProtection="1">
      <alignment horizontal="justify" vertical="center" wrapText="1"/>
      <protection locked="0"/>
    </xf>
    <xf numFmtId="2" fontId="3" fillId="0" borderId="6" xfId="13" applyNumberFormat="1" applyFont="1" applyBorder="1" applyAlignment="1" applyProtection="1">
      <alignment horizontal="center" vertical="center" wrapText="1"/>
      <protection locked="0"/>
    </xf>
    <xf numFmtId="166" fontId="3" fillId="0" borderId="14" xfId="5" applyNumberFormat="1" applyFont="1" applyBorder="1" applyAlignment="1" applyProtection="1">
      <alignment horizontal="right" vertical="center" wrapText="1"/>
      <protection locked="0"/>
    </xf>
    <xf numFmtId="166" fontId="12" fillId="3" borderId="16" xfId="5" applyNumberFormat="1" applyFont="1" applyFill="1" applyBorder="1" applyAlignment="1" applyProtection="1">
      <alignment vertical="center" wrapText="1"/>
      <protection locked="0"/>
    </xf>
    <xf numFmtId="166" fontId="12" fillId="3" borderId="17" xfId="5" applyNumberFormat="1" applyFont="1" applyFill="1" applyBorder="1" applyAlignment="1" applyProtection="1">
      <alignment vertical="center" wrapText="1"/>
      <protection locked="0"/>
    </xf>
    <xf numFmtId="166" fontId="14" fillId="4" borderId="8" xfId="5" applyNumberFormat="1" applyFont="1" applyFill="1" applyBorder="1" applyAlignment="1" applyProtection="1">
      <alignment vertical="center" wrapText="1"/>
      <protection locked="0"/>
    </xf>
    <xf numFmtId="0" fontId="14" fillId="4" borderId="9" xfId="5" applyFont="1" applyFill="1" applyBorder="1" applyAlignment="1" applyProtection="1">
      <alignment vertical="center" wrapText="1"/>
      <protection locked="0"/>
    </xf>
    <xf numFmtId="166" fontId="14" fillId="4" borderId="9" xfId="5" applyNumberFormat="1" applyFont="1" applyFill="1" applyBorder="1" applyAlignment="1" applyProtection="1">
      <alignment vertical="center" wrapText="1"/>
      <protection locked="0"/>
    </xf>
    <xf numFmtId="0" fontId="3" fillId="4" borderId="18" xfId="5" applyFont="1" applyFill="1" applyBorder="1" applyAlignment="1" applyProtection="1">
      <alignment horizontal="center" vertical="center" wrapText="1"/>
      <protection locked="0"/>
    </xf>
    <xf numFmtId="166" fontId="3" fillId="0" borderId="19" xfId="5" applyNumberFormat="1" applyFont="1" applyBorder="1" applyAlignment="1" applyProtection="1">
      <alignment horizontal="center" vertical="center" wrapText="1"/>
      <protection locked="0"/>
    </xf>
    <xf numFmtId="0" fontId="12" fillId="0" borderId="20" xfId="5" quotePrefix="1" applyFont="1" applyBorder="1" applyAlignment="1" applyProtection="1">
      <alignment horizontal="center" vertical="center" wrapText="1"/>
      <protection locked="0"/>
    </xf>
    <xf numFmtId="166" fontId="12" fillId="0" borderId="20" xfId="5" quotePrefix="1" applyNumberFormat="1" applyFont="1" applyBorder="1" applyAlignment="1" applyProtection="1">
      <alignment horizontal="center" vertical="center" wrapText="1"/>
      <protection locked="0"/>
    </xf>
    <xf numFmtId="166" fontId="3" fillId="0" borderId="23" xfId="5" applyNumberFormat="1" applyFont="1" applyBorder="1" applyAlignment="1" applyProtection="1">
      <alignment horizontal="center" vertical="center" wrapText="1"/>
      <protection locked="0"/>
    </xf>
    <xf numFmtId="166" fontId="3" fillId="0" borderId="24" xfId="5" applyNumberFormat="1" applyFont="1" applyBorder="1" applyAlignment="1" applyProtection="1">
      <alignment horizontal="center" vertical="center" wrapText="1"/>
      <protection locked="0"/>
    </xf>
    <xf numFmtId="166" fontId="3" fillId="0" borderId="28" xfId="5" applyNumberFormat="1" applyFont="1" applyBorder="1" applyAlignment="1" applyProtection="1">
      <alignment horizontal="center" vertical="center" wrapText="1"/>
      <protection locked="0"/>
    </xf>
    <xf numFmtId="166" fontId="3" fillId="0" borderId="25" xfId="5" applyNumberFormat="1" applyFont="1" applyBorder="1" applyAlignment="1" applyProtection="1">
      <alignment horizontal="center" vertical="center" wrapText="1"/>
      <protection locked="0"/>
    </xf>
    <xf numFmtId="165" fontId="3" fillId="2" borderId="0" xfId="5" applyNumberFormat="1" applyFont="1" applyFill="1" applyAlignment="1" applyProtection="1">
      <alignment vertical="center" wrapText="1"/>
      <protection locked="0"/>
    </xf>
    <xf numFmtId="172" fontId="12" fillId="3" borderId="30" xfId="11" applyNumberFormat="1" applyFont="1" applyFill="1" applyBorder="1" applyAlignment="1" applyProtection="1">
      <alignment horizontal="right" vertical="center" wrapText="1"/>
      <protection locked="0"/>
    </xf>
    <xf numFmtId="0" fontId="3" fillId="3" borderId="34" xfId="5" applyFont="1" applyFill="1" applyBorder="1" applyAlignment="1" applyProtection="1">
      <alignment horizontal="center" vertical="center" wrapText="1"/>
      <protection locked="0"/>
    </xf>
    <xf numFmtId="0" fontId="16" fillId="5" borderId="14" xfId="5" applyFont="1" applyFill="1" applyBorder="1" applyAlignment="1" applyProtection="1">
      <alignment horizontal="center" vertical="center" wrapText="1"/>
      <protection locked="0"/>
    </xf>
    <xf numFmtId="166" fontId="12" fillId="5" borderId="5" xfId="16" applyNumberFormat="1" applyFont="1" applyFill="1" applyBorder="1" applyAlignment="1" applyProtection="1">
      <alignment vertical="center" wrapText="1"/>
    </xf>
    <xf numFmtId="172" fontId="12" fillId="3" borderId="36" xfId="11" applyNumberFormat="1" applyFont="1" applyFill="1" applyBorder="1" applyAlignment="1" applyProtection="1">
      <alignment horizontal="right" vertical="center" wrapText="1"/>
      <protection locked="0"/>
    </xf>
    <xf numFmtId="0" fontId="3" fillId="3" borderId="39" xfId="5" applyFont="1" applyFill="1" applyBorder="1" applyAlignment="1" applyProtection="1">
      <alignment horizontal="center" vertical="center" wrapText="1"/>
      <protection locked="0"/>
    </xf>
    <xf numFmtId="0" fontId="6" fillId="0" borderId="0" xfId="13" applyFont="1" applyAlignment="1" applyProtection="1">
      <alignment horizontal="right" vertical="center" wrapText="1"/>
      <protection locked="0"/>
    </xf>
    <xf numFmtId="0" fontId="6" fillId="0" borderId="0" xfId="13" applyFont="1" applyAlignment="1" applyProtection="1">
      <alignment vertical="center" wrapText="1"/>
      <protection locked="0"/>
    </xf>
    <xf numFmtId="43" fontId="6" fillId="0" borderId="0" xfId="13" applyNumberFormat="1" applyFont="1" applyAlignment="1" applyProtection="1">
      <alignment vertical="center" wrapText="1"/>
      <protection locked="0"/>
    </xf>
    <xf numFmtId="43" fontId="3" fillId="0" borderId="0" xfId="1" applyFont="1" applyFill="1" applyBorder="1" applyAlignment="1" applyProtection="1">
      <alignment vertical="center" wrapText="1"/>
      <protection locked="0"/>
    </xf>
    <xf numFmtId="166" fontId="6" fillId="0" borderId="0" xfId="2" applyFont="1" applyFill="1" applyBorder="1" applyAlignment="1" applyProtection="1">
      <alignment horizontal="right" vertical="center" wrapText="1"/>
      <protection locked="0"/>
    </xf>
    <xf numFmtId="172" fontId="14" fillId="6" borderId="40" xfId="13" applyNumberFormat="1" applyFont="1" applyFill="1" applyBorder="1" applyAlignment="1" applyProtection="1">
      <alignment vertical="center" wrapText="1"/>
      <protection locked="0"/>
    </xf>
    <xf numFmtId="172" fontId="3" fillId="0" borderId="5" xfId="14" applyNumberFormat="1" applyFont="1" applyFill="1" applyBorder="1" applyAlignment="1" applyProtection="1">
      <alignment horizontal="right" vertical="center" wrapText="1"/>
      <protection locked="0"/>
    </xf>
    <xf numFmtId="4" fontId="3" fillId="0" borderId="6" xfId="5" applyNumberFormat="1" applyFont="1" applyFill="1" applyBorder="1" applyAlignment="1" applyProtection="1">
      <alignment horizontal="center" vertical="center" wrapText="1"/>
    </xf>
    <xf numFmtId="166" fontId="3" fillId="0" borderId="6" xfId="5" applyNumberFormat="1" applyFont="1" applyBorder="1" applyAlignment="1" applyProtection="1">
      <alignment horizontal="right" vertical="center" wrapText="1"/>
      <protection locked="0"/>
    </xf>
    <xf numFmtId="166" fontId="3" fillId="0" borderId="6" xfId="5" applyNumberFormat="1" applyFont="1" applyFill="1" applyBorder="1" applyAlignment="1" applyProtection="1">
      <alignment horizontal="right" vertical="center" wrapText="1"/>
      <protection locked="0"/>
    </xf>
    <xf numFmtId="0" fontId="3" fillId="0" borderId="6" xfId="5" applyFont="1" applyBorder="1" applyAlignment="1" applyProtection="1">
      <alignment vertical="center"/>
      <protection locked="0"/>
    </xf>
    <xf numFmtId="0" fontId="3" fillId="0" borderId="7" xfId="5" applyFont="1" applyBorder="1" applyAlignment="1" applyProtection="1">
      <alignment horizontal="center" vertical="center" wrapText="1"/>
      <protection locked="0"/>
    </xf>
    <xf numFmtId="172" fontId="3" fillId="3" borderId="16" xfId="11" applyNumberFormat="1" applyFont="1" applyFill="1" applyBorder="1" applyAlignment="1" applyProtection="1">
      <alignment vertical="center" wrapText="1"/>
      <protection locked="0"/>
    </xf>
    <xf numFmtId="170" fontId="3" fillId="3" borderId="17" xfId="5" applyNumberFormat="1" applyFont="1" applyFill="1" applyBorder="1" applyAlignment="1" applyProtection="1">
      <alignment horizontal="center" vertical="center" wrapText="1"/>
      <protection locked="0"/>
    </xf>
    <xf numFmtId="0" fontId="3" fillId="0" borderId="6" xfId="5" applyFont="1" applyBorder="1" applyAlignment="1" applyProtection="1">
      <protection locked="0"/>
    </xf>
    <xf numFmtId="2" fontId="3" fillId="0" borderId="6" xfId="13" applyNumberFormat="1" applyFont="1" applyBorder="1" applyAlignment="1">
      <alignment horizontal="center" vertical="center" wrapText="1"/>
    </xf>
    <xf numFmtId="170" fontId="3" fillId="0" borderId="6" xfId="13" applyNumberFormat="1" applyFont="1" applyBorder="1" applyAlignment="1" applyProtection="1">
      <alignment horizontal="center" vertical="center" wrapText="1"/>
      <protection locked="0"/>
    </xf>
    <xf numFmtId="170" fontId="3" fillId="0" borderId="6" xfId="13" applyNumberFormat="1" applyFont="1" applyBorder="1" applyAlignment="1" applyProtection="1">
      <alignment vertical="center" wrapText="1"/>
      <protection locked="0"/>
    </xf>
    <xf numFmtId="0" fontId="3" fillId="0" borderId="6" xfId="13" applyFont="1" applyBorder="1" applyAlignment="1" applyProtection="1">
      <alignment vertical="center" wrapText="1"/>
      <protection locked="0"/>
    </xf>
    <xf numFmtId="0" fontId="3" fillId="0" borderId="15" xfId="13" applyFont="1" applyBorder="1" applyAlignment="1" applyProtection="1">
      <alignment horizontal="center" vertical="center" wrapText="1"/>
      <protection locked="0"/>
    </xf>
    <xf numFmtId="172" fontId="3" fillId="5" borderId="5" xfId="14" applyNumberFormat="1" applyFont="1" applyFill="1" applyBorder="1" applyAlignment="1" applyProtection="1">
      <alignment horizontal="right" vertical="center" wrapText="1"/>
      <protection locked="0"/>
    </xf>
    <xf numFmtId="2" fontId="3" fillId="5" borderId="6" xfId="13" applyNumberFormat="1" applyFont="1" applyFill="1" applyBorder="1" applyAlignment="1" applyProtection="1">
      <alignment horizontal="center" vertical="center" wrapText="1"/>
      <protection locked="0"/>
    </xf>
    <xf numFmtId="170" fontId="3" fillId="5" borderId="6" xfId="13" applyNumberFormat="1" applyFont="1" applyFill="1" applyBorder="1" applyAlignment="1" applyProtection="1">
      <alignment horizontal="center" vertical="center" wrapText="1"/>
      <protection locked="0"/>
    </xf>
    <xf numFmtId="170" fontId="3" fillId="5" borderId="6" xfId="13" applyNumberFormat="1" applyFont="1" applyFill="1" applyBorder="1" applyAlignment="1" applyProtection="1">
      <alignment vertical="center" wrapText="1"/>
      <protection locked="0"/>
    </xf>
    <xf numFmtId="0" fontId="3" fillId="5" borderId="6" xfId="13" applyFont="1" applyFill="1" applyBorder="1" applyAlignment="1" applyProtection="1">
      <alignment vertical="center" wrapText="1"/>
      <protection locked="0"/>
    </xf>
    <xf numFmtId="166" fontId="3" fillId="5" borderId="6" xfId="2" applyFont="1" applyFill="1" applyBorder="1" applyAlignment="1" applyProtection="1">
      <alignment horizontal="center" vertical="center" wrapText="1"/>
      <protection locked="0"/>
    </xf>
    <xf numFmtId="0" fontId="3" fillId="5" borderId="6" xfId="2" applyNumberFormat="1" applyFont="1" applyFill="1" applyBorder="1" applyAlignment="1" applyProtection="1">
      <alignment horizontal="center" vertical="center" wrapText="1"/>
      <protection locked="0"/>
    </xf>
    <xf numFmtId="172" fontId="3" fillId="5" borderId="5" xfId="14" applyNumberFormat="1" applyFont="1" applyFill="1" applyBorder="1" applyAlignment="1" applyProtection="1">
      <alignment horizontal="right" vertical="center" wrapText="1"/>
    </xf>
    <xf numFmtId="43" fontId="3" fillId="2" borderId="0" xfId="17" applyFont="1" applyFill="1" applyAlignment="1" applyProtection="1">
      <alignment vertical="center" wrapText="1"/>
      <protection locked="0"/>
    </xf>
    <xf numFmtId="0" fontId="12" fillId="4" borderId="10" xfId="5" applyFont="1" applyFill="1" applyBorder="1" applyAlignment="1" applyProtection="1">
      <alignment vertical="center" wrapText="1"/>
      <protection locked="0"/>
    </xf>
    <xf numFmtId="0" fontId="19" fillId="0" borderId="19" xfId="6" applyFont="1" applyBorder="1" applyAlignment="1" applyProtection="1">
      <alignment horizontal="center" vertical="center" wrapText="1"/>
      <protection locked="0"/>
    </xf>
    <xf numFmtId="0" fontId="13" fillId="0" borderId="20" xfId="5" quotePrefix="1" applyFont="1" applyBorder="1" applyAlignment="1" applyProtection="1">
      <alignment horizontal="center" vertical="center" wrapText="1"/>
      <protection locked="0"/>
    </xf>
    <xf numFmtId="166" fontId="13" fillId="0" borderId="20" xfId="5" quotePrefix="1" applyNumberFormat="1" applyFont="1" applyBorder="1" applyAlignment="1" applyProtection="1">
      <alignment horizontal="center" vertical="center" wrapText="1"/>
      <protection locked="0"/>
    </xf>
    <xf numFmtId="0" fontId="3" fillId="0" borderId="24" xfId="5" applyFont="1" applyBorder="1" applyAlignment="1" applyProtection="1">
      <alignment horizontal="center" vertical="center" wrapText="1"/>
      <protection locked="0"/>
    </xf>
    <xf numFmtId="166" fontId="3" fillId="0" borderId="43" xfId="5" applyNumberFormat="1" applyFont="1" applyBorder="1" applyAlignment="1" applyProtection="1">
      <alignment horizontal="center" vertical="center" wrapText="1"/>
      <protection locked="0"/>
    </xf>
    <xf numFmtId="0" fontId="3" fillId="0" borderId="44" xfId="5" applyFont="1" applyBorder="1" applyAlignment="1" applyProtection="1">
      <alignment horizontal="center" vertical="center" wrapText="1"/>
      <protection locked="0"/>
    </xf>
    <xf numFmtId="166" fontId="3" fillId="0" borderId="44" xfId="5" applyNumberFormat="1" applyFont="1" applyBorder="1" applyAlignment="1" applyProtection="1">
      <alignment horizontal="center" vertical="center" wrapText="1"/>
      <protection locked="0"/>
    </xf>
    <xf numFmtId="166" fontId="21" fillId="2" borderId="28" xfId="5" applyNumberFormat="1" applyFont="1" applyFill="1" applyBorder="1" applyAlignment="1" applyProtection="1">
      <alignment vertical="center" wrapText="1"/>
      <protection locked="0"/>
    </xf>
    <xf numFmtId="0" fontId="21" fillId="2" borderId="0" xfId="5" applyFont="1" applyFill="1" applyBorder="1" applyAlignment="1" applyProtection="1">
      <alignment vertical="center" wrapText="1"/>
      <protection locked="0"/>
    </xf>
    <xf numFmtId="166" fontId="21" fillId="2" borderId="0" xfId="5" applyNumberFormat="1" applyFont="1" applyFill="1" applyBorder="1" applyAlignment="1" applyProtection="1">
      <alignment vertical="center" wrapText="1"/>
      <protection locked="0"/>
    </xf>
    <xf numFmtId="0" fontId="12" fillId="2" borderId="27" xfId="5" applyFont="1" applyFill="1" applyBorder="1" applyAlignment="1" applyProtection="1">
      <alignment vertical="center" wrapText="1"/>
      <protection locked="0"/>
    </xf>
    <xf numFmtId="0" fontId="12" fillId="2" borderId="42" xfId="5" applyFont="1" applyFill="1" applyBorder="1" applyAlignment="1" applyProtection="1">
      <alignment horizontal="center" vertical="center" wrapText="1"/>
      <protection locked="0"/>
    </xf>
    <xf numFmtId="166" fontId="3" fillId="2" borderId="43" xfId="5" applyNumberFormat="1" applyFont="1" applyFill="1" applyBorder="1" applyAlignment="1" applyProtection="1">
      <alignment vertical="center" wrapText="1"/>
      <protection locked="0"/>
    </xf>
    <xf numFmtId="0" fontId="3" fillId="2" borderId="45" xfId="5" applyFont="1" applyFill="1" applyBorder="1" applyAlignment="1" applyProtection="1">
      <alignment vertical="center" wrapText="1"/>
      <protection locked="0"/>
    </xf>
    <xf numFmtId="166" fontId="3" fillId="2" borderId="45" xfId="5" applyNumberFormat="1" applyFont="1" applyFill="1" applyBorder="1" applyAlignment="1" applyProtection="1">
      <alignment horizontal="justify" vertical="center" wrapText="1"/>
      <protection locked="0"/>
    </xf>
    <xf numFmtId="0" fontId="3" fillId="2" borderId="45" xfId="5" applyFont="1" applyFill="1" applyBorder="1" applyAlignment="1" applyProtection="1">
      <alignment horizontal="center" vertical="center" wrapText="1"/>
      <protection locked="0"/>
    </xf>
    <xf numFmtId="0" fontId="3" fillId="2" borderId="18" xfId="5" applyFont="1" applyFill="1" applyBorder="1" applyAlignment="1" applyProtection="1">
      <alignment horizontal="center" vertical="center" wrapText="1"/>
      <protection locked="0"/>
    </xf>
    <xf numFmtId="0" fontId="3" fillId="0" borderId="25" xfId="5" applyFont="1" applyBorder="1" applyAlignment="1" applyProtection="1">
      <alignment horizontal="center" vertical="center" wrapText="1"/>
      <protection locked="0"/>
    </xf>
    <xf numFmtId="0" fontId="3" fillId="0" borderId="20" xfId="5" applyFont="1" applyBorder="1" applyAlignment="1" applyProtection="1">
      <alignment horizontal="center" vertical="center" wrapText="1"/>
      <protection locked="0"/>
    </xf>
    <xf numFmtId="171" fontId="3" fillId="0" borderId="25" xfId="5" applyNumberFormat="1" applyFont="1" applyBorder="1" applyAlignment="1" applyProtection="1">
      <alignment horizontal="center" vertical="center" wrapText="1"/>
      <protection locked="0"/>
    </xf>
    <xf numFmtId="171" fontId="3" fillId="0" borderId="24" xfId="5" applyNumberFormat="1" applyFont="1" applyBorder="1" applyAlignment="1" applyProtection="1">
      <alignment horizontal="center" vertical="center" wrapText="1"/>
      <protection locked="0"/>
    </xf>
    <xf numFmtId="0" fontId="11" fillId="0" borderId="10" xfId="8" applyFont="1" applyBorder="1" applyAlignment="1" applyProtection="1">
      <alignment horizontal="left" vertical="center" wrapText="1"/>
      <protection locked="0"/>
    </xf>
    <xf numFmtId="0" fontId="11" fillId="0" borderId="9" xfId="8" applyFont="1" applyBorder="1" applyAlignment="1" applyProtection="1">
      <alignment horizontal="left" vertical="center" wrapText="1"/>
      <protection locked="0"/>
    </xf>
    <xf numFmtId="0" fontId="11" fillId="0" borderId="8" xfId="8" applyFont="1" applyBorder="1" applyAlignment="1" applyProtection="1">
      <alignment horizontal="left" vertical="center" wrapText="1"/>
      <protection locked="0"/>
    </xf>
    <xf numFmtId="0" fontId="9" fillId="0" borderId="7" xfId="6" applyFont="1" applyFill="1" applyBorder="1" applyAlignment="1" applyProtection="1">
      <alignment horizontal="justify" vertical="center" wrapText="1"/>
      <protection locked="0"/>
    </xf>
    <xf numFmtId="0" fontId="9" fillId="0" borderId="6" xfId="6" applyFont="1" applyFill="1" applyBorder="1" applyAlignment="1" applyProtection="1">
      <alignment horizontal="justify" vertical="center" wrapText="1"/>
      <protection locked="0"/>
    </xf>
    <xf numFmtId="0" fontId="9" fillId="0" borderId="5" xfId="6" applyFont="1" applyFill="1" applyBorder="1" applyAlignment="1" applyProtection="1">
      <alignment horizontal="justify" vertical="center" wrapText="1"/>
      <protection locked="0"/>
    </xf>
    <xf numFmtId="0" fontId="12" fillId="3" borderId="12" xfId="5" applyFont="1" applyFill="1" applyBorder="1" applyAlignment="1" applyProtection="1">
      <alignment horizontal="left" vertical="center" wrapText="1"/>
      <protection locked="0"/>
    </xf>
    <xf numFmtId="0" fontId="12" fillId="3" borderId="6" xfId="5" applyFont="1" applyFill="1" applyBorder="1" applyAlignment="1" applyProtection="1">
      <alignment horizontal="left" vertical="center" wrapText="1"/>
      <protection locked="0"/>
    </xf>
    <xf numFmtId="0" fontId="3" fillId="0" borderId="18" xfId="5" applyFont="1" applyBorder="1" applyAlignment="1" applyProtection="1">
      <alignment horizontal="center" vertical="center" wrapText="1"/>
      <protection locked="0"/>
    </xf>
    <xf numFmtId="0" fontId="3" fillId="0" borderId="29" xfId="5" applyFont="1" applyBorder="1" applyAlignment="1" applyProtection="1">
      <alignment horizontal="center" vertical="center" wrapText="1"/>
      <protection locked="0"/>
    </xf>
    <xf numFmtId="0" fontId="3" fillId="0" borderId="27" xfId="5" applyFont="1" applyBorder="1" applyAlignment="1" applyProtection="1">
      <alignment horizontal="center" vertical="center" wrapText="1"/>
      <protection locked="0"/>
    </xf>
    <xf numFmtId="0" fontId="3" fillId="0" borderId="26" xfId="5" applyFont="1" applyBorder="1" applyAlignment="1" applyProtection="1">
      <alignment horizontal="center" vertical="center" wrapText="1"/>
      <protection locked="0"/>
    </xf>
    <xf numFmtId="0" fontId="3" fillId="0" borderId="22" xfId="5" applyFont="1" applyBorder="1" applyAlignment="1" applyProtection="1">
      <alignment horizontal="center" vertical="center" wrapText="1"/>
      <protection locked="0"/>
    </xf>
    <xf numFmtId="0" fontId="3" fillId="0" borderId="21" xfId="5" applyFont="1" applyBorder="1" applyAlignment="1" applyProtection="1">
      <alignment horizontal="center" vertical="center" wrapText="1"/>
      <protection locked="0"/>
    </xf>
    <xf numFmtId="0" fontId="12" fillId="3" borderId="3" xfId="5" applyFont="1" applyFill="1" applyBorder="1" applyAlignment="1" applyProtection="1">
      <alignment horizontal="left" vertical="center" wrapText="1"/>
      <protection locked="0"/>
    </xf>
    <xf numFmtId="0" fontId="4" fillId="0" borderId="0" xfId="6" applyNumberFormat="1" applyFont="1" applyFill="1" applyBorder="1" applyAlignment="1" applyProtection="1">
      <alignment horizontal="center" vertical="center" wrapText="1"/>
      <protection locked="0"/>
    </xf>
    <xf numFmtId="0" fontId="9" fillId="0" borderId="4" xfId="6" applyFont="1" applyFill="1" applyBorder="1" applyAlignment="1" applyProtection="1">
      <alignment horizontal="justify" vertical="center" wrapText="1"/>
      <protection locked="0"/>
    </xf>
    <xf numFmtId="0" fontId="9" fillId="0" borderId="3" xfId="6" applyFont="1" applyFill="1" applyBorder="1" applyAlignment="1" applyProtection="1">
      <alignment horizontal="justify" vertical="center" wrapText="1"/>
      <protection locked="0"/>
    </xf>
    <xf numFmtId="0" fontId="9" fillId="0" borderId="2" xfId="6" applyFont="1" applyFill="1" applyBorder="1" applyAlignment="1" applyProtection="1">
      <alignment horizontal="justify" vertical="center" wrapText="1"/>
      <protection locked="0"/>
    </xf>
    <xf numFmtId="0" fontId="12" fillId="2" borderId="27" xfId="18" applyFont="1" applyFill="1" applyBorder="1" applyAlignment="1" applyProtection="1">
      <alignment horizontal="center" vertical="center" wrapText="1"/>
      <protection locked="0"/>
    </xf>
    <xf numFmtId="0" fontId="12" fillId="2" borderId="0" xfId="18" applyFont="1" applyFill="1" applyAlignment="1" applyProtection="1">
      <alignment horizontal="center" vertical="center" wrapText="1"/>
      <protection locked="0"/>
    </xf>
    <xf numFmtId="0" fontId="12" fillId="2" borderId="28" xfId="18" applyFont="1" applyFill="1" applyBorder="1" applyAlignment="1" applyProtection="1">
      <alignment horizontal="center" vertical="center" wrapText="1"/>
      <protection locked="0"/>
    </xf>
    <xf numFmtId="0" fontId="22" fillId="2" borderId="27" xfId="5" applyFont="1" applyFill="1" applyBorder="1" applyAlignment="1" applyProtection="1">
      <alignment horizontal="center" vertical="center" wrapText="1"/>
      <protection locked="0"/>
    </xf>
    <xf numFmtId="0" fontId="22" fillId="2" borderId="0" xfId="5" applyFont="1" applyFill="1" applyBorder="1" applyAlignment="1" applyProtection="1">
      <alignment horizontal="center" vertical="center" wrapText="1"/>
      <protection locked="0"/>
    </xf>
    <xf numFmtId="0" fontId="22" fillId="2" borderId="28" xfId="5" applyFont="1" applyFill="1" applyBorder="1" applyAlignment="1" applyProtection="1">
      <alignment horizontal="center" vertical="center" wrapText="1"/>
      <protection locked="0"/>
    </xf>
    <xf numFmtId="0" fontId="12" fillId="0" borderId="27" xfId="19" applyFont="1" applyBorder="1" applyAlignment="1" applyProtection="1">
      <alignment horizontal="center" vertical="center"/>
      <protection locked="0"/>
    </xf>
    <xf numFmtId="0" fontId="12" fillId="0" borderId="0" xfId="19" applyFont="1" applyAlignment="1" applyProtection="1">
      <alignment horizontal="center" vertical="center"/>
      <protection locked="0"/>
    </xf>
    <xf numFmtId="0" fontId="12" fillId="0" borderId="28" xfId="19" applyFont="1" applyBorder="1" applyAlignment="1" applyProtection="1">
      <alignment horizontal="center" vertical="center"/>
      <protection locked="0"/>
    </xf>
    <xf numFmtId="0" fontId="14" fillId="6" borderId="42" xfId="13" applyFont="1" applyFill="1" applyBorder="1" applyAlignment="1" applyProtection="1">
      <alignment horizontal="left" vertical="center" wrapText="1"/>
      <protection locked="0"/>
    </xf>
    <xf numFmtId="0" fontId="14" fillId="6" borderId="41" xfId="13" applyFont="1" applyFill="1" applyBorder="1" applyAlignment="1" applyProtection="1">
      <alignment horizontal="left" vertical="center" wrapText="1"/>
      <protection locked="0"/>
    </xf>
    <xf numFmtId="0" fontId="12" fillId="3" borderId="38" xfId="5" applyFont="1" applyFill="1" applyBorder="1" applyAlignment="1" applyProtection="1">
      <alignment horizontal="left" vertical="center" wrapText="1"/>
      <protection locked="0"/>
    </xf>
    <xf numFmtId="0" fontId="12" fillId="3" borderId="1" xfId="5" applyFont="1" applyFill="1" applyBorder="1" applyAlignment="1" applyProtection="1">
      <alignment horizontal="left" vertical="center" wrapText="1"/>
      <protection locked="0"/>
    </xf>
    <xf numFmtId="0" fontId="12" fillId="3" borderId="37" xfId="5" applyFont="1" applyFill="1" applyBorder="1" applyAlignment="1" applyProtection="1">
      <alignment horizontal="left" vertical="center" wrapText="1"/>
      <protection locked="0"/>
    </xf>
    <xf numFmtId="0" fontId="12" fillId="0" borderId="35" xfId="5" applyFont="1" applyBorder="1" applyAlignment="1" applyProtection="1">
      <alignment horizontal="left" vertical="center" wrapText="1"/>
      <protection locked="0"/>
    </xf>
    <xf numFmtId="0" fontId="12" fillId="0" borderId="17" xfId="5" applyFont="1" applyBorder="1" applyAlignment="1" applyProtection="1">
      <alignment horizontal="left" vertical="center" wrapText="1"/>
      <protection locked="0"/>
    </xf>
    <xf numFmtId="0" fontId="12" fillId="0" borderId="14" xfId="5" applyFont="1" applyBorder="1" applyAlignment="1" applyProtection="1">
      <alignment horizontal="left" vertical="center" wrapText="1"/>
      <protection locked="0"/>
    </xf>
    <xf numFmtId="0" fontId="12" fillId="3" borderId="33" xfId="5" applyFont="1" applyFill="1" applyBorder="1" applyAlignment="1" applyProtection="1">
      <alignment horizontal="left" vertical="center" wrapText="1"/>
      <protection locked="0"/>
    </xf>
    <xf numFmtId="0" fontId="12" fillId="3" borderId="32" xfId="5" applyFont="1" applyFill="1" applyBorder="1" applyAlignment="1" applyProtection="1">
      <alignment horizontal="left" vertical="center" wrapText="1"/>
      <protection locked="0"/>
    </xf>
    <xf numFmtId="0" fontId="12" fillId="3" borderId="31" xfId="5" applyFont="1" applyFill="1" applyBorder="1" applyAlignment="1" applyProtection="1">
      <alignment horizontal="left" vertical="center" wrapText="1"/>
      <protection locked="0"/>
    </xf>
    <xf numFmtId="0" fontId="14" fillId="4" borderId="9" xfId="5" applyFont="1" applyFill="1" applyBorder="1" applyAlignment="1" applyProtection="1">
      <alignment horizontal="left" vertical="center" wrapText="1"/>
      <protection locked="0"/>
    </xf>
    <xf numFmtId="0" fontId="14" fillId="4" borderId="8" xfId="5" applyFont="1" applyFill="1" applyBorder="1" applyAlignment="1" applyProtection="1">
      <alignment horizontal="left" vertical="center" wrapText="1"/>
      <protection locked="0"/>
    </xf>
    <xf numFmtId="0" fontId="12" fillId="2" borderId="41" xfId="5" applyFont="1" applyFill="1" applyBorder="1" applyAlignment="1" applyProtection="1">
      <alignment horizontal="center" vertical="center" wrapText="1"/>
      <protection locked="0"/>
    </xf>
    <xf numFmtId="0" fontId="12" fillId="2" borderId="40" xfId="5" applyFont="1" applyFill="1" applyBorder="1" applyAlignment="1" applyProtection="1">
      <alignment horizontal="center" vertical="center" wrapText="1"/>
      <protection locked="0"/>
    </xf>
    <xf numFmtId="0" fontId="18" fillId="5" borderId="35" xfId="0" applyFont="1" applyFill="1" applyBorder="1" applyAlignment="1" applyProtection="1">
      <alignment vertical="center" wrapText="1"/>
      <protection locked="0"/>
    </xf>
    <xf numFmtId="0" fontId="18" fillId="5" borderId="17" xfId="0" applyFont="1" applyFill="1" applyBorder="1" applyAlignment="1" applyProtection="1">
      <alignment vertical="center" wrapText="1"/>
      <protection locked="0"/>
    </xf>
    <xf numFmtId="0" fontId="18" fillId="5" borderId="14" xfId="0" applyFont="1" applyFill="1" applyBorder="1" applyAlignment="1" applyProtection="1">
      <alignment vertical="center" wrapText="1"/>
      <protection locked="0"/>
    </xf>
  </cellXfs>
  <cellStyles count="20">
    <cellStyle name="Millares" xfId="1" builtinId="3"/>
    <cellStyle name="Millares 2" xfId="17" xr:uid="{4A87D97B-A4CD-40DB-82F7-533CC45D830E}"/>
    <cellStyle name="Millares 2 2" xfId="11" xr:uid="{14098B54-7999-4B4A-BF70-2A6B04A7729B}"/>
    <cellStyle name="Millares 2 2 2 2" xfId="14" xr:uid="{CF1E1E84-5BBC-4E6F-BC45-D53B2C3C21E8}"/>
    <cellStyle name="Moneda" xfId="2" builtinId="4"/>
    <cellStyle name="Moneda [0]" xfId="3" builtinId="7"/>
    <cellStyle name="Moneda 3 2" xfId="9" xr:uid="{E800FB47-9211-49E7-8A9F-5F45D0C41035}"/>
    <cellStyle name="Moneda 3 4" xfId="10" xr:uid="{9DD4A1A4-B8C8-4AD7-BD39-7D47C91B8DF4}"/>
    <cellStyle name="Normal" xfId="0" builtinId="0"/>
    <cellStyle name="Normal 10 3" xfId="8" xr:uid="{94341EA6-057C-4B46-842B-379C8471CEF9}"/>
    <cellStyle name="Normal 10 5 2" xfId="19" xr:uid="{3C500098-DBA8-48A3-A643-4E48D9DB1C1E}"/>
    <cellStyle name="Normal 2 3" xfId="18" xr:uid="{8AF21EE3-928E-4C68-8EB9-A0951CA33CE6}"/>
    <cellStyle name="Normal 3 11 2" xfId="6" xr:uid="{95C18795-B45E-4901-80CC-A1E0036D4A6D}"/>
    <cellStyle name="Normal 3 2" xfId="5" xr:uid="{6F42DA6F-2562-45DD-87ED-4CFF606BC355}"/>
    <cellStyle name="Normal 3 2 2" xfId="13" xr:uid="{9220738C-EAA9-403A-ADDE-3970D9D2B1D5}"/>
    <cellStyle name="Normal 3 2 3" xfId="15" xr:uid="{57451AF7-B7F6-445C-943F-1E1742F33DC3}"/>
    <cellStyle name="Normal 3 4 10" xfId="12" xr:uid="{A4B4841A-3A0A-42DC-B150-10D404DA3DF4}"/>
    <cellStyle name="Normal_ESTABLECIMIENTO Y MANTENIMIENTO 2" xfId="7" xr:uid="{12885A1E-A279-475C-A6A4-181F74AB5D8A}"/>
    <cellStyle name="Porcentaje" xfId="4" builtinId="5"/>
    <cellStyle name="Porcentaje 2 2" xfId="16" xr:uid="{0537490E-D0FF-411E-B9DA-313BC61659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87AA14DE-4BDF-4F6C-A39D-A79A6381B0D5}"/>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376570" y="215348"/>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F6945325-1F61-4520-A9B4-50BD2EDD38BC}"/>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3417540" y="332433"/>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7920-74D8-45F0-9BD5-B0CEB576124A}">
  <sheetPr>
    <tabColor rgb="FF00B050"/>
  </sheetPr>
  <dimension ref="A1:GW77"/>
  <sheetViews>
    <sheetView tabSelected="1" topLeftCell="C43" zoomScale="80" zoomScaleNormal="80" workbookViewId="0">
      <selection activeCell="E49" sqref="E49:E51"/>
    </sheetView>
  </sheetViews>
  <sheetFormatPr defaultColWidth="12.5703125" defaultRowHeight="13.5"/>
  <cols>
    <col min="1" max="1" width="1.85546875" style="1" customWidth="1"/>
    <col min="2" max="2" width="10.42578125" style="5" customWidth="1"/>
    <col min="3" max="3" width="51.42578125" style="5" customWidth="1"/>
    <col min="4" max="4" width="19" style="5" customWidth="1"/>
    <col min="5" max="5" width="17.28515625" style="4" customWidth="1"/>
    <col min="6" max="6" width="20" style="1" customWidth="1"/>
    <col min="7" max="7" width="22.85546875" style="3" customWidth="1"/>
    <col min="8" max="8" width="17.140625" style="1" customWidth="1"/>
    <col min="9" max="9" width="23.140625" style="2" customWidth="1"/>
    <col min="10" max="196" width="11.5703125" style="1" customWidth="1"/>
    <col min="197" max="16384" width="12.5703125" style="1"/>
  </cols>
  <sheetData>
    <row r="1" spans="2:196" ht="11.25" customHeight="1">
      <c r="B1" s="124"/>
      <c r="C1" s="123"/>
      <c r="D1" s="123"/>
      <c r="E1" s="122"/>
      <c r="F1" s="121"/>
      <c r="G1" s="120"/>
    </row>
    <row r="2" spans="2:196">
      <c r="B2" s="151" t="s">
        <v>0</v>
      </c>
      <c r="C2" s="152"/>
      <c r="D2" s="152"/>
      <c r="E2" s="152"/>
      <c r="F2" s="152"/>
      <c r="G2" s="153"/>
    </row>
    <row r="3" spans="2:196">
      <c r="B3" s="151" t="s">
        <v>1</v>
      </c>
      <c r="C3" s="152"/>
      <c r="D3" s="152"/>
      <c r="E3" s="152"/>
      <c r="F3" s="152"/>
      <c r="G3" s="153"/>
    </row>
    <row r="4" spans="2:196">
      <c r="B4" s="151" t="s">
        <v>2</v>
      </c>
      <c r="C4" s="152"/>
      <c r="D4" s="152"/>
      <c r="E4" s="152"/>
      <c r="F4" s="152"/>
      <c r="G4" s="153"/>
    </row>
    <row r="5" spans="2:196">
      <c r="B5" s="154" t="s">
        <v>3</v>
      </c>
      <c r="C5" s="155"/>
      <c r="D5" s="155"/>
      <c r="E5" s="155"/>
      <c r="F5" s="155"/>
      <c r="G5" s="156"/>
    </row>
    <row r="6" spans="2:196">
      <c r="B6" s="154"/>
      <c r="C6" s="155"/>
      <c r="D6" s="155"/>
      <c r="E6" s="155"/>
      <c r="F6" s="155"/>
      <c r="G6" s="156"/>
    </row>
    <row r="7" spans="2:196" ht="70.5" customHeight="1">
      <c r="B7" s="148" t="s">
        <v>4</v>
      </c>
      <c r="C7" s="149"/>
      <c r="D7" s="149"/>
      <c r="E7" s="149"/>
      <c r="F7" s="149"/>
      <c r="G7" s="150"/>
    </row>
    <row r="8" spans="2:196" ht="14.25" thickBot="1">
      <c r="B8" s="148"/>
      <c r="C8" s="149"/>
      <c r="D8" s="149"/>
      <c r="E8" s="149"/>
      <c r="F8" s="149"/>
      <c r="G8" s="150"/>
    </row>
    <row r="9" spans="2:196" ht="15" customHeight="1" thickBot="1">
      <c r="B9" s="148" t="s">
        <v>5</v>
      </c>
      <c r="C9" s="149"/>
      <c r="D9" s="149"/>
      <c r="E9" s="119" t="s">
        <v>6</v>
      </c>
      <c r="F9" s="170" t="s">
        <v>7</v>
      </c>
      <c r="G9" s="171"/>
    </row>
    <row r="10" spans="2:196" s="19" customFormat="1" ht="14.25" customHeight="1" thickBot="1">
      <c r="B10" s="118"/>
      <c r="C10" s="116"/>
      <c r="D10" s="116"/>
      <c r="E10" s="117"/>
      <c r="F10" s="116"/>
      <c r="G10" s="115"/>
      <c r="H10" s="1"/>
      <c r="I10" s="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row>
    <row r="11" spans="2:196" s="19" customFormat="1">
      <c r="B11" s="137" t="s">
        <v>8</v>
      </c>
      <c r="C11" s="138"/>
      <c r="D11" s="113" t="s">
        <v>9</v>
      </c>
      <c r="E11" s="114" t="s">
        <v>10</v>
      </c>
      <c r="F11" s="113" t="s">
        <v>11</v>
      </c>
      <c r="G11" s="112" t="s">
        <v>12</v>
      </c>
      <c r="H11" s="1"/>
      <c r="I11" s="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row>
    <row r="12" spans="2:196" s="19" customFormat="1">
      <c r="B12" s="139"/>
      <c r="C12" s="140"/>
      <c r="D12" s="111" t="s">
        <v>13</v>
      </c>
      <c r="E12" s="68" t="s">
        <v>14</v>
      </c>
      <c r="F12" s="111" t="s">
        <v>15</v>
      </c>
      <c r="G12" s="67" t="s">
        <v>16</v>
      </c>
      <c r="H12" s="1"/>
      <c r="I12" s="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row>
    <row r="13" spans="2:196" s="19" customFormat="1" ht="14.25" thickBot="1">
      <c r="B13" s="141"/>
      <c r="C13" s="142"/>
      <c r="D13" s="109" t="s">
        <v>17</v>
      </c>
      <c r="E13" s="110" t="s">
        <v>18</v>
      </c>
      <c r="F13" s="109" t="s">
        <v>19</v>
      </c>
      <c r="G13" s="108" t="s">
        <v>20</v>
      </c>
      <c r="H13" s="1"/>
      <c r="I13" s="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row>
    <row r="14" spans="2:196" s="19" customFormat="1">
      <c r="B14" s="107"/>
      <c r="C14" s="168" t="s">
        <v>21</v>
      </c>
      <c r="D14" s="168"/>
      <c r="E14" s="168"/>
      <c r="F14" s="168"/>
      <c r="G14" s="169"/>
      <c r="H14" s="1"/>
      <c r="I14" s="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row>
    <row r="15" spans="2:196" s="19" customFormat="1">
      <c r="B15" s="44"/>
      <c r="C15" s="43" t="s">
        <v>22</v>
      </c>
      <c r="D15" s="43"/>
      <c r="E15" s="59"/>
      <c r="F15" s="43"/>
      <c r="G15" s="58"/>
      <c r="H15" s="1"/>
      <c r="I15" s="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row>
    <row r="16" spans="2:196" s="19" customFormat="1">
      <c r="B16" s="89"/>
      <c r="C16" s="34" t="s">
        <v>23</v>
      </c>
      <c r="D16" s="86"/>
      <c r="E16" s="86"/>
      <c r="F16" s="85">
        <v>4</v>
      </c>
      <c r="G16" s="84">
        <f>+(D16+E16)*F16</f>
        <v>0</v>
      </c>
      <c r="H16" s="106"/>
      <c r="I16" s="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row>
    <row r="17" spans="2:205" s="19" customFormat="1">
      <c r="B17" s="89"/>
      <c r="C17" s="88" t="s">
        <v>24</v>
      </c>
      <c r="D17" s="86"/>
      <c r="E17" s="86"/>
      <c r="F17" s="85">
        <v>10</v>
      </c>
      <c r="G17" s="84">
        <f>+(D17+E17)*F17</f>
        <v>0</v>
      </c>
      <c r="H17" s="106"/>
      <c r="I17" s="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row>
    <row r="18" spans="2:205" s="23" customFormat="1" ht="24" customHeight="1">
      <c r="B18" s="51"/>
      <c r="C18" s="172" t="s">
        <v>25</v>
      </c>
      <c r="D18" s="173"/>
      <c r="E18" s="173"/>
      <c r="F18" s="174"/>
      <c r="G18" s="105">
        <v>10000000</v>
      </c>
      <c r="H18" s="74" t="s">
        <v>26</v>
      </c>
      <c r="I18" s="2"/>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row>
    <row r="19" spans="2:205" s="19" customFormat="1">
      <c r="B19" s="97"/>
      <c r="C19" s="102" t="s">
        <v>27</v>
      </c>
      <c r="D19" s="101"/>
      <c r="E19" s="100"/>
      <c r="F19" s="103"/>
      <c r="G19" s="98"/>
      <c r="H19" s="1"/>
      <c r="I19" s="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row>
    <row r="20" spans="2:205" s="19" customFormat="1">
      <c r="B20" s="97"/>
      <c r="C20" s="102" t="s">
        <v>28</v>
      </c>
      <c r="D20" s="101"/>
      <c r="E20" s="100"/>
      <c r="F20" s="104"/>
      <c r="G20" s="98"/>
      <c r="H20" s="1"/>
      <c r="I20" s="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2:205" s="23" customFormat="1">
      <c r="B21" s="97"/>
      <c r="C21" s="102" t="s">
        <v>29</v>
      </c>
      <c r="D21" s="101"/>
      <c r="E21" s="100"/>
      <c r="F21" s="103"/>
      <c r="G21" s="98"/>
      <c r="H21" s="49"/>
      <c r="I21" s="2"/>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row>
    <row r="22" spans="2:205" s="19" customFormat="1">
      <c r="B22" s="97"/>
      <c r="C22" s="102" t="s">
        <v>30</v>
      </c>
      <c r="D22" s="101"/>
      <c r="E22" s="100"/>
      <c r="F22" s="103"/>
      <c r="G22" s="98"/>
      <c r="H22" s="1"/>
      <c r="I22" s="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row>
    <row r="23" spans="2:205" s="19" customFormat="1">
      <c r="B23" s="97"/>
      <c r="C23" s="102" t="s">
        <v>31</v>
      </c>
      <c r="D23" s="101"/>
      <c r="E23" s="100"/>
      <c r="F23" s="99"/>
      <c r="G23" s="98"/>
      <c r="H23" s="1"/>
      <c r="I23" s="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row>
    <row r="24" spans="2:205" s="19" customFormat="1">
      <c r="B24" s="97"/>
      <c r="C24" s="102" t="s">
        <v>32</v>
      </c>
      <c r="D24" s="101"/>
      <c r="E24" s="100"/>
      <c r="F24" s="99"/>
      <c r="G24" s="98"/>
      <c r="H24" s="1"/>
      <c r="I24" s="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row>
    <row r="25" spans="2:205" s="19" customFormat="1">
      <c r="B25" s="97"/>
      <c r="C25" s="96" t="s">
        <v>33</v>
      </c>
      <c r="D25" s="95"/>
      <c r="E25" s="94"/>
      <c r="F25" s="93">
        <v>2.5</v>
      </c>
      <c r="G25" s="84">
        <f>+(D25+E25)*F25</f>
        <v>0</v>
      </c>
      <c r="H25" s="1"/>
      <c r="I25" s="2"/>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row>
    <row r="26" spans="2:205" s="19" customFormat="1">
      <c r="B26" s="97"/>
      <c r="C26" s="96" t="s">
        <v>34</v>
      </c>
      <c r="D26" s="95"/>
      <c r="E26" s="94"/>
      <c r="F26" s="93">
        <v>2.5</v>
      </c>
      <c r="G26" s="84">
        <f>+(D26+E26)*F26</f>
        <v>0</v>
      </c>
      <c r="H26" s="1"/>
      <c r="I26" s="2"/>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row>
    <row r="27" spans="2:205" s="19" customFormat="1">
      <c r="B27" s="44"/>
      <c r="C27" s="43" t="s">
        <v>35</v>
      </c>
      <c r="D27" s="42"/>
      <c r="E27" s="42"/>
      <c r="F27" s="91"/>
      <c r="G27" s="90"/>
      <c r="H27" s="1"/>
      <c r="I27" s="2"/>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row>
    <row r="28" spans="2:205" s="19" customFormat="1">
      <c r="B28" s="89"/>
      <c r="C28" s="92" t="s">
        <v>36</v>
      </c>
      <c r="D28" s="86"/>
      <c r="E28" s="86"/>
      <c r="F28" s="85">
        <v>8</v>
      </c>
      <c r="G28" s="84">
        <f>+(D28+E28)*F28</f>
        <v>0</v>
      </c>
      <c r="H28" s="1"/>
      <c r="I28" s="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row>
    <row r="29" spans="2:205" s="19" customFormat="1">
      <c r="B29" s="89"/>
      <c r="C29" s="92" t="s">
        <v>37</v>
      </c>
      <c r="D29" s="86"/>
      <c r="E29" s="86"/>
      <c r="F29" s="85">
        <v>5</v>
      </c>
      <c r="G29" s="84">
        <f>+(D29+E29)*F29</f>
        <v>0</v>
      </c>
      <c r="H29" s="1"/>
      <c r="I29" s="2"/>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row>
    <row r="30" spans="2:205" s="19" customFormat="1">
      <c r="B30" s="44"/>
      <c r="C30" s="43" t="s">
        <v>38</v>
      </c>
      <c r="D30" s="42"/>
      <c r="E30" s="42"/>
      <c r="F30" s="91"/>
      <c r="G30" s="90"/>
      <c r="H30" s="1"/>
      <c r="I30" s="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row>
    <row r="31" spans="2:205" s="19" customFormat="1" ht="14.25" thickBot="1">
      <c r="B31" s="89"/>
      <c r="C31" s="88" t="s">
        <v>39</v>
      </c>
      <c r="D31" s="87"/>
      <c r="E31" s="86"/>
      <c r="F31" s="85">
        <v>9</v>
      </c>
      <c r="G31" s="84">
        <f>+(D31+E31)*F31</f>
        <v>0</v>
      </c>
      <c r="H31" s="1"/>
      <c r="I31" s="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row>
    <row r="32" spans="2:205" s="78" customFormat="1" ht="16.5" customHeight="1" thickBot="1">
      <c r="B32" s="157" t="s">
        <v>40</v>
      </c>
      <c r="C32" s="158"/>
      <c r="D32" s="158"/>
      <c r="E32" s="158"/>
      <c r="F32" s="158"/>
      <c r="G32" s="83"/>
      <c r="I32" s="82"/>
      <c r="J32" s="81"/>
      <c r="K32" s="80"/>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row>
    <row r="33" spans="2:196" s="19" customFormat="1">
      <c r="B33" s="77"/>
      <c r="C33" s="159" t="s">
        <v>41</v>
      </c>
      <c r="D33" s="160"/>
      <c r="E33" s="160"/>
      <c r="F33" s="161"/>
      <c r="G33" s="76"/>
      <c r="H33" s="3"/>
      <c r="I33" s="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row>
    <row r="34" spans="2:196" s="19" customFormat="1">
      <c r="B34" s="35"/>
      <c r="C34" s="162" t="s">
        <v>42</v>
      </c>
      <c r="D34" s="163"/>
      <c r="E34" s="163"/>
      <c r="F34" s="164"/>
      <c r="G34" s="75">
        <v>2.2000000000000002</v>
      </c>
      <c r="H34" s="74" t="s">
        <v>43</v>
      </c>
      <c r="I34" s="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row>
    <row r="35" spans="2:196" s="19" customFormat="1" ht="14.25" thickBot="1">
      <c r="B35" s="73"/>
      <c r="C35" s="165" t="s">
        <v>44</v>
      </c>
      <c r="D35" s="166"/>
      <c r="E35" s="166"/>
      <c r="F35" s="167"/>
      <c r="G35" s="72">
        <f>+G33*G34</f>
        <v>0</v>
      </c>
      <c r="H35" s="71"/>
      <c r="I35" s="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row>
    <row r="36" spans="2:196" s="19" customFormat="1">
      <c r="B36" s="137" t="s">
        <v>45</v>
      </c>
      <c r="C36" s="138"/>
      <c r="D36" s="125" t="s">
        <v>46</v>
      </c>
      <c r="E36" s="70" t="s">
        <v>47</v>
      </c>
      <c r="F36" s="127" t="s">
        <v>48</v>
      </c>
      <c r="G36" s="69" t="s">
        <v>12</v>
      </c>
      <c r="H36" s="1"/>
      <c r="I36" s="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row>
    <row r="37" spans="2:196" s="19" customFormat="1">
      <c r="B37" s="139"/>
      <c r="C37" s="140"/>
      <c r="D37" s="125"/>
      <c r="E37" s="68" t="s">
        <v>49</v>
      </c>
      <c r="F37" s="128"/>
      <c r="G37" s="67" t="s">
        <v>16</v>
      </c>
      <c r="H37" s="1"/>
      <c r="I37" s="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row>
    <row r="38" spans="2:196" s="19" customFormat="1" ht="14.25" thickBot="1">
      <c r="B38" s="141"/>
      <c r="C38" s="142"/>
      <c r="D38" s="126"/>
      <c r="E38" s="66" t="s">
        <v>50</v>
      </c>
      <c r="F38" s="65" t="s">
        <v>51</v>
      </c>
      <c r="G38" s="64" t="s">
        <v>52</v>
      </c>
      <c r="H38" s="1"/>
      <c r="I38" s="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row>
    <row r="39" spans="2:196" s="19" customFormat="1">
      <c r="B39" s="63"/>
      <c r="C39" s="61" t="s">
        <v>53</v>
      </c>
      <c r="D39" s="61"/>
      <c r="E39" s="62"/>
      <c r="F39" s="61"/>
      <c r="G39" s="60"/>
      <c r="H39" s="1"/>
      <c r="I39" s="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row>
    <row r="40" spans="2:196" s="19" customFormat="1" ht="21.75" customHeight="1">
      <c r="B40" s="44"/>
      <c r="C40" s="43" t="s">
        <v>54</v>
      </c>
      <c r="D40" s="43"/>
      <c r="E40" s="59"/>
      <c r="F40" s="43"/>
      <c r="G40" s="58"/>
      <c r="H40" s="1"/>
      <c r="I40" s="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row>
    <row r="41" spans="2:196" s="19" customFormat="1" ht="24" customHeight="1">
      <c r="B41" s="35"/>
      <c r="C41" s="34" t="s">
        <v>55</v>
      </c>
      <c r="D41" s="33" t="s">
        <v>56</v>
      </c>
      <c r="E41" s="57"/>
      <c r="F41" s="56">
        <v>6</v>
      </c>
      <c r="G41" s="30">
        <f>+E41*F41</f>
        <v>0</v>
      </c>
      <c r="H41" s="1"/>
      <c r="I41" s="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row>
    <row r="42" spans="2:196" s="19" customFormat="1">
      <c r="B42" s="44"/>
      <c r="C42" s="43" t="s">
        <v>57</v>
      </c>
      <c r="D42" s="43"/>
      <c r="E42" s="42"/>
      <c r="F42" s="41"/>
      <c r="G42" s="40"/>
      <c r="H42" s="1"/>
      <c r="I42" s="2"/>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row>
    <row r="43" spans="2:196" s="19" customFormat="1" ht="45" customHeight="1">
      <c r="B43" s="51"/>
      <c r="C43" s="55" t="s">
        <v>58</v>
      </c>
      <c r="D43" s="50" t="s">
        <v>59</v>
      </c>
      <c r="E43" s="54"/>
      <c r="F43" s="53">
        <v>10</v>
      </c>
      <c r="G43" s="52">
        <f>+E43*F43</f>
        <v>0</v>
      </c>
      <c r="H43" s="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row>
    <row r="44" spans="2:196" s="19" customFormat="1" ht="30" customHeight="1">
      <c r="B44" s="51"/>
      <c r="C44" s="55" t="s">
        <v>60</v>
      </c>
      <c r="D44" s="50" t="s">
        <v>59</v>
      </c>
      <c r="E44" s="54"/>
      <c r="F44" s="53">
        <v>8</v>
      </c>
      <c r="G44" s="52">
        <f>+E44*F44</f>
        <v>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row>
    <row r="45" spans="2:196" s="23" customFormat="1" ht="27.75" customHeight="1">
      <c r="B45" s="51"/>
      <c r="C45" s="48" t="s">
        <v>61</v>
      </c>
      <c r="D45" s="50" t="s">
        <v>62</v>
      </c>
      <c r="E45" s="32"/>
      <c r="F45" s="31">
        <v>5</v>
      </c>
      <c r="G45" s="30">
        <f>+E45*F45</f>
        <v>0</v>
      </c>
      <c r="H45" s="49"/>
      <c r="I45" s="2"/>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row>
    <row r="46" spans="2:196" s="19" customFormat="1" ht="27.75" customHeight="1">
      <c r="B46" s="35"/>
      <c r="C46" s="48" t="s">
        <v>63</v>
      </c>
      <c r="D46" s="47" t="s">
        <v>62</v>
      </c>
      <c r="E46" s="46"/>
      <c r="F46" s="45">
        <v>4</v>
      </c>
      <c r="G46" s="30">
        <f>+E46*F46</f>
        <v>0</v>
      </c>
      <c r="H46" s="1"/>
      <c r="I46" s="2"/>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row>
    <row r="47" spans="2:196" s="19" customFormat="1" ht="27.75" customHeight="1">
      <c r="B47" s="35"/>
      <c r="C47" s="34" t="s">
        <v>64</v>
      </c>
      <c r="D47" s="33" t="s">
        <v>62</v>
      </c>
      <c r="E47" s="32"/>
      <c r="F47" s="31">
        <v>5</v>
      </c>
      <c r="G47" s="30">
        <f>+E47*F47</f>
        <v>0</v>
      </c>
      <c r="H47" s="1"/>
      <c r="I47" s="2"/>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row>
    <row r="48" spans="2:196" s="19" customFormat="1">
      <c r="B48" s="44"/>
      <c r="C48" s="43" t="s">
        <v>65</v>
      </c>
      <c r="D48" s="43"/>
      <c r="E48" s="42"/>
      <c r="F48" s="41"/>
      <c r="G48" s="40"/>
      <c r="H48" s="1"/>
      <c r="I48" s="2"/>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row>
    <row r="49" spans="1:196" s="19" customFormat="1" ht="27.75" customHeight="1">
      <c r="B49" s="39"/>
      <c r="C49" s="38" t="s">
        <v>66</v>
      </c>
      <c r="D49" s="37" t="s">
        <v>62</v>
      </c>
      <c r="E49" s="36"/>
      <c r="F49" s="31">
        <v>8</v>
      </c>
      <c r="G49" s="30">
        <f>+E49*F49</f>
        <v>0</v>
      </c>
      <c r="H49" s="1"/>
      <c r="I49" s="2"/>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row>
    <row r="50" spans="1:196" s="19" customFormat="1" ht="27.75" customHeight="1">
      <c r="B50" s="35"/>
      <c r="C50" s="34" t="s">
        <v>67</v>
      </c>
      <c r="D50" s="33" t="s">
        <v>62</v>
      </c>
      <c r="E50" s="32"/>
      <c r="F50" s="31">
        <v>10</v>
      </c>
      <c r="G50" s="30">
        <f>+E50*F50</f>
        <v>0</v>
      </c>
      <c r="H50" s="1"/>
      <c r="I50" s="2"/>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row>
    <row r="51" spans="1:196" s="19" customFormat="1" ht="27.75" customHeight="1" thickBot="1">
      <c r="B51" s="35"/>
      <c r="C51" s="34" t="s">
        <v>68</v>
      </c>
      <c r="D51" s="33" t="s">
        <v>62</v>
      </c>
      <c r="E51" s="32"/>
      <c r="F51" s="31">
        <v>10</v>
      </c>
      <c r="G51" s="30">
        <f>+E51*F51</f>
        <v>0</v>
      </c>
      <c r="H51" s="1"/>
      <c r="I51" s="2"/>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row>
    <row r="52" spans="1:196" s="19" customFormat="1">
      <c r="B52" s="29"/>
      <c r="C52" s="135" t="s">
        <v>69</v>
      </c>
      <c r="D52" s="135"/>
      <c r="E52" s="135"/>
      <c r="F52" s="135"/>
      <c r="G52" s="28">
        <f>SUM(G41:G51)</f>
        <v>0</v>
      </c>
      <c r="H52" s="1"/>
      <c r="I52" s="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row>
    <row r="53" spans="1:196" s="19" customFormat="1">
      <c r="B53" s="26"/>
      <c r="C53" s="136" t="s">
        <v>70</v>
      </c>
      <c r="D53" s="136"/>
      <c r="E53" s="136"/>
      <c r="F53" s="136"/>
      <c r="G53" s="27">
        <f>+G35+G52</f>
        <v>0</v>
      </c>
      <c r="H53" s="1"/>
      <c r="I53" s="2"/>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row>
    <row r="54" spans="1:196" s="19" customFormat="1">
      <c r="B54" s="26"/>
      <c r="C54" s="136" t="s">
        <v>71</v>
      </c>
      <c r="D54" s="136"/>
      <c r="E54" s="136"/>
      <c r="F54" s="136"/>
      <c r="G54" s="25">
        <f>+G53*0.19</f>
        <v>0</v>
      </c>
      <c r="H54" s="24"/>
      <c r="I54" s="2"/>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row>
    <row r="55" spans="1:196" s="19" customFormat="1" ht="14.25" thickBot="1">
      <c r="A55" s="23"/>
      <c r="B55" s="22"/>
      <c r="C55" s="143" t="s">
        <v>72</v>
      </c>
      <c r="D55" s="143"/>
      <c r="E55" s="143"/>
      <c r="F55" s="143"/>
      <c r="G55" s="21">
        <f>+G53+G54</f>
        <v>0</v>
      </c>
      <c r="H55" s="20">
        <v>498832603</v>
      </c>
      <c r="I55" s="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row>
    <row r="56" spans="1:196" ht="30" customHeight="1">
      <c r="B56" s="129" t="s">
        <v>73</v>
      </c>
      <c r="C56" s="130"/>
      <c r="D56" s="130"/>
      <c r="E56" s="130"/>
      <c r="F56" s="130"/>
      <c r="G56" s="131"/>
      <c r="H56" s="18">
        <f>+G55-H55</f>
        <v>-498832603</v>
      </c>
    </row>
    <row r="57" spans="1:196" ht="28.5" customHeight="1">
      <c r="B57" s="132" t="s">
        <v>74</v>
      </c>
      <c r="C57" s="133"/>
      <c r="D57" s="133"/>
      <c r="E57" s="133"/>
      <c r="F57" s="133"/>
      <c r="G57" s="134"/>
      <c r="H57" s="17"/>
    </row>
    <row r="58" spans="1:196" ht="27" customHeight="1">
      <c r="B58" s="132" t="s">
        <v>75</v>
      </c>
      <c r="C58" s="133"/>
      <c r="D58" s="133"/>
      <c r="E58" s="133"/>
      <c r="F58" s="133"/>
      <c r="G58" s="134"/>
    </row>
    <row r="59" spans="1:196" ht="24.75" customHeight="1">
      <c r="B59" s="132" t="s">
        <v>76</v>
      </c>
      <c r="C59" s="133"/>
      <c r="D59" s="133"/>
      <c r="E59" s="133"/>
      <c r="F59" s="133"/>
      <c r="G59" s="134"/>
    </row>
    <row r="60" spans="1:196" ht="51.75" customHeight="1">
      <c r="B60" s="132" t="s">
        <v>77</v>
      </c>
      <c r="C60" s="133"/>
      <c r="D60" s="133"/>
      <c r="E60" s="133"/>
      <c r="F60" s="133"/>
      <c r="G60" s="134"/>
    </row>
    <row r="61" spans="1:196" ht="28.5" customHeight="1">
      <c r="B61" s="132" t="s">
        <v>78</v>
      </c>
      <c r="C61" s="133"/>
      <c r="D61" s="133"/>
      <c r="E61" s="133"/>
      <c r="F61" s="133"/>
      <c r="G61" s="134"/>
    </row>
    <row r="62" spans="1:196" ht="28.5" customHeight="1">
      <c r="B62" s="132" t="s">
        <v>79</v>
      </c>
      <c r="C62" s="133"/>
      <c r="D62" s="133"/>
      <c r="E62" s="133"/>
      <c r="F62" s="133"/>
      <c r="G62" s="134"/>
    </row>
    <row r="63" spans="1:196" ht="28.5" customHeight="1">
      <c r="B63" s="132" t="s">
        <v>80</v>
      </c>
      <c r="C63" s="133"/>
      <c r="D63" s="133"/>
      <c r="E63" s="133"/>
      <c r="F63" s="133"/>
      <c r="G63" s="134"/>
    </row>
    <row r="64" spans="1:196" ht="28.5" customHeight="1">
      <c r="B64" s="132" t="s">
        <v>81</v>
      </c>
      <c r="C64" s="133"/>
      <c r="D64" s="133"/>
      <c r="E64" s="133"/>
      <c r="F64" s="133"/>
      <c r="G64" s="134"/>
    </row>
    <row r="65" spans="2:8" ht="24.75" customHeight="1">
      <c r="B65" s="132" t="s">
        <v>82</v>
      </c>
      <c r="C65" s="133"/>
      <c r="D65" s="133"/>
      <c r="E65" s="133"/>
      <c r="F65" s="133"/>
      <c r="G65" s="134"/>
    </row>
    <row r="66" spans="2:8" ht="24.75" customHeight="1">
      <c r="B66" s="132" t="s">
        <v>83</v>
      </c>
      <c r="C66" s="133"/>
      <c r="D66" s="133"/>
      <c r="E66" s="133"/>
      <c r="F66" s="133"/>
      <c r="G66" s="134"/>
    </row>
    <row r="67" spans="2:8" ht="24.75" customHeight="1">
      <c r="B67" s="132" t="s">
        <v>84</v>
      </c>
      <c r="C67" s="133"/>
      <c r="D67" s="133"/>
      <c r="E67" s="133"/>
      <c r="F67" s="133"/>
      <c r="G67" s="134"/>
    </row>
    <row r="68" spans="2:8" ht="24" customHeight="1">
      <c r="B68" s="132" t="s">
        <v>85</v>
      </c>
      <c r="C68" s="133"/>
      <c r="D68" s="133"/>
      <c r="E68" s="133"/>
      <c r="F68" s="133"/>
      <c r="G68" s="134"/>
    </row>
    <row r="69" spans="2:8" ht="24" customHeight="1">
      <c r="B69" s="132" t="s">
        <v>86</v>
      </c>
      <c r="C69" s="133"/>
      <c r="D69" s="133"/>
      <c r="E69" s="133"/>
      <c r="F69" s="133"/>
      <c r="G69" s="134"/>
    </row>
    <row r="70" spans="2:8" ht="31.5" customHeight="1">
      <c r="B70" s="132" t="s">
        <v>87</v>
      </c>
      <c r="C70" s="133"/>
      <c r="D70" s="133"/>
      <c r="E70" s="133"/>
      <c r="F70" s="133"/>
      <c r="G70" s="134"/>
    </row>
    <row r="71" spans="2:8" ht="44.25" customHeight="1">
      <c r="B71" s="132" t="s">
        <v>88</v>
      </c>
      <c r="C71" s="133"/>
      <c r="D71" s="133"/>
      <c r="E71" s="133"/>
      <c r="F71" s="133"/>
      <c r="G71" s="134"/>
    </row>
    <row r="72" spans="2:8" ht="44.25" customHeight="1">
      <c r="B72" s="132" t="s">
        <v>89</v>
      </c>
      <c r="C72" s="133"/>
      <c r="D72" s="133"/>
      <c r="E72" s="133"/>
      <c r="F72" s="133"/>
      <c r="G72" s="134"/>
      <c r="H72" s="16"/>
    </row>
    <row r="73" spans="2:8" ht="45.75" customHeight="1" thickBot="1">
      <c r="B73" s="145" t="s">
        <v>90</v>
      </c>
      <c r="C73" s="146"/>
      <c r="D73" s="146"/>
      <c r="E73" s="146"/>
      <c r="F73" s="146"/>
      <c r="G73" s="147"/>
    </row>
    <row r="74" spans="2:8">
      <c r="B74" s="15"/>
      <c r="C74" s="15"/>
      <c r="D74" s="15"/>
      <c r="E74" s="15"/>
      <c r="F74" s="15"/>
      <c r="G74" s="15"/>
    </row>
    <row r="75" spans="2:8" ht="15.75">
      <c r="B75" s="14" t="s">
        <v>91</v>
      </c>
      <c r="C75" s="6"/>
      <c r="D75" s="6"/>
      <c r="E75" s="13"/>
      <c r="F75" s="12"/>
      <c r="G75" s="12"/>
    </row>
    <row r="76" spans="2:8" ht="38.25" customHeight="1">
      <c r="B76" s="11"/>
      <c r="C76" s="10"/>
      <c r="D76" s="6"/>
      <c r="E76" s="9"/>
      <c r="F76" s="8"/>
      <c r="G76" s="8"/>
    </row>
    <row r="77" spans="2:8" ht="16.5">
      <c r="B77" s="7" t="s">
        <v>92</v>
      </c>
      <c r="C77" s="6"/>
      <c r="D77" s="6"/>
      <c r="E77" s="144" t="s">
        <v>93</v>
      </c>
      <c r="F77" s="144"/>
      <c r="G77" s="144"/>
    </row>
  </sheetData>
  <sheetProtection algorithmName="SHA-512" hashValue="G52I7lCg6BMZSGisM3Yo9UBPjFKWLWgpEcCvUiKlr5hDQJuh1EHsi48lG1D3fEgl00P7cM/+tKI2Jy+YB+wM7w==" saltValue="lccP9a0O01QStmafL2KB3Q==" spinCount="100000" sheet="1" objects="1" scenarios="1"/>
  <mergeCells count="42">
    <mergeCell ref="B32:F32"/>
    <mergeCell ref="C33:F33"/>
    <mergeCell ref="C34:F34"/>
    <mergeCell ref="C35:F35"/>
    <mergeCell ref="B8:G8"/>
    <mergeCell ref="B9:D9"/>
    <mergeCell ref="C14:G14"/>
    <mergeCell ref="F9:G9"/>
    <mergeCell ref="B11:C13"/>
    <mergeCell ref="C18:F18"/>
    <mergeCell ref="B7:G7"/>
    <mergeCell ref="B2:G2"/>
    <mergeCell ref="B3:G3"/>
    <mergeCell ref="B4:G4"/>
    <mergeCell ref="B5:G5"/>
    <mergeCell ref="B6:G6"/>
    <mergeCell ref="E77:G77"/>
    <mergeCell ref="B63:G63"/>
    <mergeCell ref="B65:G65"/>
    <mergeCell ref="B66:G66"/>
    <mergeCell ref="B67:G67"/>
    <mergeCell ref="B68:G68"/>
    <mergeCell ref="B73:G73"/>
    <mergeCell ref="B70:G70"/>
    <mergeCell ref="B64:G64"/>
    <mergeCell ref="B71:G71"/>
    <mergeCell ref="B72:G72"/>
    <mergeCell ref="B69:G69"/>
    <mergeCell ref="B62:G62"/>
    <mergeCell ref="C55:F55"/>
    <mergeCell ref="B57:G57"/>
    <mergeCell ref="B58:G58"/>
    <mergeCell ref="B59:G59"/>
    <mergeCell ref="D36:D38"/>
    <mergeCell ref="F36:F37"/>
    <mergeCell ref="B56:G56"/>
    <mergeCell ref="B60:G60"/>
    <mergeCell ref="B61:G61"/>
    <mergeCell ref="C52:F52"/>
    <mergeCell ref="C53:F53"/>
    <mergeCell ref="C54:F54"/>
    <mergeCell ref="B36:C3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2CDCA7-FB33-43D5-942D-F10FCCC6986B}"/>
</file>

<file path=customXml/itemProps2.xml><?xml version="1.0" encoding="utf-8"?>
<ds:datastoreItem xmlns:ds="http://schemas.openxmlformats.org/officeDocument/2006/customXml" ds:itemID="{1BFD0065-6952-4BE0-8B78-42A4B143DD00}"/>
</file>

<file path=customXml/itemProps3.xml><?xml version="1.0" encoding="utf-8"?>
<ds:datastoreItem xmlns:ds="http://schemas.openxmlformats.org/officeDocument/2006/customXml" ds:itemID="{C35EA98D-5DE5-47F6-81D0-BFAE761E68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Villa Restrepo Dario Alberto</cp:lastModifiedBy>
  <cp:revision/>
  <dcterms:created xsi:type="dcterms:W3CDTF">2023-10-31T16:58:29Z</dcterms:created>
  <dcterms:modified xsi:type="dcterms:W3CDTF">2023-10-31T17:08:26Z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