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3. 2022/3. ARACATACA MAGDALENA/9. EJECUCIÓN/1. TDR/1. TDR TECNOLOGÍA/"/>
    </mc:Choice>
  </mc:AlternateContent>
  <xr:revisionPtr revIDLastSave="129" documentId="8_{C3430CCB-14C3-442E-849B-1828803AAB97}" xr6:coauthVersionLast="47" xr6:coauthVersionMax="47" xr10:uidLastSave="{CE18D655-02EC-425A-961E-32539C94C7D0}"/>
  <bookViews>
    <workbookView xWindow="-120" yWindow="-120" windowWidth="29040" windowHeight="15840" activeTab="1" xr2:uid="{07AB15BC-6633-40EF-9DFA-43DA5CF082AF}"/>
  </bookViews>
  <sheets>
    <sheet name="Computadores Aracataca" sheetId="1" r:id="rId1"/>
    <sheet name="Elementos TIC Aracatac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" l="1"/>
  <c r="H55" i="3"/>
  <c r="I55" i="3"/>
  <c r="F55" i="3"/>
  <c r="G28" i="1" l="1"/>
  <c r="H28" i="1"/>
  <c r="F28" i="1"/>
  <c r="H30" i="1" l="1"/>
</calcChain>
</file>

<file path=xl/sharedStrings.xml><?xml version="1.0" encoding="utf-8"?>
<sst xmlns="http://schemas.openxmlformats.org/spreadsheetml/2006/main" count="255" uniqueCount="118">
  <si>
    <t xml:space="preserve">No </t>
  </si>
  <si>
    <t xml:space="preserve">CÓDIGO DAME </t>
  </si>
  <si>
    <t>INSTITUCION EDUCATIVA</t>
  </si>
  <si>
    <t>SEDES</t>
  </si>
  <si>
    <t>UBICACIÓN</t>
  </si>
  <si>
    <t>Equipos de computos correspondientes a aulas especializadas (TIM)</t>
  </si>
  <si>
    <t>I.E BUENOS AIRES</t>
  </si>
  <si>
    <t>Principal</t>
  </si>
  <si>
    <t>Calle 3 N° 5A-24 Correg Buenos Aires</t>
  </si>
  <si>
    <t>ERM San Martin</t>
  </si>
  <si>
    <t>Corregimiento Sampues</t>
  </si>
  <si>
    <t xml:space="preserve"> Ruben San Juan Villegas</t>
  </si>
  <si>
    <t>Barrio Sampuecito</t>
  </si>
  <si>
    <t>Centro Educativo Jose Prudencio Padilla</t>
  </si>
  <si>
    <t>Vereda La Divisa Alta</t>
  </si>
  <si>
    <t>San Martin</t>
  </si>
  <si>
    <t>Vereda El Torito</t>
  </si>
  <si>
    <t>I.E ELVIA VIZCAINO DE TODARO</t>
  </si>
  <si>
    <t xml:space="preserve">Principal </t>
  </si>
  <si>
    <t>Calle 5 N° 3A - 130</t>
  </si>
  <si>
    <t>Esc Urbana Mixta El Pradito</t>
  </si>
  <si>
    <t>Barrio El Pradito</t>
  </si>
  <si>
    <t xml:space="preserve">Jardin Infantil Montesorri </t>
  </si>
  <si>
    <t>Calle 5</t>
  </si>
  <si>
    <t>I.E JHON F KENNEDY</t>
  </si>
  <si>
    <t>PRINCIPAL Col Jhon F Kennedy</t>
  </si>
  <si>
    <t xml:space="preserve">Calle 10 Cra 5 </t>
  </si>
  <si>
    <t>Esc Urb N°2 de Niñas</t>
  </si>
  <si>
    <t>Cra 5A NO  8B - 65</t>
  </si>
  <si>
    <t xml:space="preserve"> Esc N°3 Para Varones</t>
  </si>
  <si>
    <t>Calle 8 Cra 7 Esquina</t>
  </si>
  <si>
    <t xml:space="preserve"> Esc Mixta La Esperanza</t>
  </si>
  <si>
    <t>Calle 8 Barrio La Esperanza</t>
  </si>
  <si>
    <t xml:space="preserve"> ERM La Ye de Macaraquilla</t>
  </si>
  <si>
    <t>Vereda Vereda La Ye</t>
  </si>
  <si>
    <t xml:space="preserve"> ERM San Jose de Theobromina</t>
  </si>
  <si>
    <t>Vereda Tehobromina</t>
  </si>
  <si>
    <t xml:space="preserve"> ERM Policarpa</t>
  </si>
  <si>
    <t xml:space="preserve"> ERM Cauca</t>
  </si>
  <si>
    <t>Vereda Cauca</t>
  </si>
  <si>
    <t xml:space="preserve"> Centro Educativo Rural Mixto Pequeñin</t>
  </si>
  <si>
    <t>Vereda El Tigre</t>
  </si>
  <si>
    <t>Centro Educativo Rural Mixto Villa Rica</t>
  </si>
  <si>
    <t>Vereda Cerro Azul Bajo</t>
  </si>
  <si>
    <t>IED EP GUMMAKU</t>
  </si>
  <si>
    <t xml:space="preserve"> Centro PRINCIPAL Etnoeducativo y Pluricultural  Gummaku</t>
  </si>
  <si>
    <t xml:space="preserve"> Gummaku</t>
  </si>
  <si>
    <t>I.E FOSSY MARCOS MARIA</t>
  </si>
  <si>
    <t>PRINCIPAL Fossy Marcos Maria</t>
  </si>
  <si>
    <t>Barrio San jose</t>
  </si>
  <si>
    <t xml:space="preserve"> Esc Mixta San Martin</t>
  </si>
  <si>
    <t>Barrio San Martin</t>
  </si>
  <si>
    <t xml:space="preserve"> Esc Urb Mixta Las Delicias</t>
  </si>
  <si>
    <t>Barrio Las Delicias</t>
  </si>
  <si>
    <t xml:space="preserve"> Esc Simon Bolivar</t>
  </si>
  <si>
    <t>Calle 10 Cra 3</t>
  </si>
  <si>
    <t>I.E GABRIEL GARCIA MARQUEZ</t>
  </si>
  <si>
    <t>PRINCIPAL Colegio Bachillerato de Aracaraca</t>
  </si>
  <si>
    <t>Barrio Ciudadela Macondo</t>
  </si>
  <si>
    <t xml:space="preserve"> Esc Tercera de Niñas</t>
  </si>
  <si>
    <t>Camellon 20 de Julio</t>
  </si>
  <si>
    <t xml:space="preserve"> Esc Luis Carlos Galan</t>
  </si>
  <si>
    <t>Barrio Luis Carlos Galan</t>
  </si>
  <si>
    <t>Equipos de computo para docentes (solicitados por cada rector)</t>
  </si>
  <si>
    <t>Equipos para instituciones educativas</t>
  </si>
  <si>
    <t>TOTAL</t>
  </si>
  <si>
    <t>CABINAS</t>
  </si>
  <si>
    <t>TABLEROS DIGITALES</t>
  </si>
  <si>
    <t>TELEVISORES</t>
  </si>
  <si>
    <t>VIDEO BEAM</t>
  </si>
  <si>
    <t>Centro Educativo el Caracol</t>
  </si>
  <si>
    <t>Vereda Agua Bendita</t>
  </si>
  <si>
    <t>ERM San Jose</t>
  </si>
  <si>
    <t>Vereda La Divisa</t>
  </si>
  <si>
    <t>ERM Bocatoma</t>
  </si>
  <si>
    <t>Vereda Bocatoma</t>
  </si>
  <si>
    <t>ERM Las Cabañas N°2</t>
  </si>
  <si>
    <t xml:space="preserve">Centro Educativo Mixto el Volante </t>
  </si>
  <si>
    <t>Vereda El Volante Alto</t>
  </si>
  <si>
    <t xml:space="preserve"> Centro Educativo la Arenosa Alta </t>
  </si>
  <si>
    <t>Vereda Arenosa Alta</t>
  </si>
  <si>
    <t>Centro Educativo la Esperanza</t>
  </si>
  <si>
    <t>Vereda La Fuente</t>
  </si>
  <si>
    <t xml:space="preserve"> Centro Educativo Rio Piedra </t>
  </si>
  <si>
    <t>Vereda Rio Piedra</t>
  </si>
  <si>
    <t xml:space="preserve">Centro EducativoRural Bocatoma N° 2 </t>
  </si>
  <si>
    <t>Vereda Bocatoma N°2</t>
  </si>
  <si>
    <t xml:space="preserve"> ERM 20 de Julio</t>
  </si>
  <si>
    <t>Vereda quebrada seca</t>
  </si>
  <si>
    <t xml:space="preserve">ERM La Esmeralda </t>
  </si>
  <si>
    <t>Vereda La Esmeralda</t>
  </si>
  <si>
    <t xml:space="preserve">ERM La Esperanza </t>
  </si>
  <si>
    <t xml:space="preserve"> ERM No hay Como Dios </t>
  </si>
  <si>
    <t>Vereda No hay Como Dios</t>
  </si>
  <si>
    <t xml:space="preserve"> ERM Santa Barbara</t>
  </si>
  <si>
    <t>Vereda Macaraquilla</t>
  </si>
  <si>
    <t xml:space="preserve"> ERM Fuente Alta</t>
  </si>
  <si>
    <t>Sierra Nevada</t>
  </si>
  <si>
    <t>Centro Educativo Rural Mixto la Y de Cerro Azul</t>
  </si>
  <si>
    <t>Vereda La Y de Cerro Azul</t>
  </si>
  <si>
    <t>Centro Educativo La Germania</t>
  </si>
  <si>
    <t>Vereda La Germania</t>
  </si>
  <si>
    <t xml:space="preserve"> Centro Educativo San Rafael</t>
  </si>
  <si>
    <t>Vereda La Rivera</t>
  </si>
  <si>
    <t xml:space="preserve"> Centro Educativo Mixto las Margaritas</t>
  </si>
  <si>
    <t>Vereda La Fuente Baja</t>
  </si>
  <si>
    <t>Centro Educativo Rural Mixto Bombona</t>
  </si>
  <si>
    <t>Vereda Quebrada seca</t>
  </si>
  <si>
    <t xml:space="preserve"> Centro Educativo Corazon de Jesus</t>
  </si>
  <si>
    <t>Vereda Porvenir</t>
  </si>
  <si>
    <t>Esc Indigena Rural Serankua</t>
  </si>
  <si>
    <t>Resguardo Arhuaco Sierra Nevada</t>
  </si>
  <si>
    <t xml:space="preserve"> Centro Etnoedcativo Dwanawimaku</t>
  </si>
  <si>
    <t>Centro Etnoedcativo Yechikin</t>
  </si>
  <si>
    <t>Centro educativo San Antonio de Mamarongo</t>
  </si>
  <si>
    <t xml:space="preserve"> Centro edcativo Yemuke</t>
  </si>
  <si>
    <t>Centro Educativo Espiritu Santo</t>
  </si>
  <si>
    <t>Vereda Fuente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</si>
</sst>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7" borderId="0" xfId="0" applyFont="1" applyFill="1" applyAlignment="1">
      <alignment horizontal="center" vertical="center" wrapText="1"/>
    </xf>
    <xf numFmtId="1" fontId="5" fillId="8" borderId="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" fontId="10" fillId="9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" fontId="6" fillId="7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C9CCC-0CEF-4552-9415-A440ADA043E7}">
  <dimension ref="A1:H30"/>
  <sheetViews>
    <sheetView view="pageBreakPreview" zoomScale="60" zoomScaleNormal="100" workbookViewId="0">
      <selection activeCell="K5" sqref="K5"/>
    </sheetView>
  </sheetViews>
  <sheetFormatPr baseColWidth="10" defaultRowHeight="14.25" x14ac:dyDescent="0.25"/>
  <cols>
    <col min="1" max="1" width="11.42578125" style="8"/>
    <col min="2" max="2" width="30.140625" style="14" customWidth="1"/>
    <col min="3" max="3" width="30.7109375" style="15" customWidth="1"/>
    <col min="4" max="4" width="27.7109375" style="15" customWidth="1"/>
    <col min="5" max="5" width="18.7109375" style="15" customWidth="1"/>
    <col min="6" max="6" width="18.7109375" style="21" customWidth="1"/>
    <col min="7" max="7" width="26.42578125" style="14" customWidth="1"/>
    <col min="8" max="8" width="27.140625" style="14" customWidth="1"/>
    <col min="9" max="16384" width="11.42578125" style="8"/>
  </cols>
  <sheetData>
    <row r="1" spans="1:8" ht="89.25" customHeight="1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6" t="s">
        <v>64</v>
      </c>
      <c r="G1" s="7" t="s">
        <v>63</v>
      </c>
      <c r="H1" s="7" t="s">
        <v>5</v>
      </c>
    </row>
    <row r="2" spans="1:8" ht="42.75" x14ac:dyDescent="0.25">
      <c r="A2" s="9">
        <v>1</v>
      </c>
      <c r="B2" s="10">
        <v>247053000032</v>
      </c>
      <c r="C2" s="11" t="s">
        <v>6</v>
      </c>
      <c r="D2" s="11" t="s">
        <v>7</v>
      </c>
      <c r="E2" s="11" t="s">
        <v>8</v>
      </c>
      <c r="F2" s="12">
        <v>204.58544532947141</v>
      </c>
      <c r="G2" s="13">
        <v>58</v>
      </c>
      <c r="H2" s="9">
        <v>40</v>
      </c>
    </row>
    <row r="3" spans="1:8" ht="28.5" x14ac:dyDescent="0.25">
      <c r="A3" s="9">
        <v>2</v>
      </c>
      <c r="B3" s="10">
        <v>247053000342</v>
      </c>
      <c r="C3" s="11" t="s">
        <v>6</v>
      </c>
      <c r="D3" s="11" t="s">
        <v>9</v>
      </c>
      <c r="E3" s="11" t="s">
        <v>10</v>
      </c>
      <c r="F3" s="12">
        <v>43.051376146788989</v>
      </c>
      <c r="G3" s="13">
        <v>15</v>
      </c>
      <c r="H3" s="9">
        <v>0</v>
      </c>
    </row>
    <row r="4" spans="1:8" x14ac:dyDescent="0.25">
      <c r="A4" s="9">
        <v>3</v>
      </c>
      <c r="B4" s="10">
        <v>247053001641</v>
      </c>
      <c r="C4" s="11" t="s">
        <v>6</v>
      </c>
      <c r="D4" s="11" t="s">
        <v>11</v>
      </c>
      <c r="E4" s="11" t="s">
        <v>12</v>
      </c>
      <c r="F4" s="12">
        <v>36.903765690376574</v>
      </c>
      <c r="G4" s="13">
        <v>12</v>
      </c>
      <c r="H4" s="9">
        <v>0</v>
      </c>
    </row>
    <row r="5" spans="1:8" ht="28.5" x14ac:dyDescent="0.25">
      <c r="A5" s="9">
        <v>4</v>
      </c>
      <c r="B5" s="10">
        <v>247053001225</v>
      </c>
      <c r="C5" s="11" t="s">
        <v>6</v>
      </c>
      <c r="D5" s="11" t="s">
        <v>13</v>
      </c>
      <c r="E5" s="11" t="s">
        <v>14</v>
      </c>
      <c r="F5" s="12">
        <v>7</v>
      </c>
      <c r="G5" s="13">
        <v>1</v>
      </c>
      <c r="H5" s="9">
        <v>0</v>
      </c>
    </row>
    <row r="6" spans="1:8" x14ac:dyDescent="0.25">
      <c r="A6" s="9">
        <v>5</v>
      </c>
      <c r="B6" s="10">
        <v>147053000542</v>
      </c>
      <c r="C6" s="11" t="s">
        <v>6</v>
      </c>
      <c r="D6" s="11" t="s">
        <v>15</v>
      </c>
      <c r="E6" s="11" t="s">
        <v>16</v>
      </c>
      <c r="F6" s="12">
        <v>3.25</v>
      </c>
      <c r="G6" s="13">
        <v>1</v>
      </c>
      <c r="H6" s="9">
        <v>0</v>
      </c>
    </row>
    <row r="7" spans="1:8" ht="28.5" x14ac:dyDescent="0.25">
      <c r="A7" s="9">
        <v>6</v>
      </c>
      <c r="B7" s="10">
        <v>147053000046</v>
      </c>
      <c r="C7" s="11" t="s">
        <v>17</v>
      </c>
      <c r="D7" s="11" t="s">
        <v>18</v>
      </c>
      <c r="E7" s="11" t="s">
        <v>19</v>
      </c>
      <c r="F7" s="12">
        <v>298.71089297023434</v>
      </c>
      <c r="G7" s="13">
        <v>60</v>
      </c>
      <c r="H7" s="9">
        <v>0</v>
      </c>
    </row>
    <row r="8" spans="1:8" ht="28.5" x14ac:dyDescent="0.25">
      <c r="A8" s="9">
        <v>7</v>
      </c>
      <c r="B8" s="10">
        <v>147053000691</v>
      </c>
      <c r="C8" s="11" t="s">
        <v>17</v>
      </c>
      <c r="D8" s="11" t="s">
        <v>20</v>
      </c>
      <c r="E8" s="11" t="s">
        <v>21</v>
      </c>
      <c r="F8" s="12">
        <v>41.25</v>
      </c>
      <c r="G8" s="13">
        <v>7</v>
      </c>
      <c r="H8" s="9">
        <v>0</v>
      </c>
    </row>
    <row r="9" spans="1:8" ht="28.5" x14ac:dyDescent="0.25">
      <c r="A9" s="9">
        <v>8</v>
      </c>
      <c r="B9" s="10">
        <v>147053000283</v>
      </c>
      <c r="C9" s="11" t="s">
        <v>17</v>
      </c>
      <c r="D9" s="11" t="s">
        <v>22</v>
      </c>
      <c r="E9" s="11" t="s">
        <v>23</v>
      </c>
      <c r="F9" s="12">
        <v>16.5</v>
      </c>
      <c r="G9" s="13">
        <v>3</v>
      </c>
      <c r="H9" s="9">
        <v>0</v>
      </c>
    </row>
    <row r="10" spans="1:8" ht="28.5" x14ac:dyDescent="0.25">
      <c r="A10" s="9">
        <v>9</v>
      </c>
      <c r="B10" s="10">
        <v>147053000488</v>
      </c>
      <c r="C10" s="11" t="s">
        <v>24</v>
      </c>
      <c r="D10" s="11" t="s">
        <v>25</v>
      </c>
      <c r="E10" s="11" t="s">
        <v>26</v>
      </c>
      <c r="F10" s="12">
        <v>142.38145896656536</v>
      </c>
      <c r="G10" s="13">
        <v>28</v>
      </c>
      <c r="H10" s="9">
        <v>40</v>
      </c>
    </row>
    <row r="11" spans="1:8" ht="28.5" x14ac:dyDescent="0.25">
      <c r="A11" s="9">
        <v>10</v>
      </c>
      <c r="B11" s="10">
        <v>147053000003</v>
      </c>
      <c r="C11" s="11" t="s">
        <v>24</v>
      </c>
      <c r="D11" s="11" t="s">
        <v>27</v>
      </c>
      <c r="E11" s="11" t="s">
        <v>28</v>
      </c>
      <c r="F11" s="12">
        <v>85.5</v>
      </c>
      <c r="G11" s="13">
        <v>11</v>
      </c>
      <c r="H11" s="9">
        <v>0</v>
      </c>
    </row>
    <row r="12" spans="1:8" ht="28.5" x14ac:dyDescent="0.25">
      <c r="A12" s="9">
        <v>11</v>
      </c>
      <c r="B12" s="10">
        <v>147053000356</v>
      </c>
      <c r="C12" s="11" t="s">
        <v>24</v>
      </c>
      <c r="D12" s="11" t="s">
        <v>29</v>
      </c>
      <c r="E12" s="11" t="s">
        <v>30</v>
      </c>
      <c r="F12" s="12">
        <v>17.5</v>
      </c>
      <c r="G12" s="13">
        <v>3</v>
      </c>
      <c r="H12" s="9">
        <v>0</v>
      </c>
    </row>
    <row r="13" spans="1:8" ht="28.5" x14ac:dyDescent="0.25">
      <c r="A13" s="9">
        <v>12</v>
      </c>
      <c r="B13" s="10">
        <v>247053000628</v>
      </c>
      <c r="C13" s="11" t="s">
        <v>24</v>
      </c>
      <c r="D13" s="11" t="s">
        <v>31</v>
      </c>
      <c r="E13" s="11" t="s">
        <v>32</v>
      </c>
      <c r="F13" s="12">
        <v>9.25</v>
      </c>
      <c r="G13" s="13">
        <v>2</v>
      </c>
      <c r="H13" s="9">
        <v>0</v>
      </c>
    </row>
    <row r="14" spans="1:8" ht="28.5" x14ac:dyDescent="0.25">
      <c r="A14" s="9">
        <v>13</v>
      </c>
      <c r="B14" s="10">
        <v>247053000563</v>
      </c>
      <c r="C14" s="11" t="s">
        <v>24</v>
      </c>
      <c r="D14" s="11" t="s">
        <v>33</v>
      </c>
      <c r="E14" s="11" t="s">
        <v>34</v>
      </c>
      <c r="F14" s="12">
        <v>9.25</v>
      </c>
      <c r="G14" s="13">
        <v>1</v>
      </c>
      <c r="H14" s="9">
        <v>0</v>
      </c>
    </row>
    <row r="15" spans="1:8" ht="28.5" x14ac:dyDescent="0.25">
      <c r="A15" s="9">
        <v>14</v>
      </c>
      <c r="B15" s="10">
        <v>247053000130</v>
      </c>
      <c r="C15" s="11" t="s">
        <v>24</v>
      </c>
      <c r="D15" s="11" t="s">
        <v>35</v>
      </c>
      <c r="E15" s="11" t="s">
        <v>36</v>
      </c>
      <c r="F15" s="12">
        <v>9.75</v>
      </c>
      <c r="G15" s="13">
        <v>0</v>
      </c>
      <c r="H15" s="9">
        <v>0</v>
      </c>
    </row>
    <row r="16" spans="1:8" ht="28.5" x14ac:dyDescent="0.25">
      <c r="A16" s="9">
        <v>15</v>
      </c>
      <c r="B16" s="10">
        <v>247053001390</v>
      </c>
      <c r="C16" s="11" t="s">
        <v>24</v>
      </c>
      <c r="D16" s="11" t="s">
        <v>37</v>
      </c>
      <c r="E16" s="11" t="s">
        <v>36</v>
      </c>
      <c r="F16" s="12">
        <v>5</v>
      </c>
      <c r="G16" s="13">
        <v>1</v>
      </c>
      <c r="H16" s="9">
        <v>0</v>
      </c>
    </row>
    <row r="17" spans="1:8" x14ac:dyDescent="0.25">
      <c r="A17" s="9">
        <v>16</v>
      </c>
      <c r="B17" s="10">
        <v>247053000431</v>
      </c>
      <c r="C17" s="11" t="s">
        <v>24</v>
      </c>
      <c r="D17" s="11" t="s">
        <v>38</v>
      </c>
      <c r="E17" s="11" t="s">
        <v>39</v>
      </c>
      <c r="F17" s="12">
        <v>31.923333333333336</v>
      </c>
      <c r="G17" s="13">
        <v>8</v>
      </c>
      <c r="H17" s="9">
        <v>0</v>
      </c>
    </row>
    <row r="18" spans="1:8" ht="28.5" x14ac:dyDescent="0.25">
      <c r="A18" s="9">
        <v>17</v>
      </c>
      <c r="B18" s="10">
        <v>247053002205</v>
      </c>
      <c r="C18" s="11" t="s">
        <v>24</v>
      </c>
      <c r="D18" s="11" t="s">
        <v>40</v>
      </c>
      <c r="E18" s="11" t="s">
        <v>41</v>
      </c>
      <c r="F18" s="12">
        <v>5.5</v>
      </c>
      <c r="G18" s="13">
        <v>1</v>
      </c>
      <c r="H18" s="9">
        <v>0</v>
      </c>
    </row>
    <row r="19" spans="1:8" ht="28.5" x14ac:dyDescent="0.25">
      <c r="A19" s="9">
        <v>18</v>
      </c>
      <c r="B19" s="10">
        <v>247053000636</v>
      </c>
      <c r="C19" s="11" t="s">
        <v>24</v>
      </c>
      <c r="D19" s="11" t="s">
        <v>42</v>
      </c>
      <c r="E19" s="11" t="s">
        <v>43</v>
      </c>
      <c r="F19" s="12">
        <v>7.4794520547945202</v>
      </c>
      <c r="G19" s="13">
        <v>2</v>
      </c>
      <c r="H19" s="9">
        <v>0</v>
      </c>
    </row>
    <row r="20" spans="1:8" ht="42.75" x14ac:dyDescent="0.25">
      <c r="A20" s="9">
        <v>19</v>
      </c>
      <c r="B20" s="10">
        <v>247053002213</v>
      </c>
      <c r="C20" s="11" t="s">
        <v>44</v>
      </c>
      <c r="D20" s="11" t="s">
        <v>45</v>
      </c>
      <c r="E20" s="11" t="s">
        <v>46</v>
      </c>
      <c r="F20" s="12">
        <v>69.25</v>
      </c>
      <c r="G20" s="13">
        <v>16</v>
      </c>
      <c r="H20" s="9">
        <v>40</v>
      </c>
    </row>
    <row r="21" spans="1:8" ht="28.5" x14ac:dyDescent="0.25">
      <c r="A21" s="9">
        <v>20</v>
      </c>
      <c r="B21" s="10">
        <v>147053001913</v>
      </c>
      <c r="C21" s="11" t="s">
        <v>47</v>
      </c>
      <c r="D21" s="11" t="s">
        <v>48</v>
      </c>
      <c r="E21" s="11" t="s">
        <v>49</v>
      </c>
      <c r="F21" s="12">
        <v>108.8421052631579</v>
      </c>
      <c r="G21" s="13">
        <v>16</v>
      </c>
      <c r="H21" s="9">
        <v>40</v>
      </c>
    </row>
    <row r="22" spans="1:8" x14ac:dyDescent="0.25">
      <c r="A22" s="9">
        <v>21</v>
      </c>
      <c r="B22" s="10">
        <v>147053001743</v>
      </c>
      <c r="C22" s="11" t="s">
        <v>47</v>
      </c>
      <c r="D22" s="11" t="s">
        <v>50</v>
      </c>
      <c r="E22" s="11" t="s">
        <v>51</v>
      </c>
      <c r="F22" s="12">
        <v>98.733475479744129</v>
      </c>
      <c r="G22" s="13">
        <v>17</v>
      </c>
      <c r="H22" s="9">
        <v>0</v>
      </c>
    </row>
    <row r="23" spans="1:8" x14ac:dyDescent="0.25">
      <c r="A23" s="9">
        <v>22</v>
      </c>
      <c r="B23" s="10">
        <v>147053000089</v>
      </c>
      <c r="C23" s="11" t="s">
        <v>47</v>
      </c>
      <c r="D23" s="11" t="s">
        <v>52</v>
      </c>
      <c r="E23" s="11" t="s">
        <v>53</v>
      </c>
      <c r="F23" s="12">
        <v>62.75</v>
      </c>
      <c r="G23" s="13">
        <v>9</v>
      </c>
      <c r="H23" s="9">
        <v>0</v>
      </c>
    </row>
    <row r="24" spans="1:8" x14ac:dyDescent="0.25">
      <c r="A24" s="9">
        <v>23</v>
      </c>
      <c r="B24" s="10">
        <v>147053000712</v>
      </c>
      <c r="C24" s="11" t="s">
        <v>47</v>
      </c>
      <c r="D24" s="11" t="s">
        <v>54</v>
      </c>
      <c r="E24" s="11" t="s">
        <v>55</v>
      </c>
      <c r="F24" s="12">
        <v>44.5</v>
      </c>
      <c r="G24" s="13">
        <v>7</v>
      </c>
      <c r="H24" s="9">
        <v>0</v>
      </c>
    </row>
    <row r="25" spans="1:8" ht="28.5" x14ac:dyDescent="0.25">
      <c r="A25" s="9">
        <v>24</v>
      </c>
      <c r="B25" s="10">
        <v>147053000151</v>
      </c>
      <c r="C25" s="11" t="s">
        <v>56</v>
      </c>
      <c r="D25" s="11" t="s">
        <v>57</v>
      </c>
      <c r="E25" s="11" t="s">
        <v>58</v>
      </c>
      <c r="F25" s="12">
        <v>113.97906976744186</v>
      </c>
      <c r="G25" s="13">
        <v>25</v>
      </c>
      <c r="H25" s="9">
        <v>40</v>
      </c>
    </row>
    <row r="26" spans="1:8" ht="28.5" x14ac:dyDescent="0.25">
      <c r="A26" s="9">
        <v>25</v>
      </c>
      <c r="B26" s="10">
        <v>147053000071</v>
      </c>
      <c r="C26" s="11" t="s">
        <v>56</v>
      </c>
      <c r="D26" s="11" t="s">
        <v>59</v>
      </c>
      <c r="E26" s="11" t="s">
        <v>60</v>
      </c>
      <c r="F26" s="12">
        <v>47.25</v>
      </c>
      <c r="G26" s="13">
        <v>7</v>
      </c>
      <c r="H26" s="9">
        <v>0</v>
      </c>
    </row>
    <row r="27" spans="1:8" ht="28.5" x14ac:dyDescent="0.25">
      <c r="A27" s="9">
        <v>26</v>
      </c>
      <c r="B27" s="10">
        <v>147053001867</v>
      </c>
      <c r="C27" s="11" t="s">
        <v>56</v>
      </c>
      <c r="D27" s="11" t="s">
        <v>61</v>
      </c>
      <c r="E27" s="11" t="s">
        <v>62</v>
      </c>
      <c r="F27" s="12">
        <v>55</v>
      </c>
      <c r="G27" s="13">
        <v>7</v>
      </c>
      <c r="H27" s="9">
        <v>0</v>
      </c>
    </row>
    <row r="28" spans="1:8" s="3" customFormat="1" ht="15" x14ac:dyDescent="0.25">
      <c r="A28" s="1"/>
      <c r="B28" s="14"/>
      <c r="C28" s="2"/>
      <c r="D28" s="15"/>
      <c r="E28" s="16" t="s">
        <v>65</v>
      </c>
      <c r="F28" s="17">
        <f>SUM(F2:F27)</f>
        <v>1575.0903750019083</v>
      </c>
      <c r="G28" s="17">
        <f t="shared" ref="G28:H28" si="0">SUM(G2:G27)</f>
        <v>318</v>
      </c>
      <c r="H28" s="17">
        <f t="shared" si="0"/>
        <v>200</v>
      </c>
    </row>
    <row r="29" spans="1:8" ht="15" x14ac:dyDescent="0.25">
      <c r="A29" s="18"/>
      <c r="F29" s="19"/>
      <c r="H29" s="20"/>
    </row>
    <row r="30" spans="1:8" ht="15" x14ac:dyDescent="0.25">
      <c r="A30" s="18"/>
      <c r="G30" s="8"/>
      <c r="H30" s="22">
        <f>F28+G28+H28</f>
        <v>2093.0903750019083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778D7-3955-445B-8341-40614AC69074}">
  <dimension ref="A1:I55"/>
  <sheetViews>
    <sheetView tabSelected="1" view="pageBreakPreview" zoomScale="85" zoomScaleNormal="85" zoomScaleSheetLayoutView="85" workbookViewId="0">
      <selection activeCell="D56" sqref="D56"/>
    </sheetView>
  </sheetViews>
  <sheetFormatPr baseColWidth="10" defaultRowHeight="14.25" x14ac:dyDescent="0.25"/>
  <cols>
    <col min="1" max="1" width="11.42578125" style="24"/>
    <col min="2" max="2" width="30.140625" style="32" customWidth="1"/>
    <col min="3" max="3" width="30.7109375" style="24" customWidth="1"/>
    <col min="4" max="4" width="27.7109375" style="24" customWidth="1"/>
    <col min="5" max="5" width="18.7109375" style="24" customWidth="1"/>
    <col min="6" max="6" width="18.7109375" style="32" customWidth="1"/>
    <col min="7" max="7" width="26.42578125" style="32" customWidth="1"/>
    <col min="8" max="8" width="27.140625" style="32" customWidth="1"/>
    <col min="9" max="9" width="14.42578125" style="32" customWidth="1"/>
    <col min="10" max="10" width="14.42578125" style="24" customWidth="1"/>
    <col min="11" max="16384" width="11.42578125" style="24"/>
  </cols>
  <sheetData>
    <row r="1" spans="1:9" ht="70.5" customHeight="1" x14ac:dyDescent="0.25">
      <c r="A1" s="23" t="s">
        <v>0</v>
      </c>
      <c r="B1" s="23" t="s">
        <v>1</v>
      </c>
      <c r="C1" s="6" t="s">
        <v>2</v>
      </c>
      <c r="D1" s="6" t="s">
        <v>3</v>
      </c>
      <c r="E1" s="6" t="s">
        <v>4</v>
      </c>
      <c r="F1" s="6" t="s">
        <v>66</v>
      </c>
      <c r="G1" s="6" t="s">
        <v>67</v>
      </c>
      <c r="H1" s="6" t="s">
        <v>68</v>
      </c>
      <c r="I1" s="6" t="s">
        <v>69</v>
      </c>
    </row>
    <row r="2" spans="1:9" ht="42.75" x14ac:dyDescent="0.25">
      <c r="A2" s="25">
        <v>1</v>
      </c>
      <c r="B2" s="26">
        <v>247053000032</v>
      </c>
      <c r="C2" s="27" t="s">
        <v>6</v>
      </c>
      <c r="D2" s="27" t="s">
        <v>7</v>
      </c>
      <c r="E2" s="27" t="s">
        <v>8</v>
      </c>
      <c r="F2" s="28">
        <v>3</v>
      </c>
      <c r="G2" s="25">
        <v>6</v>
      </c>
      <c r="H2" s="25">
        <v>3</v>
      </c>
      <c r="I2" s="25">
        <v>3</v>
      </c>
    </row>
    <row r="3" spans="1:9" ht="28.5" x14ac:dyDescent="0.25">
      <c r="A3" s="25">
        <v>2</v>
      </c>
      <c r="B3" s="26">
        <v>247053002086</v>
      </c>
      <c r="C3" s="27" t="s">
        <v>6</v>
      </c>
      <c r="D3" s="27" t="s">
        <v>70</v>
      </c>
      <c r="E3" s="27" t="s">
        <v>71</v>
      </c>
      <c r="F3" s="28">
        <v>1</v>
      </c>
      <c r="G3" s="25"/>
      <c r="H3" s="25"/>
      <c r="I3" s="25"/>
    </row>
    <row r="4" spans="1:9" ht="28.5" x14ac:dyDescent="0.25">
      <c r="A4" s="25">
        <v>3</v>
      </c>
      <c r="B4" s="26">
        <v>247053000342</v>
      </c>
      <c r="C4" s="27" t="s">
        <v>6</v>
      </c>
      <c r="D4" s="27" t="s">
        <v>9</v>
      </c>
      <c r="E4" s="27" t="s">
        <v>10</v>
      </c>
      <c r="F4" s="28">
        <v>2</v>
      </c>
      <c r="G4" s="25"/>
      <c r="H4" s="25">
        <v>1</v>
      </c>
      <c r="I4" s="25">
        <v>1</v>
      </c>
    </row>
    <row r="5" spans="1:9" x14ac:dyDescent="0.25">
      <c r="A5" s="25">
        <v>4</v>
      </c>
      <c r="B5" s="26">
        <v>247053001641</v>
      </c>
      <c r="C5" s="27" t="s">
        <v>6</v>
      </c>
      <c r="D5" s="27" t="s">
        <v>11</v>
      </c>
      <c r="E5" s="27" t="s">
        <v>12</v>
      </c>
      <c r="F5" s="28">
        <v>1</v>
      </c>
      <c r="G5" s="25"/>
      <c r="H5" s="25">
        <v>1</v>
      </c>
      <c r="I5" s="25">
        <v>1</v>
      </c>
    </row>
    <row r="6" spans="1:9" x14ac:dyDescent="0.25">
      <c r="A6" s="25">
        <v>5</v>
      </c>
      <c r="B6" s="26">
        <v>247053001187</v>
      </c>
      <c r="C6" s="27" t="s">
        <v>6</v>
      </c>
      <c r="D6" s="27" t="s">
        <v>72</v>
      </c>
      <c r="E6" s="27" t="s">
        <v>73</v>
      </c>
      <c r="F6" s="28"/>
      <c r="G6" s="25"/>
      <c r="H6" s="25"/>
      <c r="I6" s="25"/>
    </row>
    <row r="7" spans="1:9" ht="29.25" customHeight="1" x14ac:dyDescent="0.25">
      <c r="A7" s="25">
        <v>6</v>
      </c>
      <c r="B7" s="26">
        <v>247053001225</v>
      </c>
      <c r="C7" s="27" t="s">
        <v>6</v>
      </c>
      <c r="D7" s="27" t="s">
        <v>13</v>
      </c>
      <c r="E7" s="27" t="s">
        <v>14</v>
      </c>
      <c r="F7" s="28">
        <v>1</v>
      </c>
      <c r="G7" s="25"/>
      <c r="H7" s="25"/>
      <c r="I7" s="25"/>
    </row>
    <row r="8" spans="1:9" x14ac:dyDescent="0.25">
      <c r="A8" s="25">
        <v>7</v>
      </c>
      <c r="B8" s="26">
        <v>247053002001</v>
      </c>
      <c r="C8" s="27" t="s">
        <v>6</v>
      </c>
      <c r="D8" s="27" t="s">
        <v>74</v>
      </c>
      <c r="E8" s="27" t="s">
        <v>75</v>
      </c>
      <c r="F8" s="28"/>
      <c r="G8" s="25"/>
      <c r="H8" s="25"/>
      <c r="I8" s="25"/>
    </row>
    <row r="9" spans="1:9" ht="28.5" x14ac:dyDescent="0.25">
      <c r="A9" s="25">
        <v>8</v>
      </c>
      <c r="B9" s="26">
        <v>247053001586</v>
      </c>
      <c r="C9" s="27" t="s">
        <v>6</v>
      </c>
      <c r="D9" s="27" t="s">
        <v>76</v>
      </c>
      <c r="E9" s="27" t="s">
        <v>71</v>
      </c>
      <c r="F9" s="28"/>
      <c r="G9" s="25"/>
      <c r="H9" s="25"/>
      <c r="I9" s="25"/>
    </row>
    <row r="10" spans="1:9" x14ac:dyDescent="0.25">
      <c r="A10" s="25">
        <v>9</v>
      </c>
      <c r="B10" s="26">
        <v>147053000542</v>
      </c>
      <c r="C10" s="27" t="s">
        <v>6</v>
      </c>
      <c r="D10" s="27" t="s">
        <v>15</v>
      </c>
      <c r="E10" s="27" t="s">
        <v>16</v>
      </c>
      <c r="F10" s="28"/>
      <c r="G10" s="25"/>
      <c r="H10" s="25"/>
      <c r="I10" s="25"/>
    </row>
    <row r="11" spans="1:9" ht="28.5" x14ac:dyDescent="0.25">
      <c r="A11" s="25">
        <v>10</v>
      </c>
      <c r="B11" s="26">
        <v>147053000046</v>
      </c>
      <c r="C11" s="27" t="s">
        <v>17</v>
      </c>
      <c r="D11" s="27" t="s">
        <v>18</v>
      </c>
      <c r="E11" s="27" t="s">
        <v>19</v>
      </c>
      <c r="F11" s="28">
        <v>1</v>
      </c>
      <c r="G11" s="25">
        <v>6</v>
      </c>
      <c r="H11" s="25">
        <v>3</v>
      </c>
      <c r="I11" s="25">
        <v>3</v>
      </c>
    </row>
    <row r="12" spans="1:9" ht="28.5" x14ac:dyDescent="0.25">
      <c r="A12" s="25">
        <v>11</v>
      </c>
      <c r="B12" s="26">
        <v>147053000691</v>
      </c>
      <c r="C12" s="27" t="s">
        <v>17</v>
      </c>
      <c r="D12" s="27" t="s">
        <v>20</v>
      </c>
      <c r="E12" s="27" t="s">
        <v>21</v>
      </c>
      <c r="F12" s="28">
        <v>1</v>
      </c>
      <c r="G12" s="25"/>
      <c r="H12" s="25"/>
      <c r="I12" s="25"/>
    </row>
    <row r="13" spans="1:9" ht="28.5" x14ac:dyDescent="0.25">
      <c r="A13" s="25">
        <v>12</v>
      </c>
      <c r="B13" s="26">
        <v>147053000283</v>
      </c>
      <c r="C13" s="27" t="s">
        <v>17</v>
      </c>
      <c r="D13" s="27" t="s">
        <v>22</v>
      </c>
      <c r="E13" s="27" t="s">
        <v>23</v>
      </c>
      <c r="F13" s="28">
        <v>1</v>
      </c>
      <c r="G13" s="25"/>
      <c r="H13" s="25"/>
      <c r="I13" s="25"/>
    </row>
    <row r="14" spans="1:9" ht="28.5" x14ac:dyDescent="0.25">
      <c r="A14" s="25">
        <v>13</v>
      </c>
      <c r="B14" s="26">
        <v>247053000784</v>
      </c>
      <c r="C14" s="27" t="s">
        <v>17</v>
      </c>
      <c r="D14" s="27" t="s">
        <v>77</v>
      </c>
      <c r="E14" s="27" t="s">
        <v>78</v>
      </c>
      <c r="F14" s="28"/>
      <c r="G14" s="25"/>
      <c r="H14" s="25"/>
      <c r="I14" s="25"/>
    </row>
    <row r="15" spans="1:9" ht="28.5" x14ac:dyDescent="0.25">
      <c r="A15" s="25">
        <v>14</v>
      </c>
      <c r="B15" s="26">
        <v>247053002094</v>
      </c>
      <c r="C15" s="27" t="s">
        <v>17</v>
      </c>
      <c r="D15" s="27" t="s">
        <v>79</v>
      </c>
      <c r="E15" s="27" t="s">
        <v>80</v>
      </c>
      <c r="F15" s="28">
        <v>1</v>
      </c>
      <c r="G15" s="25"/>
      <c r="H15" s="25"/>
      <c r="I15" s="25"/>
    </row>
    <row r="16" spans="1:9" ht="28.5" x14ac:dyDescent="0.25">
      <c r="A16" s="25">
        <v>15</v>
      </c>
      <c r="B16" s="26">
        <v>247053000776</v>
      </c>
      <c r="C16" s="27" t="s">
        <v>17</v>
      </c>
      <c r="D16" s="27" t="s">
        <v>81</v>
      </c>
      <c r="E16" s="27" t="s">
        <v>82</v>
      </c>
      <c r="F16" s="28">
        <v>1</v>
      </c>
      <c r="G16" s="25"/>
      <c r="H16" s="25"/>
      <c r="I16" s="25"/>
    </row>
    <row r="17" spans="1:9" ht="28.5" x14ac:dyDescent="0.25">
      <c r="A17" s="25">
        <v>16</v>
      </c>
      <c r="B17" s="26">
        <v>247053002159</v>
      </c>
      <c r="C17" s="27" t="s">
        <v>17</v>
      </c>
      <c r="D17" s="27" t="s">
        <v>83</v>
      </c>
      <c r="E17" s="27" t="s">
        <v>84</v>
      </c>
      <c r="F17" s="28">
        <v>1</v>
      </c>
      <c r="G17" s="25"/>
      <c r="H17" s="25"/>
      <c r="I17" s="25"/>
    </row>
    <row r="18" spans="1:9" ht="28.5" x14ac:dyDescent="0.25">
      <c r="A18" s="25">
        <v>17</v>
      </c>
      <c r="B18" s="26">
        <v>247053002141</v>
      </c>
      <c r="C18" s="27" t="s">
        <v>17</v>
      </c>
      <c r="D18" s="27" t="s">
        <v>85</v>
      </c>
      <c r="E18" s="27" t="s">
        <v>86</v>
      </c>
      <c r="F18" s="28"/>
      <c r="G18" s="25"/>
      <c r="H18" s="25"/>
      <c r="I18" s="25"/>
    </row>
    <row r="19" spans="1:9" ht="28.5" x14ac:dyDescent="0.25">
      <c r="A19" s="25">
        <v>18</v>
      </c>
      <c r="B19" s="26">
        <v>247053001306</v>
      </c>
      <c r="C19" s="27" t="s">
        <v>17</v>
      </c>
      <c r="D19" s="27" t="s">
        <v>87</v>
      </c>
      <c r="E19" s="27" t="s">
        <v>88</v>
      </c>
      <c r="F19" s="28"/>
      <c r="G19" s="25"/>
      <c r="H19" s="25"/>
      <c r="I19" s="25"/>
    </row>
    <row r="20" spans="1:9" ht="28.5" x14ac:dyDescent="0.25">
      <c r="A20" s="25">
        <v>19</v>
      </c>
      <c r="B20" s="26">
        <v>247053001438</v>
      </c>
      <c r="C20" s="27" t="s">
        <v>17</v>
      </c>
      <c r="D20" s="27" t="s">
        <v>89</v>
      </c>
      <c r="E20" s="27" t="s">
        <v>90</v>
      </c>
      <c r="F20" s="28">
        <v>1</v>
      </c>
      <c r="G20" s="25"/>
      <c r="H20" s="25"/>
      <c r="I20" s="25"/>
    </row>
    <row r="21" spans="1:9" ht="28.5" x14ac:dyDescent="0.25">
      <c r="A21" s="25">
        <v>20</v>
      </c>
      <c r="B21" s="26">
        <v>247053001730</v>
      </c>
      <c r="C21" s="27" t="s">
        <v>17</v>
      </c>
      <c r="D21" s="27" t="s">
        <v>91</v>
      </c>
      <c r="E21" s="27" t="s">
        <v>71</v>
      </c>
      <c r="F21" s="28"/>
      <c r="G21" s="25"/>
      <c r="H21" s="25"/>
      <c r="I21" s="25"/>
    </row>
    <row r="22" spans="1:9" ht="28.5" x14ac:dyDescent="0.25">
      <c r="A22" s="25">
        <v>21</v>
      </c>
      <c r="B22" s="26">
        <v>247053001136</v>
      </c>
      <c r="C22" s="27" t="s">
        <v>17</v>
      </c>
      <c r="D22" s="27" t="s">
        <v>92</v>
      </c>
      <c r="E22" s="27" t="s">
        <v>93</v>
      </c>
      <c r="F22" s="28"/>
      <c r="G22" s="25"/>
      <c r="H22" s="25"/>
      <c r="I22" s="25"/>
    </row>
    <row r="23" spans="1:9" ht="28.5" x14ac:dyDescent="0.25">
      <c r="A23" s="25">
        <v>22</v>
      </c>
      <c r="B23" s="26">
        <v>147053000488</v>
      </c>
      <c r="C23" s="27" t="s">
        <v>24</v>
      </c>
      <c r="D23" s="27" t="s">
        <v>25</v>
      </c>
      <c r="E23" s="27" t="s">
        <v>26</v>
      </c>
      <c r="F23" s="28">
        <v>2</v>
      </c>
      <c r="G23" s="25">
        <v>6</v>
      </c>
      <c r="H23" s="25">
        <v>3</v>
      </c>
      <c r="I23" s="25">
        <v>3</v>
      </c>
    </row>
    <row r="24" spans="1:9" ht="28.5" x14ac:dyDescent="0.25">
      <c r="A24" s="25">
        <v>23</v>
      </c>
      <c r="B24" s="26">
        <v>147053000003</v>
      </c>
      <c r="C24" s="27" t="s">
        <v>24</v>
      </c>
      <c r="D24" s="27" t="s">
        <v>27</v>
      </c>
      <c r="E24" s="27" t="s">
        <v>28</v>
      </c>
      <c r="F24" s="28">
        <v>1</v>
      </c>
      <c r="G24" s="25"/>
      <c r="H24" s="25"/>
      <c r="I24" s="25"/>
    </row>
    <row r="25" spans="1:9" ht="28.5" x14ac:dyDescent="0.25">
      <c r="A25" s="25">
        <v>24</v>
      </c>
      <c r="B25" s="26">
        <v>147053000356</v>
      </c>
      <c r="C25" s="27" t="s">
        <v>24</v>
      </c>
      <c r="D25" s="27" t="s">
        <v>29</v>
      </c>
      <c r="E25" s="27" t="s">
        <v>30</v>
      </c>
      <c r="F25" s="28">
        <v>1</v>
      </c>
      <c r="G25" s="25"/>
      <c r="H25" s="25"/>
      <c r="I25" s="25"/>
    </row>
    <row r="26" spans="1:9" ht="28.5" x14ac:dyDescent="0.25">
      <c r="A26" s="25">
        <v>25</v>
      </c>
      <c r="B26" s="26">
        <v>247053000628</v>
      </c>
      <c r="C26" s="27" t="s">
        <v>24</v>
      </c>
      <c r="D26" s="27" t="s">
        <v>31</v>
      </c>
      <c r="E26" s="27" t="s">
        <v>32</v>
      </c>
      <c r="F26" s="28">
        <v>1</v>
      </c>
      <c r="G26" s="25"/>
      <c r="H26" s="25"/>
      <c r="I26" s="25"/>
    </row>
    <row r="27" spans="1:9" ht="28.5" x14ac:dyDescent="0.25">
      <c r="A27" s="25">
        <v>26</v>
      </c>
      <c r="B27" s="26">
        <v>247053001217</v>
      </c>
      <c r="C27" s="27" t="s">
        <v>24</v>
      </c>
      <c r="D27" s="27" t="s">
        <v>94</v>
      </c>
      <c r="E27" s="27" t="s">
        <v>95</v>
      </c>
      <c r="F27" s="28">
        <v>1</v>
      </c>
      <c r="G27" s="25"/>
      <c r="H27" s="25"/>
      <c r="I27" s="25"/>
    </row>
    <row r="28" spans="1:9" ht="28.5" x14ac:dyDescent="0.25">
      <c r="A28" s="25">
        <v>27</v>
      </c>
      <c r="B28" s="26">
        <v>247053000563</v>
      </c>
      <c r="C28" s="27" t="s">
        <v>24</v>
      </c>
      <c r="D28" s="27" t="s">
        <v>33</v>
      </c>
      <c r="E28" s="27" t="s">
        <v>34</v>
      </c>
      <c r="F28" s="28">
        <v>1</v>
      </c>
      <c r="G28" s="25"/>
      <c r="H28" s="25"/>
      <c r="I28" s="25"/>
    </row>
    <row r="29" spans="1:9" ht="28.5" x14ac:dyDescent="0.25">
      <c r="A29" s="25">
        <v>28</v>
      </c>
      <c r="B29" s="26">
        <v>247053000130</v>
      </c>
      <c r="C29" s="27" t="s">
        <v>24</v>
      </c>
      <c r="D29" s="27" t="s">
        <v>35</v>
      </c>
      <c r="E29" s="27" t="s">
        <v>36</v>
      </c>
      <c r="F29" s="28">
        <v>1</v>
      </c>
      <c r="G29" s="25"/>
      <c r="H29" s="29"/>
      <c r="I29" s="25"/>
    </row>
    <row r="30" spans="1:9" ht="28.5" x14ac:dyDescent="0.25">
      <c r="A30" s="25">
        <v>29</v>
      </c>
      <c r="B30" s="26">
        <v>247053001390</v>
      </c>
      <c r="C30" s="27" t="s">
        <v>24</v>
      </c>
      <c r="D30" s="27" t="s">
        <v>37</v>
      </c>
      <c r="E30" s="27" t="s">
        <v>36</v>
      </c>
      <c r="F30" s="30">
        <v>1</v>
      </c>
      <c r="G30" s="27"/>
      <c r="H30" s="29"/>
      <c r="I30" s="25"/>
    </row>
    <row r="31" spans="1:9" x14ac:dyDescent="0.25">
      <c r="A31" s="25">
        <v>30</v>
      </c>
      <c r="B31" s="26">
        <v>247053000431</v>
      </c>
      <c r="C31" s="27" t="s">
        <v>24</v>
      </c>
      <c r="D31" s="27" t="s">
        <v>38</v>
      </c>
      <c r="E31" s="27" t="s">
        <v>39</v>
      </c>
      <c r="F31" s="30">
        <v>1</v>
      </c>
      <c r="G31" s="25"/>
      <c r="H31" s="25"/>
      <c r="I31" s="25"/>
    </row>
    <row r="32" spans="1:9" x14ac:dyDescent="0.25">
      <c r="A32" s="25">
        <v>31</v>
      </c>
      <c r="B32" s="26">
        <v>247053002248</v>
      </c>
      <c r="C32" s="27" t="s">
        <v>24</v>
      </c>
      <c r="D32" s="27" t="s">
        <v>96</v>
      </c>
      <c r="E32" s="27" t="s">
        <v>97</v>
      </c>
      <c r="F32" s="30">
        <v>1</v>
      </c>
      <c r="G32" s="25"/>
      <c r="H32" s="25"/>
      <c r="I32" s="25"/>
    </row>
    <row r="33" spans="1:9" ht="28.5" x14ac:dyDescent="0.25">
      <c r="A33" s="25">
        <v>32</v>
      </c>
      <c r="B33" s="26">
        <v>247053002205</v>
      </c>
      <c r="C33" s="27" t="s">
        <v>24</v>
      </c>
      <c r="D33" s="27" t="s">
        <v>40</v>
      </c>
      <c r="E33" s="27" t="s">
        <v>41</v>
      </c>
      <c r="F33" s="30">
        <v>1</v>
      </c>
      <c r="G33" s="25"/>
      <c r="H33" s="25"/>
      <c r="I33" s="25"/>
    </row>
    <row r="34" spans="1:9" ht="28.5" x14ac:dyDescent="0.25">
      <c r="A34" s="25">
        <v>33</v>
      </c>
      <c r="B34" s="26">
        <v>247053000580</v>
      </c>
      <c r="C34" s="27" t="s">
        <v>24</v>
      </c>
      <c r="D34" s="27" t="s">
        <v>98</v>
      </c>
      <c r="E34" s="27" t="s">
        <v>99</v>
      </c>
      <c r="F34" s="30">
        <v>1</v>
      </c>
      <c r="G34" s="25"/>
      <c r="H34" s="25"/>
      <c r="I34" s="25"/>
    </row>
    <row r="35" spans="1:9" ht="28.5" x14ac:dyDescent="0.25">
      <c r="A35" s="25">
        <v>34</v>
      </c>
      <c r="B35" s="26">
        <v>247053001829</v>
      </c>
      <c r="C35" s="27" t="s">
        <v>24</v>
      </c>
      <c r="D35" s="27" t="s">
        <v>100</v>
      </c>
      <c r="E35" s="27" t="s">
        <v>101</v>
      </c>
      <c r="F35" s="30"/>
      <c r="G35" s="25"/>
      <c r="H35" s="25"/>
      <c r="I35" s="25"/>
    </row>
    <row r="36" spans="1:9" ht="28.5" x14ac:dyDescent="0.25">
      <c r="A36" s="25">
        <v>35</v>
      </c>
      <c r="B36" s="26">
        <v>247053001594</v>
      </c>
      <c r="C36" s="27" t="s">
        <v>24</v>
      </c>
      <c r="D36" s="27" t="s">
        <v>102</v>
      </c>
      <c r="E36" s="27" t="s">
        <v>103</v>
      </c>
      <c r="F36" s="30"/>
      <c r="G36" s="25"/>
      <c r="H36" s="25"/>
      <c r="I36" s="25"/>
    </row>
    <row r="37" spans="1:9" ht="28.5" x14ac:dyDescent="0.25">
      <c r="A37" s="25">
        <v>36</v>
      </c>
      <c r="B37" s="26">
        <v>247053002108</v>
      </c>
      <c r="C37" s="27" t="s">
        <v>24</v>
      </c>
      <c r="D37" s="27" t="s">
        <v>104</v>
      </c>
      <c r="E37" s="27" t="s">
        <v>105</v>
      </c>
      <c r="F37" s="30">
        <v>1</v>
      </c>
      <c r="G37" s="25"/>
      <c r="H37" s="25"/>
      <c r="I37" s="25"/>
    </row>
    <row r="38" spans="1:9" ht="28.5" x14ac:dyDescent="0.25">
      <c r="A38" s="25">
        <v>37</v>
      </c>
      <c r="B38" s="26">
        <v>247053000636</v>
      </c>
      <c r="C38" s="27" t="s">
        <v>24</v>
      </c>
      <c r="D38" s="27" t="s">
        <v>42</v>
      </c>
      <c r="E38" s="27" t="s">
        <v>43</v>
      </c>
      <c r="F38" s="30">
        <v>1</v>
      </c>
      <c r="G38" s="25"/>
      <c r="H38" s="25"/>
      <c r="I38" s="25"/>
    </row>
    <row r="39" spans="1:9" ht="28.5" x14ac:dyDescent="0.25">
      <c r="A39" s="25">
        <v>38</v>
      </c>
      <c r="B39" s="26">
        <v>447053001518</v>
      </c>
      <c r="C39" s="27" t="s">
        <v>24</v>
      </c>
      <c r="D39" s="27" t="s">
        <v>106</v>
      </c>
      <c r="E39" s="27" t="s">
        <v>107</v>
      </c>
      <c r="F39" s="30"/>
      <c r="G39" s="25"/>
      <c r="H39" s="25"/>
      <c r="I39" s="25"/>
    </row>
    <row r="40" spans="1:9" ht="28.5" x14ac:dyDescent="0.25">
      <c r="A40" s="25">
        <v>39</v>
      </c>
      <c r="B40" s="26">
        <v>247053002031</v>
      </c>
      <c r="C40" s="27" t="s">
        <v>24</v>
      </c>
      <c r="D40" s="27" t="s">
        <v>108</v>
      </c>
      <c r="E40" s="27" t="s">
        <v>109</v>
      </c>
      <c r="F40" s="30"/>
      <c r="G40" s="25"/>
      <c r="H40" s="25"/>
      <c r="I40" s="25"/>
    </row>
    <row r="41" spans="1:9" ht="42.75" x14ac:dyDescent="0.25">
      <c r="A41" s="25">
        <v>40</v>
      </c>
      <c r="B41" s="26">
        <v>247053002078</v>
      </c>
      <c r="C41" s="27" t="s">
        <v>44</v>
      </c>
      <c r="D41" s="27" t="s">
        <v>110</v>
      </c>
      <c r="E41" s="27" t="s">
        <v>111</v>
      </c>
      <c r="F41" s="30"/>
      <c r="G41" s="25"/>
      <c r="H41" s="25"/>
      <c r="I41" s="25"/>
    </row>
    <row r="42" spans="1:9" ht="42.75" x14ac:dyDescent="0.25">
      <c r="A42" s="25">
        <v>41</v>
      </c>
      <c r="B42" s="26">
        <v>247053002063</v>
      </c>
      <c r="C42" s="27" t="s">
        <v>44</v>
      </c>
      <c r="D42" s="27" t="s">
        <v>112</v>
      </c>
      <c r="E42" s="27" t="s">
        <v>111</v>
      </c>
      <c r="F42" s="30"/>
      <c r="G42" s="25"/>
      <c r="H42" s="25"/>
      <c r="I42" s="25"/>
    </row>
    <row r="43" spans="1:9" ht="42.75" x14ac:dyDescent="0.25">
      <c r="A43" s="25">
        <v>42</v>
      </c>
      <c r="B43" s="26">
        <v>247053002056</v>
      </c>
      <c r="C43" s="27" t="s">
        <v>44</v>
      </c>
      <c r="D43" s="27" t="s">
        <v>113</v>
      </c>
      <c r="E43" s="27" t="s">
        <v>111</v>
      </c>
      <c r="F43" s="30"/>
      <c r="G43" s="25"/>
      <c r="H43" s="25"/>
      <c r="I43" s="25"/>
    </row>
    <row r="44" spans="1:9" ht="28.5" x14ac:dyDescent="0.25">
      <c r="A44" s="25">
        <v>43</v>
      </c>
      <c r="B44" s="26">
        <v>247053002256</v>
      </c>
      <c r="C44" s="27" t="s">
        <v>44</v>
      </c>
      <c r="D44" s="27" t="s">
        <v>114</v>
      </c>
      <c r="E44" s="27" t="s">
        <v>97</v>
      </c>
      <c r="F44" s="30"/>
      <c r="G44" s="25"/>
      <c r="H44" s="25"/>
      <c r="I44" s="25"/>
    </row>
    <row r="45" spans="1:9" x14ac:dyDescent="0.25">
      <c r="A45" s="25">
        <v>44</v>
      </c>
      <c r="B45" s="26">
        <v>247053002264</v>
      </c>
      <c r="C45" s="27" t="s">
        <v>44</v>
      </c>
      <c r="D45" s="27" t="s">
        <v>115</v>
      </c>
      <c r="E45" s="27" t="s">
        <v>97</v>
      </c>
      <c r="F45" s="30">
        <v>1</v>
      </c>
      <c r="G45" s="25"/>
      <c r="H45" s="25"/>
      <c r="I45" s="25"/>
    </row>
    <row r="46" spans="1:9" ht="42.75" x14ac:dyDescent="0.25">
      <c r="A46" s="25">
        <v>45</v>
      </c>
      <c r="B46" s="26">
        <v>247053002213</v>
      </c>
      <c r="C46" s="27" t="s">
        <v>44</v>
      </c>
      <c r="D46" s="31" t="s">
        <v>45</v>
      </c>
      <c r="E46" s="31" t="s">
        <v>46</v>
      </c>
      <c r="F46" s="30">
        <v>2</v>
      </c>
      <c r="G46" s="25">
        <v>2</v>
      </c>
      <c r="H46" s="25">
        <v>1</v>
      </c>
      <c r="I46" s="25">
        <v>2</v>
      </c>
    </row>
    <row r="47" spans="1:9" ht="28.5" x14ac:dyDescent="0.25">
      <c r="A47" s="25">
        <v>46</v>
      </c>
      <c r="B47" s="26">
        <v>147053001913</v>
      </c>
      <c r="C47" s="27" t="s">
        <v>47</v>
      </c>
      <c r="D47" s="27" t="s">
        <v>48</v>
      </c>
      <c r="E47" s="27" t="s">
        <v>49</v>
      </c>
      <c r="F47" s="30">
        <v>2</v>
      </c>
      <c r="G47" s="25">
        <v>6</v>
      </c>
      <c r="H47" s="25">
        <v>3</v>
      </c>
      <c r="I47" s="25">
        <v>3</v>
      </c>
    </row>
    <row r="48" spans="1:9" x14ac:dyDescent="0.25">
      <c r="A48" s="25">
        <v>47</v>
      </c>
      <c r="B48" s="26">
        <v>147053001743</v>
      </c>
      <c r="C48" s="27" t="s">
        <v>47</v>
      </c>
      <c r="D48" s="27" t="s">
        <v>50</v>
      </c>
      <c r="E48" s="27" t="s">
        <v>51</v>
      </c>
      <c r="F48" s="30">
        <v>1</v>
      </c>
      <c r="G48" s="25"/>
      <c r="H48" s="25"/>
      <c r="I48" s="25"/>
    </row>
    <row r="49" spans="1:9" x14ac:dyDescent="0.25">
      <c r="A49" s="25">
        <v>48</v>
      </c>
      <c r="B49" s="26">
        <v>147053000089</v>
      </c>
      <c r="C49" s="27" t="s">
        <v>47</v>
      </c>
      <c r="D49" s="27" t="s">
        <v>52</v>
      </c>
      <c r="E49" s="27" t="s">
        <v>53</v>
      </c>
      <c r="F49" s="30">
        <v>1</v>
      </c>
      <c r="G49" s="25"/>
      <c r="H49" s="25"/>
      <c r="I49" s="25"/>
    </row>
    <row r="50" spans="1:9" x14ac:dyDescent="0.25">
      <c r="A50" s="25">
        <v>49</v>
      </c>
      <c r="B50" s="26">
        <v>147053000712</v>
      </c>
      <c r="C50" s="27" t="s">
        <v>47</v>
      </c>
      <c r="D50" s="27" t="s">
        <v>54</v>
      </c>
      <c r="E50" s="27" t="s">
        <v>55</v>
      </c>
      <c r="F50" s="30">
        <v>1</v>
      </c>
      <c r="G50" s="25"/>
      <c r="H50" s="25"/>
      <c r="I50" s="25"/>
    </row>
    <row r="51" spans="1:9" ht="28.5" x14ac:dyDescent="0.25">
      <c r="A51" s="25">
        <v>50</v>
      </c>
      <c r="B51" s="26">
        <v>247053000610</v>
      </c>
      <c r="C51" s="27" t="s">
        <v>47</v>
      </c>
      <c r="D51" s="27" t="s">
        <v>116</v>
      </c>
      <c r="E51" s="27" t="s">
        <v>117</v>
      </c>
      <c r="F51" s="30"/>
      <c r="G51" s="25"/>
      <c r="H51" s="25"/>
      <c r="I51" s="25"/>
    </row>
    <row r="52" spans="1:9" ht="28.5" x14ac:dyDescent="0.25">
      <c r="A52" s="25">
        <v>51</v>
      </c>
      <c r="B52" s="26">
        <v>147053000151</v>
      </c>
      <c r="C52" s="27" t="s">
        <v>56</v>
      </c>
      <c r="D52" s="27" t="s">
        <v>57</v>
      </c>
      <c r="E52" s="27" t="s">
        <v>58</v>
      </c>
      <c r="F52" s="30">
        <v>1</v>
      </c>
      <c r="G52" s="25">
        <v>3</v>
      </c>
      <c r="H52" s="25">
        <v>2</v>
      </c>
      <c r="I52" s="25">
        <v>2</v>
      </c>
    </row>
    <row r="53" spans="1:9" ht="28.5" x14ac:dyDescent="0.25">
      <c r="A53" s="25">
        <v>52</v>
      </c>
      <c r="B53" s="26">
        <v>147053000071</v>
      </c>
      <c r="C53" s="27" t="s">
        <v>56</v>
      </c>
      <c r="D53" s="27" t="s">
        <v>59</v>
      </c>
      <c r="E53" s="27" t="s">
        <v>60</v>
      </c>
      <c r="F53" s="30">
        <v>1</v>
      </c>
      <c r="G53" s="25"/>
      <c r="H53" s="25"/>
      <c r="I53" s="25"/>
    </row>
    <row r="54" spans="1:9" ht="28.5" x14ac:dyDescent="0.25">
      <c r="A54" s="25">
        <v>53</v>
      </c>
      <c r="B54" s="26">
        <v>147053001867</v>
      </c>
      <c r="C54" s="27" t="s">
        <v>56</v>
      </c>
      <c r="D54" s="27" t="s">
        <v>61</v>
      </c>
      <c r="E54" s="27" t="s">
        <v>62</v>
      </c>
      <c r="F54" s="30">
        <v>1</v>
      </c>
      <c r="G54" s="25"/>
      <c r="H54" s="25"/>
      <c r="I54" s="25"/>
    </row>
    <row r="55" spans="1:9" ht="15" x14ac:dyDescent="0.25">
      <c r="F55" s="33">
        <f>SUM(F2:F54)</f>
        <v>41</v>
      </c>
      <c r="G55" s="33">
        <f t="shared" ref="G55:I55" si="0">SUM(G2:G54)</f>
        <v>29</v>
      </c>
      <c r="H55" s="33">
        <f t="shared" si="0"/>
        <v>17</v>
      </c>
      <c r="I55" s="33">
        <f t="shared" si="0"/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Computadores Aracataca</vt:lpstr>
      <vt:lpstr>Elementos TIC Aracataca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Nino</dc:creator>
  <cp:lastModifiedBy>Julio Nino</cp:lastModifiedBy>
  <dcterms:created xsi:type="dcterms:W3CDTF">2023-04-24T20:16:32Z</dcterms:created>
  <dcterms:modified xsi:type="dcterms:W3CDTF">2023-09-05T22:45:14Z</dcterms:modified>
</cp:coreProperties>
</file>