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nino\AppData\Local\Microsoft\Windows\INetCache\Content.Outlook\Z6M4AAB1\"/>
    </mc:Choice>
  </mc:AlternateContent>
  <xr:revisionPtr revIDLastSave="0" documentId="13_ncr:1_{05A96104-A37B-46DC-9509-F64D77CCCB89}" xr6:coauthVersionLast="47" xr6:coauthVersionMax="47" xr10:uidLastSave="{00000000-0000-0000-0000-000000000000}"/>
  <bookViews>
    <workbookView xWindow="-120" yWindow="-120" windowWidth="29040" windowHeight="15840" xr2:uid="{3C98FF6B-5A03-44C0-A866-32426D6B6EA2}"/>
  </bookViews>
  <sheets>
    <sheet name="1.Tabla de Tarifas PC" sheetId="1" r:id="rId1"/>
    <sheet name="2.Tabla Tarifas Elem TIC" sheetId="2" r:id="rId2"/>
  </sheets>
  <externalReferences>
    <externalReference r:id="rId3"/>
  </externalReferences>
  <definedNames>
    <definedName name="_xlnm.Print_Area" localSheetId="0">'1.Tabla de Tarifas PC'!$A$1:$H$22</definedName>
    <definedName name="Israel">#REF!,#REF!,#REF!,#REF!,#REF!,#REF!,#REF!,#REF!,#REF!</definedName>
    <definedName name="RICARDO">#REF!,#REF!,#REF!,#REF!,#REF!,#REF!,#REF!,#REF!,#REF!</definedName>
    <definedName name="TARIFAS">[1]TARIFAS!$A$1:$F$52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D7" i="2"/>
  <c r="E7" i="2" s="1"/>
  <c r="D6" i="2"/>
  <c r="E6" i="2" s="1"/>
  <c r="F6" i="2" s="1"/>
  <c r="D5" i="2"/>
  <c r="E5" i="2" s="1"/>
  <c r="F5" i="2" s="1"/>
  <c r="F7" i="2" l="1"/>
</calcChain>
</file>

<file path=xl/sharedStrings.xml><?xml version="1.0" encoding="utf-8"?>
<sst xmlns="http://schemas.openxmlformats.org/spreadsheetml/2006/main" count="56" uniqueCount="55">
  <si>
    <t>No</t>
  </si>
  <si>
    <t xml:space="preserve">DESCRIPCIÓN </t>
  </si>
  <si>
    <t>ESPECIFICACIÓN TÉCNICA</t>
  </si>
  <si>
    <t xml:space="preserve">CANTIDAD </t>
  </si>
  <si>
    <t>IVA</t>
  </si>
  <si>
    <t>EQUIPO DE CÓMPUTO</t>
  </si>
  <si>
    <t>Procesador: Como mínimo Intel Core I5 ó AMD Ryzen 5.
La fecha de lanzamiento o introducción al mercado del procesador debe estar dentro de los 18 meses anteriores a la fecha de la etapa de ejecución del proyecto.
Sistema Operativo MIcrosoft Windows 10 Pro for Education de 64 bits, debidamente licenciado y preinstalado en el ETP en la última versión estable del sistema operativo disponible en el mercado. El precio del sistema operativo debe estar incluido en el precio del ETP ofertado.La pantalla debe ser iluminada y antirreflejo, con una resolución mínima soportada de 1366x768.
Memoria RAM. Memoria DDR4 con frecuencia mínima de 1866 MHz. 8GB.
Almacenamiento mínimo. Disco duro mecánico (HDD) (1TB), Hibrido 32 GB SSD y 500 GB HDD, Disco estado sólido (SDD) 512 GB.
Pantalla. Con Antirreflejo y con resolución mínimo HD. 14" o superiores.
Puertos USB. Dos (2) puertos USB tipo A integrados al chasis del equipo, no se 
aceptan adaptadores ni extensores ni multiplexores.Un (1) USB 3.0
Tarjeta. Wireless IEEE 802.11 b/g/n/ac integrada y estar certificado en Wifi-Certified al momento de la entrega. Con compatibilidad IPV4 / IPV6 con opción de Activación / Desactivación desde teclado por tecla o combinación de teclas.
Bluetooth integrado 4.0 o superior en adelante</t>
  </si>
  <si>
    <t>CABLE HDMI</t>
  </si>
  <si>
    <t>ANTIVIRUS</t>
  </si>
  <si>
    <t xml:space="preserve">Software Antivirus. Instalación en cada uno de los equipos a dotar
Otorgar todas las actualizaciones de las versiones del software Antivirus durante el periodo de licenciamiento.
</t>
  </si>
  <si>
    <t>Office - Cloud computing - Office LTSC Standard 2021 
DG7GMGF0D7FZ-EDU-EXT Licencia Perpetua - Academico</t>
  </si>
  <si>
    <t>Office LTSC Standard 2021 
DG7GMGF0D7FZ-EDU-EXT Licencia Perpetua - Academic</t>
  </si>
  <si>
    <t xml:space="preserve">AccessPoint </t>
  </si>
  <si>
    <t xml:space="preserve"> 802.11b/g/n Ethernet 4 puertos LAN</t>
  </si>
  <si>
    <t xml:space="preserve">Guaya de Seguridad </t>
  </si>
  <si>
    <t>Guaya de suguridad (una por equipo)</t>
  </si>
  <si>
    <t xml:space="preserve">SOFTWARE DE DISPOSITIVOS </t>
  </si>
  <si>
    <r>
      <rPr>
        <b/>
        <sz val="10"/>
        <color theme="1"/>
        <rFont val="Arial Nova"/>
        <family val="2"/>
      </rPr>
      <t xml:space="preserve">Software Administracion de Dispositivos </t>
    </r>
    <r>
      <rPr>
        <sz val="10"/>
        <color theme="1"/>
        <rFont val="Arial Nova"/>
        <family val="2"/>
      </rPr>
      <t>en la nube para Inteligencia de Negocios, Geolocalización con Bloqueo Remoto y Control Parental</t>
    </r>
  </si>
  <si>
    <t xml:space="preserve">Stiker Con Holograma </t>
  </si>
  <si>
    <t>Stiker Con Holograma - Marcacion Laser - restauración del sistema 
operativo desde un medio USB y desde el Disco Duro del equipo, 
fondo de pantalla y BIOS del equipo</t>
  </si>
  <si>
    <t xml:space="preserve">Extension de Garantia </t>
  </si>
  <si>
    <t>2 Años Adicionales</t>
  </si>
  <si>
    <t>POLIZA DE SEGUROS</t>
  </si>
  <si>
    <t>TOTAL DOTACIÓN EQUIPOS</t>
  </si>
  <si>
    <t>FORMA  DE PAGO</t>
  </si>
  <si>
    <t>VALIDEZ DE LA OFERTA</t>
  </si>
  <si>
    <t>TIEMPO DE ENTREGA</t>
  </si>
  <si>
    <t>GARANTÍA</t>
  </si>
  <si>
    <t>NOMBRE DE OFERENTE</t>
  </si>
  <si>
    <t>MARCA</t>
  </si>
  <si>
    <t>MONEDA</t>
  </si>
  <si>
    <t xml:space="preserve"> Cable HDMI (para conexión de video proyectores)</t>
  </si>
  <si>
    <t>V UNITARIO</t>
  </si>
  <si>
    <t>VALOR TOTAL</t>
  </si>
  <si>
    <t>PESOS COLOMBIANOS -COP</t>
  </si>
  <si>
    <t>MALETAS (Unidad de Almacenamiento Pórtatil)</t>
  </si>
  <si>
    <t>EMPRESA XXX</t>
  </si>
  <si>
    <t>Descripción</t>
  </si>
  <si>
    <t>Cantidad</t>
  </si>
  <si>
    <t>Valor unitario</t>
  </si>
  <si>
    <t>Valor con IVA</t>
  </si>
  <si>
    <t>TOTAL</t>
  </si>
  <si>
    <r>
      <rPr>
        <b/>
        <sz val="11"/>
        <color theme="1"/>
        <rFont val="Arial Nova"/>
        <family val="2"/>
      </rPr>
      <t>MALETAS EQUIPOS (Maleta de transporte y almacenamiento Protector Pelican)</t>
    </r>
    <r>
      <rPr>
        <sz val="11"/>
        <color theme="1"/>
        <rFont val="Arial Nova"/>
        <family val="2"/>
      </rPr>
      <t xml:space="preserve">
Unidad de almacenamiento móvil para portatiles. 
</t>
    </r>
    <r>
      <rPr>
        <b/>
        <sz val="11"/>
        <color theme="1"/>
        <rFont val="Arial Nova"/>
        <family val="2"/>
      </rPr>
      <t xml:space="preserve">Incluye: </t>
    </r>
    <r>
      <rPr>
        <sz val="11"/>
        <color theme="1"/>
        <rFont val="Arial Nova"/>
        <family val="2"/>
      </rPr>
      <t xml:space="preserve"> Espuma, multitoma, extensión externa, Guaya de seguridad, candados (según ficha técnica anexa)
4 ruedas de poliuretano de alta resistencia con rodamientos en acero inoxidable (diametro de la rueda es 5.3cm)
Indestructible, estanca al agua y al polvo
Espuma protectora precortada de 3 niveles con espuma de tapa corrugada
Válvula de despresurizacin – equilibra la presión interior e impide la entrada de agua
Cierres de doble recorrido difiiles de abrir
Asas abatibles
Anillo de sellado
Nucleo interior de celula abierta y paneles exteriores rigidos: resistente y ligera
Esquinas reforzados
Asa extraible retractil
Apilable
Piezas metálicas y candados con refuerzos de acero inoxidable.
La Garantía de fábrica debe ser de mínimo 12 meses. </t>
    </r>
  </si>
  <si>
    <r>
      <rPr>
        <b/>
        <sz val="11"/>
        <color theme="1"/>
        <rFont val="Arial Nova"/>
        <family val="2"/>
      </rPr>
      <t xml:space="preserve">Video Proyector 
</t>
    </r>
    <r>
      <rPr>
        <sz val="11"/>
        <color theme="1"/>
        <rFont val="Arial Nova"/>
        <family val="2"/>
      </rPr>
      <t xml:space="preserve">Se debe garantizar la interfaz de conectividad en el proyector que permita obtener la resolución nativa del mismo, Tecnologia. Tecnología: 3LCD de 3 chips/ Video proyector - (Video Beam) PowerLite 
Tecnología de para un excelente brillo y luminosidad (Lúmenes 3600)    
Fácil configuración y flexibilidad de posicionamiento
Resolución  (1024x768)
Tecnología de láser de vanguardia  con lámpara de duración hasta de 12.000 horas
Puertos HDMI: 1                    
Puertos USB: 1                    
Puertos VGA: 1
Portátil y de rápida configuración
La Garantía de fábrica debe ser de mínimo 12 meses. </t>
    </r>
  </si>
  <si>
    <t>3 años por defecto de fabrica</t>
  </si>
  <si>
    <t xml:space="preserve">A convenir </t>
  </si>
  <si>
    <t>Lotes a convenir</t>
  </si>
  <si>
    <t>120 dias</t>
  </si>
  <si>
    <t>si incluye</t>
  </si>
  <si>
    <t>Bogotá</t>
  </si>
  <si>
    <t>Vigencia 1 año todo riesgo</t>
  </si>
  <si>
    <t xml:space="preserve">Transporte equipos </t>
  </si>
  <si>
    <t>Transporte incluido para instalación en sitio.</t>
  </si>
  <si>
    <t>Transporte a sitio</t>
  </si>
  <si>
    <t>Especificar mejoras en procesador, disco duro y/o memoria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</si>
</sst>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quot;$&quot;\ * #,##0_);_(&quot;$&quot;\ * \(#,##0\);_(&quot;$&quot;\ * &quot;-&quot;??_);_(@_)"/>
    <numFmt numFmtId="165" formatCode="_-&quot;$&quot;\ * #,##0_-;\-&quot;$&quot;\ * #,##0_-;_-&quot;$&quot;\ * &quot;-&quot;??_-;_-@_-"/>
    <numFmt numFmtId="166" formatCode="_(* #,##0_);_(* \(#,##0\);_(* &quot;-&quot;??_);_(@_)"/>
  </numFmts>
  <fonts count="13" x14ac:knownFonts="1">
    <font>
      <sz val="11"/>
      <color theme="1"/>
      <name val="Calibri"/>
      <family val="2"/>
      <scheme val="minor"/>
    </font>
    <font>
      <b/>
      <sz val="10"/>
      <color theme="1"/>
      <name val="Arial Nova"/>
      <family val="2"/>
    </font>
    <font>
      <sz val="10"/>
      <color theme="1"/>
      <name val="Arial Nova"/>
      <family val="2"/>
    </font>
    <font>
      <sz val="10"/>
      <name val="Arial Nova"/>
      <family val="2"/>
    </font>
    <font>
      <sz val="11"/>
      <color theme="1"/>
      <name val="Arial Nova"/>
      <family val="2"/>
    </font>
    <font>
      <b/>
      <sz val="11"/>
      <color theme="1"/>
      <name val="Arial Nova"/>
      <family val="2"/>
    </font>
    <font>
      <sz val="11"/>
      <color theme="1"/>
      <name val="Calibri"/>
      <family val="2"/>
      <scheme val="minor"/>
    </font>
    <font>
      <b/>
      <sz val="12"/>
      <color theme="1"/>
      <name val="Arial Nova"/>
      <family val="2"/>
    </font>
    <font>
      <b/>
      <sz val="11"/>
      <name val="Arial Nova"/>
      <family val="2"/>
    </font>
    <font>
      <sz val="11"/>
      <name val="Arial Nova"/>
      <family val="2"/>
    </font>
    <font>
      <u/>
      <sz val="11"/>
      <color theme="10"/>
      <name val="Calibri"/>
      <family val="2"/>
      <scheme val="minor"/>
    </font>
    <font>
      <b/>
      <sz val="12"/>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cellStyleXfs>
  <cellXfs count="78">
    <xf numFmtId="0" fontId="0" fillId="0" borderId="0" xfId="0"/>
    <xf numFmtId="0" fontId="2"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1" fillId="4" borderId="1" xfId="0" applyFont="1" applyFill="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1" fillId="4" borderId="1" xfId="0" applyFont="1" applyFill="1" applyBorder="1" applyAlignment="1">
      <alignment horizontal="left" vertical="center" wrapText="1"/>
    </xf>
    <xf numFmtId="0" fontId="4" fillId="0" borderId="1" xfId="0" applyFont="1" applyBorder="1" applyAlignment="1">
      <alignment horizontal="center" vertical="center"/>
    </xf>
    <xf numFmtId="0" fontId="5" fillId="6" borderId="1" xfId="0" applyFont="1" applyFill="1" applyBorder="1" applyAlignment="1">
      <alignment horizontal="center" vertical="center"/>
    </xf>
    <xf numFmtId="0" fontId="4" fillId="0" borderId="0" xfId="0" applyFont="1" applyAlignment="1">
      <alignment horizontal="center" vertical="center"/>
    </xf>
    <xf numFmtId="0" fontId="1" fillId="0" borderId="3" xfId="0" applyFont="1" applyBorder="1"/>
    <xf numFmtId="0" fontId="1" fillId="0" borderId="0" xfId="0" applyFont="1"/>
    <xf numFmtId="0" fontId="1" fillId="0" borderId="1" xfId="0" applyFont="1" applyBorder="1"/>
    <xf numFmtId="0" fontId="2" fillId="0" borderId="1" xfId="0" applyFont="1" applyBorder="1"/>
    <xf numFmtId="0" fontId="1" fillId="0" borderId="4" xfId="0" applyFont="1" applyBorder="1"/>
    <xf numFmtId="0" fontId="2" fillId="0" borderId="4" xfId="0" applyFont="1" applyBorder="1"/>
    <xf numFmtId="0" fontId="4" fillId="7" borderId="7" xfId="0" applyFont="1" applyFill="1" applyBorder="1" applyAlignment="1">
      <alignment wrapText="1"/>
    </xf>
    <xf numFmtId="0" fontId="4" fillId="0" borderId="0" xfId="0" applyFont="1" applyAlignment="1">
      <alignment wrapText="1"/>
    </xf>
    <xf numFmtId="0" fontId="5" fillId="0" borderId="8" xfId="0" applyFont="1" applyBorder="1" applyAlignment="1">
      <alignment horizontal="center" wrapText="1"/>
    </xf>
    <xf numFmtId="0" fontId="5" fillId="0" borderId="0" xfId="0" applyFont="1" applyAlignment="1">
      <alignment horizontal="center" wrapText="1"/>
    </xf>
    <xf numFmtId="0" fontId="4" fillId="7" borderId="9" xfId="0" applyFont="1" applyFill="1" applyBorder="1" applyAlignment="1">
      <alignment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4" fillId="7" borderId="9" xfId="0" applyFont="1" applyFill="1" applyBorder="1" applyAlignment="1">
      <alignment vertical="center" wrapText="1"/>
    </xf>
    <xf numFmtId="0" fontId="4" fillId="0" borderId="0" xfId="0" applyFont="1" applyAlignment="1">
      <alignment vertical="center" wrapText="1"/>
    </xf>
    <xf numFmtId="0" fontId="4" fillId="0" borderId="14" xfId="0" applyFont="1" applyBorder="1" applyAlignment="1">
      <alignment vertical="center" wrapText="1"/>
    </xf>
    <xf numFmtId="0" fontId="4" fillId="0" borderId="1" xfId="0" applyFont="1" applyBorder="1" applyAlignment="1">
      <alignment horizontal="center" vertical="center" wrapText="1"/>
    </xf>
    <xf numFmtId="165" fontId="4" fillId="0" borderId="1" xfId="2" applyNumberFormat="1" applyFont="1" applyBorder="1" applyAlignment="1">
      <alignment vertical="center" wrapText="1"/>
    </xf>
    <xf numFmtId="165" fontId="4" fillId="0" borderId="1" xfId="2" applyNumberFormat="1" applyFont="1" applyBorder="1" applyAlignment="1">
      <alignment horizontal="center"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wrapText="1"/>
    </xf>
    <xf numFmtId="165" fontId="5" fillId="10" borderId="11" xfId="2" applyNumberFormat="1" applyFont="1" applyFill="1" applyBorder="1" applyAlignment="1">
      <alignment vertical="center" wrapText="1"/>
    </xf>
    <xf numFmtId="165" fontId="4" fillId="0" borderId="3" xfId="2" applyNumberFormat="1" applyFont="1" applyBorder="1" applyAlignment="1">
      <alignment vertical="center" wrapText="1"/>
    </xf>
    <xf numFmtId="166" fontId="5" fillId="10" borderId="1" xfId="1" applyNumberFormat="1" applyFont="1" applyFill="1" applyBorder="1" applyAlignment="1">
      <alignment horizontal="center"/>
    </xf>
    <xf numFmtId="0" fontId="9" fillId="0" borderId="1" xfId="0" applyFont="1" applyBorder="1" applyAlignment="1">
      <alignment horizontal="center"/>
    </xf>
    <xf numFmtId="0" fontId="9" fillId="7" borderId="9" xfId="0" applyFont="1" applyFill="1" applyBorder="1" applyAlignment="1">
      <alignment wrapText="1"/>
    </xf>
    <xf numFmtId="0" fontId="9" fillId="0" borderId="0" xfId="0" applyFont="1" applyAlignment="1">
      <alignment wrapText="1"/>
    </xf>
    <xf numFmtId="0" fontId="4" fillId="0" borderId="8" xfId="0" applyFont="1" applyBorder="1" applyAlignment="1">
      <alignment wrapText="1"/>
    </xf>
    <xf numFmtId="0" fontId="4" fillId="0" borderId="19" xfId="0" applyFont="1" applyBorder="1" applyAlignment="1">
      <alignment wrapText="1"/>
    </xf>
    <xf numFmtId="0" fontId="4" fillId="0" borderId="20" xfId="0" applyFont="1" applyBorder="1" applyAlignment="1">
      <alignment wrapText="1"/>
    </xf>
    <xf numFmtId="0" fontId="4" fillId="7" borderId="21" xfId="0" applyFont="1" applyFill="1" applyBorder="1" applyAlignment="1">
      <alignment wrapText="1"/>
    </xf>
    <xf numFmtId="0" fontId="9" fillId="0" borderId="0" xfId="3" applyFont="1" applyAlignment="1">
      <alignment vertical="center"/>
    </xf>
    <xf numFmtId="0" fontId="4" fillId="0" borderId="0" xfId="0" applyFont="1"/>
    <xf numFmtId="0" fontId="4" fillId="7" borderId="0" xfId="0" applyFont="1" applyFill="1" applyAlignment="1">
      <alignment wrapText="1"/>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12" fillId="5"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11" fillId="5" borderId="1" xfId="0" applyFont="1" applyFill="1" applyBorder="1" applyAlignment="1">
      <alignment horizontal="center" vertical="center"/>
    </xf>
    <xf numFmtId="0" fontId="1" fillId="2" borderId="2"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8" fillId="0" borderId="14" xfId="0" applyFont="1" applyBorder="1" applyAlignment="1">
      <alignment horizontal="center" wrapText="1"/>
    </xf>
    <xf numFmtId="0" fontId="8" fillId="0" borderId="1" xfId="0" applyFont="1" applyBorder="1" applyAlignment="1">
      <alignment horizontal="center" wrapText="1"/>
    </xf>
    <xf numFmtId="0" fontId="9" fillId="0" borderId="1" xfId="0" applyFont="1" applyBorder="1" applyAlignment="1">
      <alignment horizontal="center"/>
    </xf>
    <xf numFmtId="0" fontId="8" fillId="0" borderId="18" xfId="0" applyFont="1" applyBorder="1" applyAlignment="1">
      <alignment horizontal="center" wrapText="1"/>
    </xf>
    <xf numFmtId="0" fontId="8" fillId="0" borderId="13" xfId="0" applyFont="1" applyBorder="1" applyAlignment="1">
      <alignment horizontal="center" wrapText="1"/>
    </xf>
    <xf numFmtId="0" fontId="9" fillId="0" borderId="2"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8" borderId="10" xfId="0" applyFont="1" applyFill="1" applyBorder="1" applyAlignment="1">
      <alignment horizontal="center" wrapText="1"/>
    </xf>
    <xf numFmtId="0" fontId="5" fillId="8" borderId="11" xfId="0" applyFont="1" applyFill="1" applyBorder="1" applyAlignment="1">
      <alignment horizontal="center" wrapText="1"/>
    </xf>
    <xf numFmtId="0" fontId="5" fillId="9" borderId="2" xfId="0" applyFont="1" applyFill="1" applyBorder="1" applyAlignment="1">
      <alignment horizontal="center" wrapText="1"/>
    </xf>
    <xf numFmtId="0" fontId="5" fillId="9" borderId="12" xfId="0" applyFont="1" applyFill="1" applyBorder="1" applyAlignment="1">
      <alignment horizontal="center" wrapText="1"/>
    </xf>
    <xf numFmtId="0" fontId="5" fillId="9" borderId="13" xfId="0" applyFont="1" applyFill="1" applyBorder="1" applyAlignment="1">
      <alignment horizontal="center" wrapText="1"/>
    </xf>
    <xf numFmtId="165" fontId="5" fillId="0" borderId="16" xfId="2" applyNumberFormat="1" applyFont="1" applyBorder="1" applyAlignment="1">
      <alignment horizontal="left" vertical="center" wrapText="1"/>
    </xf>
    <xf numFmtId="165" fontId="5" fillId="0" borderId="17" xfId="2"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JOSE%20ANTONIO%202007/OBRAS/TAMARA/presupuestos/Cofinanciacion/FICHAS%20Y%20FORMATOS/UNITARIOS%20GENER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ANEXO_9_(MATERIAL)1"/>
      <sheetName val="EBI-1"/>
      <sheetName val="ANEXO_9_(MATERIAL)"/>
      <sheetName val="ANEXO_9_(MATERIAL)2"/>
      <sheetName val="ANEXO 9 (MATERIAL)"/>
      <sheetName val="ANEXO_9_(MATERIAL)3"/>
      <sheetName val="ANEXO_9_(MATERIAL)4"/>
      <sheetName val="ANEXO_9_(MATERIAL)5"/>
      <sheetName val="ANEXO_9_(MATERIAL)10"/>
      <sheetName val="ANEXO_9_(MATERIAL)8"/>
      <sheetName val="ANEXO_9_(MATERIAL)6"/>
      <sheetName val="ANEXO_9_(MATERIAL)7"/>
      <sheetName val="ANEXO_9_(MATERIAL)9"/>
      <sheetName val="UNITARIOS GENERALES"/>
      <sheetName val="PE_02"/>
      <sheetName val="FICHA EBI 1 de 6 "/>
      <sheetName val="BASE DATOS"/>
      <sheetName val="RECIBO FINAL"/>
      <sheetName val="MANO DE OBRA"/>
      <sheetName val="EQUIPO"/>
      <sheetName val="MATERIALES"/>
      <sheetName val="5094-2003"/>
      <sheetName val="INSUMOS"/>
      <sheetName val="Hoja3"/>
      <sheetName val="1.1"/>
      <sheetName val="TUBERIA"/>
      <sheetName val="Hoja2"/>
      <sheetName val="Listas"/>
      <sheetName val="Listado"/>
      <sheetName val="Estruc_ Tarif"/>
      <sheetName val="PE-02"/>
      <sheetName val="BASE"/>
      <sheetName val="PRECIOS"/>
      <sheetName val="PESOS"/>
      <sheetName val="Desmonte y Limpieza"/>
      <sheetName val="Form5 _Pág_ 1"/>
      <sheetName val="Form5 _Pág_ 2"/>
      <sheetName val="UNITARIOS GENERALES.xls"/>
      <sheetName val="\Documents and Settings\Adminis"/>
      <sheetName val="Insum"/>
      <sheetName val="UNITARIOS"/>
      <sheetName val="letra"/>
      <sheetName val="PRESUPUESTO"/>
      <sheetName val="5. MODIFICATORIA"/>
      <sheetName val="CRA.MODI"/>
      <sheetName val="\Cofinanciacion\FICHAS Y FORMAT"/>
      <sheetName val="ESTADO RED"/>
      <sheetName val="CARRETERAS"/>
      <sheetName val="GENERALIDADES "/>
      <sheetName val="CONS"/>
      <sheetName val="31"/>
      <sheetName val="INV"/>
      <sheetName val="AASHTO"/>
      <sheetName val="UNITARIOS_GENERALES"/>
      <sheetName val="5__MODIFICATORIA"/>
      <sheetName val="Anexo 13"/>
      <sheetName val="Datos Generales"/>
      <sheetName val="ITEMS"/>
      <sheetName val="APU"/>
      <sheetName val="AIU"/>
      <sheetName val="DATOS GRAFICOS"/>
      <sheetName val="7.12"/>
      <sheetName val="Tablas"/>
      <sheetName val="UNITARIOS_GENERALES2"/>
      <sheetName val="FICHA_EBI_1_de_6_1"/>
      <sheetName val="Estruc__Tarif1"/>
      <sheetName val="MANO_DE_OBRA1"/>
      <sheetName val="1_11"/>
      <sheetName val="RECIBO_FINAL1"/>
      <sheetName val="BASE_DATOS1"/>
      <sheetName val="5__MODIFICATORIA2"/>
      <sheetName val="CRA_MODI1"/>
      <sheetName val="Desmonte_y_Limpieza1"/>
      <sheetName val="Form5__Pág__11"/>
      <sheetName val="Form5__Pág__21"/>
      <sheetName val="UNITARIOS_GENERALES_xls1"/>
      <sheetName val="\Documents_and_Settings\Admini1"/>
      <sheetName val="\Cofinanciacion\FICHAS_Y_FORMA1"/>
      <sheetName val="ESTADO_RED1"/>
      <sheetName val="GENERALIDADES_1"/>
      <sheetName val="Anexo_131"/>
      <sheetName val="Datos_Generales1"/>
      <sheetName val="DATOS_GRAFICOS1"/>
      <sheetName val="7_121"/>
      <sheetName val="UNITARIOS_GENERALES1"/>
      <sheetName val="FICHA_EBI_1_de_6_"/>
      <sheetName val="Estruc__Tarif"/>
      <sheetName val="MANO_DE_OBRA"/>
      <sheetName val="1_1"/>
      <sheetName val="RECIBO_FINAL"/>
      <sheetName val="BASE_DATOS"/>
      <sheetName val="5__MODIFICATORIA1"/>
      <sheetName val="CRA_MODI"/>
      <sheetName val="Desmonte_y_Limpieza"/>
      <sheetName val="Form5__Pág__1"/>
      <sheetName val="Form5__Pág__2"/>
      <sheetName val="UNITARIOS_GENERALES_xls"/>
      <sheetName val="\Documents_and_Settings\Adminis"/>
      <sheetName val="\Cofinanciacion\FICHAS_Y_FORMAT"/>
      <sheetName val="ESTADO_RED"/>
      <sheetName val="GENERALIDADES_"/>
      <sheetName val="Anexo_13"/>
      <sheetName val="Datos_Generales"/>
      <sheetName val="DATOS_GRAFICOS"/>
      <sheetName val="7_12"/>
      <sheetName val="UNITARIOS_GENERALES3"/>
      <sheetName val="FICHA_EBI_1_de_6_2"/>
      <sheetName val="Estruc__Tarif2"/>
      <sheetName val="MANO_DE_OBRA2"/>
      <sheetName val="1_12"/>
      <sheetName val="RECIBO_FINAL2"/>
      <sheetName val="BASE_DATOS2"/>
      <sheetName val="5__MODIFICATORIA3"/>
      <sheetName val="CRA_MODI2"/>
      <sheetName val="Desmonte_y_Limpieza2"/>
      <sheetName val="Form5__Pág__12"/>
      <sheetName val="Form5__Pág__22"/>
      <sheetName val="UNITARIOS_GENERALES_xls2"/>
      <sheetName val="\Documents_and_Settings\Admini2"/>
      <sheetName val="\Cofinanciacion\FICHAS_Y_FORMA2"/>
      <sheetName val="ESTADO_RED2"/>
      <sheetName val="GENERALIDADES_2"/>
      <sheetName val="Anexo_132"/>
      <sheetName val="Datos_Generales2"/>
      <sheetName val="DATOS_GRAFICOS2"/>
      <sheetName val="7_122"/>
      <sheetName val="UNITARIOS_GENERALES4"/>
      <sheetName val="FICHA_EBI_1_de_6_3"/>
      <sheetName val="Estruc__Tarif3"/>
      <sheetName val="MANO_DE_OBRA3"/>
      <sheetName val="1_13"/>
      <sheetName val="RECIBO_FINAL3"/>
      <sheetName val="BASE_DATOS3"/>
      <sheetName val="5__MODIFICATORIA4"/>
      <sheetName val="CRA_MODI3"/>
      <sheetName val="Desmonte_y_Limpieza3"/>
      <sheetName val="Form5__Pág__13"/>
      <sheetName val="Form5__Pág__23"/>
      <sheetName val="UNITARIOS_GENERALES_xls3"/>
      <sheetName val="\Documents_and_Settings\Admini3"/>
      <sheetName val="\Cofinanciacion\FICHAS_Y_FORMA3"/>
      <sheetName val="ESTADO_RED3"/>
      <sheetName val="GENERALIDADES_3"/>
      <sheetName val="Anexo_133"/>
      <sheetName val="Datos_Generales3"/>
      <sheetName val="DATOS_GRAFICOS3"/>
      <sheetName val="7_123"/>
      <sheetName val="UNITARIOS_GENERALES5"/>
      <sheetName val="FICHA_EBI_1_de_6_4"/>
      <sheetName val="Estruc__Tarif4"/>
      <sheetName val="MANO_DE_OBRA4"/>
      <sheetName val="1_14"/>
      <sheetName val="RECIBO_FINAL4"/>
      <sheetName val="BASE_DATOS4"/>
      <sheetName val="5__MODIFICATORIA5"/>
      <sheetName val="CRA_MODI4"/>
      <sheetName val="Desmonte_y_Limpieza4"/>
      <sheetName val="Form5__Pág__14"/>
      <sheetName val="Form5__Pág__24"/>
      <sheetName val="UNITARIOS_GENERALES_xls4"/>
      <sheetName val="\Documents_and_Settings\Admini4"/>
      <sheetName val="\Cofinanciacion\FICHAS_Y_FORMA4"/>
      <sheetName val="ESTADO_RED4"/>
      <sheetName val="GENERALIDADES_4"/>
      <sheetName val="Anexo_134"/>
      <sheetName val="Datos_Generales4"/>
      <sheetName val="DATOS_GRAFICOS4"/>
      <sheetName val="7_124"/>
      <sheetName val="UNITARIOS_GENERALES6"/>
      <sheetName val="FICHA_EBI_1_de_6_5"/>
      <sheetName val="Estruc__Tarif5"/>
      <sheetName val="MANO_DE_OBRA5"/>
      <sheetName val="1_15"/>
      <sheetName val="RECIBO_FINAL5"/>
      <sheetName val="BASE_DATOS5"/>
      <sheetName val="5__MODIFICATORIA6"/>
      <sheetName val="CRA_MODI5"/>
      <sheetName val="Desmonte_y_Limpieza5"/>
      <sheetName val="Form5__Pág__15"/>
      <sheetName val="Form5__Pág__25"/>
      <sheetName val="UNITARIOS_GENERALES_xls5"/>
      <sheetName val="\Documents_and_Settings\Admini5"/>
      <sheetName val="\Cofinanciacion\FICHAS_Y_FORMA5"/>
      <sheetName val="ESTADO_RED5"/>
      <sheetName val="GENERALIDADES_5"/>
      <sheetName val="Anexo_135"/>
      <sheetName val="Datos_Generales5"/>
      <sheetName val="DATOS_GRAFICOS5"/>
      <sheetName val="7_125"/>
      <sheetName val="ANEXO_9_(MATERIAL)14"/>
      <sheetName val="ANEXO_9_(MATERIAL)11"/>
      <sheetName val="ANEXO_9_(MATERIAL)12"/>
      <sheetName val="ANEXO_9_(MATERIAL)13"/>
      <sheetName val="ANEXO_9_(MATERIAL)15"/>
      <sheetName val="ANEXO_9_(MATERIAL)16"/>
      <sheetName val="ANEXO_9_(MATERIAL)17"/>
      <sheetName val="ANEXO_9_(MATERIAL)19"/>
      <sheetName val="ANEXO_9_(MATERIAL)18"/>
      <sheetName val="UNITARIOS_GENERALES9"/>
      <sheetName val="FICHA_EBI_1_de_6_8"/>
      <sheetName val="Estruc__Tarif8"/>
      <sheetName val="MANO_DE_OBRA8"/>
      <sheetName val="1_18"/>
      <sheetName val="RECIBO_FINAL8"/>
      <sheetName val="BASE_DATOS8"/>
      <sheetName val="5__MODIFICATORIA9"/>
      <sheetName val="CRA_MODI8"/>
      <sheetName val="Desmonte_y_Limpieza8"/>
      <sheetName val="Form5__Pág__18"/>
      <sheetName val="Form5__Pág__28"/>
      <sheetName val="UNITARIOS_GENERALES_xls8"/>
      <sheetName val="\Documents_and_Settings\Admini8"/>
      <sheetName val="\Cofinanciacion\FICHAS_Y_FORMA8"/>
      <sheetName val="ESTADO_RED8"/>
      <sheetName val="GENERALIDADES_8"/>
      <sheetName val="Anexo_138"/>
      <sheetName val="Datos_Generales8"/>
      <sheetName val="DATOS_GRAFICOS8"/>
      <sheetName val="7_128"/>
      <sheetName val="UNITARIOS_GENERALES7"/>
      <sheetName val="FICHA_EBI_1_de_6_6"/>
      <sheetName val="Estruc__Tarif6"/>
      <sheetName val="MANO_DE_OBRA6"/>
      <sheetName val="1_16"/>
      <sheetName val="RECIBO_FINAL6"/>
      <sheetName val="BASE_DATOS6"/>
      <sheetName val="5__MODIFICATORIA7"/>
      <sheetName val="CRA_MODI6"/>
      <sheetName val="Desmonte_y_Limpieza6"/>
      <sheetName val="Form5__Pág__16"/>
      <sheetName val="Form5__Pág__26"/>
      <sheetName val="UNITARIOS_GENERALES_xls6"/>
      <sheetName val="\Documents_and_Settings\Admini6"/>
      <sheetName val="\Cofinanciacion\FICHAS_Y_FORMA6"/>
      <sheetName val="ESTADO_RED6"/>
      <sheetName val="GENERALIDADES_6"/>
      <sheetName val="Anexo_136"/>
      <sheetName val="Datos_Generales6"/>
      <sheetName val="DATOS_GRAFICOS6"/>
      <sheetName val="7_126"/>
      <sheetName val="UNITARIOS_GENERALES8"/>
      <sheetName val="FICHA_EBI_1_de_6_7"/>
      <sheetName val="Estruc__Tarif7"/>
      <sheetName val="MANO_DE_OBRA7"/>
      <sheetName val="1_17"/>
      <sheetName val="RECIBO_FINAL7"/>
      <sheetName val="BASE_DATOS7"/>
      <sheetName val="5__MODIFICATORIA8"/>
      <sheetName val="CRA_MODI7"/>
      <sheetName val="Desmonte_y_Limpieza7"/>
      <sheetName val="Form5__Pág__17"/>
      <sheetName val="Form5__Pág__27"/>
      <sheetName val="UNITARIOS_GENERALES_xls7"/>
      <sheetName val="\Documents_and_Settings\Admini7"/>
      <sheetName val="\Cofinanciacion\FICHAS_Y_FORMA7"/>
      <sheetName val="ESTADO_RED7"/>
      <sheetName val="GENERALIDADES_7"/>
      <sheetName val="Anexo_137"/>
      <sheetName val="Datos_Generales7"/>
      <sheetName val="DATOS_GRAFICOS7"/>
      <sheetName val="7_127"/>
      <sheetName val="UNITARIOS_GENERALES10"/>
      <sheetName val="FICHA_EBI_1_de_6_9"/>
      <sheetName val="Estruc__Tarif9"/>
      <sheetName val="MANO_DE_OBRA9"/>
      <sheetName val="1_19"/>
      <sheetName val="RECIBO_FINAL9"/>
      <sheetName val="BASE_DATOS9"/>
      <sheetName val="5__MODIFICATORIA10"/>
      <sheetName val="CRA_MODI9"/>
      <sheetName val="Desmonte_y_Limpieza9"/>
      <sheetName val="Form5__Pág__19"/>
      <sheetName val="Form5__Pág__29"/>
      <sheetName val="UNITARIOS_GENERALES_xls9"/>
      <sheetName val="\Documents_and_Settings\Admini9"/>
      <sheetName val="\Cofinanciacion\FICHAS_Y_FORMA9"/>
      <sheetName val="ESTADO_RED9"/>
      <sheetName val="GENERALIDADES_9"/>
      <sheetName val="Anexo_139"/>
      <sheetName val="Datos_Generales9"/>
      <sheetName val="DATOS_GRAFICOS9"/>
      <sheetName val="7_129"/>
      <sheetName val="UNITARIOS_GENERALES11"/>
      <sheetName val="FICHA_EBI_1_de_6_10"/>
      <sheetName val="Estruc__Tarif10"/>
      <sheetName val="MANO_DE_OBRA10"/>
      <sheetName val="1_110"/>
      <sheetName val="RECIBO_FINAL10"/>
      <sheetName val="BASE_DATOS10"/>
      <sheetName val="5__MODIFICATORIA11"/>
      <sheetName val="CRA_MODI10"/>
      <sheetName val="Desmonte_y_Limpieza10"/>
      <sheetName val="Form5__Pág__110"/>
      <sheetName val="Form5__Pág__210"/>
      <sheetName val="UNITARIOS_GENERALES_xls10"/>
      <sheetName val="\Documents_and_Settings\Admin10"/>
      <sheetName val="\Cofinanciacion\FICHAS_Y_FORM10"/>
      <sheetName val="ESTADO_RED10"/>
      <sheetName val="GENERALIDADES_10"/>
      <sheetName val="Anexo_1310"/>
      <sheetName val="Datos_Generales10"/>
      <sheetName val="DATOS_GRAFICOS10"/>
      <sheetName val="7_1210"/>
      <sheetName val="\Users\Juan\Downloads\Users\USU"/>
      <sheetName val="\Users\user\Library\Mail Downlo"/>
      <sheetName val="glvc"/>
      <sheetName val="\A\Cofinanciacion\FICHAS Y FORM"/>
      <sheetName val="Personalizar"/>
      <sheetName val="PU"/>
      <sheetName val="PRESUP. RESUMEN"/>
      <sheetName val="BD"/>
      <sheetName val="Hoja1"/>
      <sheetName val="Jornales"/>
      <sheetName val="LSAL"/>
      <sheetName val="AIUsan"/>
      <sheetName val="STRSUMM0"/>
      <sheetName val="Formato"/>
      <sheetName val="Parámetros"/>
      <sheetName val="UNITARIOS%20GENERALES.xls"/>
      <sheetName val="RECURSOS"/>
      <sheetName val="ANALISIS DE PRECIOS UNITARIOS"/>
      <sheetName val="LIQUIDACION"/>
      <sheetName val="NOMINA"/>
      <sheetName val="SOURCES"/>
      <sheetName val="Presupuesto Total"/>
      <sheetName val="PRESUP"/>
      <sheetName val="Datos"/>
      <sheetName val="[UNITARIOS GENERALES.xls][UNITA"/>
    </sheetNames>
    <sheetDataSet>
      <sheetData sheetId="0" refreshError="1">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refreshError="1"/>
      <sheetData sheetId="325" refreshError="1"/>
      <sheetData sheetId="326" refreshError="1"/>
      <sheetData sheetId="327" refreshError="1"/>
      <sheetData sheetId="3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8E542-AC7F-46B1-92FC-CFC05FD15817}">
  <sheetPr>
    <tabColor rgb="FF00B050"/>
  </sheetPr>
  <dimension ref="A1:H22"/>
  <sheetViews>
    <sheetView tabSelected="1" view="pageBreakPreview" topLeftCell="B1" zoomScale="85" zoomScaleNormal="25" zoomScaleSheetLayoutView="85" workbookViewId="0">
      <pane xSplit="3" ySplit="2" topLeftCell="E3" activePane="bottomRight" state="frozen"/>
      <selection activeCell="B1" sqref="B1"/>
      <selection pane="topRight" activeCell="E1" sqref="E1"/>
      <selection pane="bottomLeft" activeCell="B3" sqref="B3"/>
      <selection pane="bottomRight" activeCell="C4" sqref="C4"/>
    </sheetView>
  </sheetViews>
  <sheetFormatPr baseColWidth="10" defaultColWidth="11.42578125" defaultRowHeight="12.75" x14ac:dyDescent="0.25"/>
  <cols>
    <col min="1" max="1" width="20.7109375" style="1" customWidth="1"/>
    <col min="2" max="2" width="31.5703125" style="1" customWidth="1"/>
    <col min="3" max="3" width="81.5703125" style="1" customWidth="1"/>
    <col min="4" max="4" width="17.140625" style="1" customWidth="1"/>
    <col min="5" max="5" width="13.42578125" style="1" bestFit="1" customWidth="1"/>
    <col min="6" max="6" width="11.42578125" style="1"/>
    <col min="7" max="7" width="37.140625" style="1" customWidth="1"/>
    <col min="8" max="8" width="28.5703125" style="1" customWidth="1"/>
    <col min="9" max="16384" width="11.42578125" style="1"/>
  </cols>
  <sheetData>
    <row r="1" spans="1:8" ht="15" customHeight="1" x14ac:dyDescent="0.25">
      <c r="A1" s="53" t="s">
        <v>0</v>
      </c>
      <c r="B1" s="54" t="s">
        <v>1</v>
      </c>
      <c r="C1" s="55" t="s">
        <v>2</v>
      </c>
      <c r="D1" s="55" t="s">
        <v>3</v>
      </c>
      <c r="E1" s="52" t="s">
        <v>32</v>
      </c>
      <c r="F1" s="52" t="s">
        <v>4</v>
      </c>
      <c r="G1" s="52" t="s">
        <v>33</v>
      </c>
      <c r="H1" s="50" t="s">
        <v>54</v>
      </c>
    </row>
    <row r="2" spans="1:8" s="2" customFormat="1" ht="32.25" customHeight="1" x14ac:dyDescent="0.25">
      <c r="A2" s="53"/>
      <c r="B2" s="54"/>
      <c r="C2" s="55"/>
      <c r="D2" s="55"/>
      <c r="E2" s="52"/>
      <c r="F2" s="52"/>
      <c r="G2" s="52"/>
      <c r="H2" s="50"/>
    </row>
    <row r="3" spans="1:8" ht="243" customHeight="1" x14ac:dyDescent="0.25">
      <c r="A3" s="48">
        <v>1</v>
      </c>
      <c r="B3" s="4" t="s">
        <v>5</v>
      </c>
      <c r="C3" s="5" t="s">
        <v>6</v>
      </c>
      <c r="D3" s="6">
        <v>1910</v>
      </c>
      <c r="E3" s="7"/>
      <c r="F3" s="3"/>
      <c r="G3" s="3"/>
      <c r="H3" s="3"/>
    </row>
    <row r="4" spans="1:8" ht="54.75" customHeight="1" x14ac:dyDescent="0.25">
      <c r="A4" s="48">
        <v>2</v>
      </c>
      <c r="B4" s="4" t="s">
        <v>7</v>
      </c>
      <c r="C4" s="8" t="s">
        <v>31</v>
      </c>
      <c r="D4" s="3">
        <v>211</v>
      </c>
      <c r="E4" s="3"/>
      <c r="F4" s="3"/>
      <c r="G4" s="3"/>
      <c r="H4" s="3"/>
    </row>
    <row r="5" spans="1:8" ht="51" x14ac:dyDescent="0.25">
      <c r="A5" s="48">
        <v>3</v>
      </c>
      <c r="B5" s="4" t="s">
        <v>8</v>
      </c>
      <c r="C5" s="5" t="s">
        <v>9</v>
      </c>
      <c r="D5" s="3">
        <v>1910</v>
      </c>
      <c r="E5" s="3"/>
      <c r="F5" s="3"/>
      <c r="G5" s="3"/>
      <c r="H5" s="3"/>
    </row>
    <row r="6" spans="1:8" ht="77.25" customHeight="1" x14ac:dyDescent="0.25">
      <c r="A6" s="48">
        <v>4</v>
      </c>
      <c r="B6" s="9" t="s">
        <v>10</v>
      </c>
      <c r="C6" s="5" t="s">
        <v>11</v>
      </c>
      <c r="D6" s="3">
        <v>1910</v>
      </c>
      <c r="E6" s="3"/>
      <c r="F6" s="3"/>
      <c r="G6" s="3"/>
      <c r="H6" s="3"/>
    </row>
    <row r="7" spans="1:8" x14ac:dyDescent="0.25">
      <c r="A7" s="48">
        <v>5</v>
      </c>
      <c r="B7" s="4" t="s">
        <v>12</v>
      </c>
      <c r="C7" s="8" t="s">
        <v>13</v>
      </c>
      <c r="D7" s="3">
        <v>100</v>
      </c>
      <c r="E7" s="3"/>
      <c r="F7" s="3"/>
      <c r="G7" s="3"/>
      <c r="H7" s="3"/>
    </row>
    <row r="8" spans="1:8" x14ac:dyDescent="0.25">
      <c r="A8" s="48"/>
      <c r="B8" s="4" t="s">
        <v>14</v>
      </c>
      <c r="C8" s="8" t="s">
        <v>15</v>
      </c>
      <c r="D8" s="3">
        <v>1910</v>
      </c>
      <c r="E8" s="3"/>
      <c r="F8" s="3"/>
      <c r="G8" s="3"/>
      <c r="H8" s="3"/>
    </row>
    <row r="9" spans="1:8" ht="25.5" x14ac:dyDescent="0.25">
      <c r="A9" s="48">
        <v>6</v>
      </c>
      <c r="B9" s="9" t="s">
        <v>16</v>
      </c>
      <c r="C9" s="5" t="s">
        <v>17</v>
      </c>
      <c r="D9" s="3">
        <v>1910</v>
      </c>
      <c r="E9" s="3"/>
      <c r="F9" s="3"/>
      <c r="G9" s="3"/>
      <c r="H9" s="3"/>
    </row>
    <row r="10" spans="1:8" ht="38.25" x14ac:dyDescent="0.25">
      <c r="A10" s="48"/>
      <c r="B10" s="9" t="s">
        <v>18</v>
      </c>
      <c r="C10" s="5" t="s">
        <v>19</v>
      </c>
      <c r="D10" s="3">
        <v>1910</v>
      </c>
      <c r="E10" s="3"/>
      <c r="F10" s="3"/>
      <c r="G10" s="3"/>
      <c r="H10" s="3"/>
    </row>
    <row r="11" spans="1:8" x14ac:dyDescent="0.25">
      <c r="A11" s="48">
        <v>7</v>
      </c>
      <c r="B11" s="4" t="s">
        <v>20</v>
      </c>
      <c r="C11" s="8" t="s">
        <v>21</v>
      </c>
      <c r="D11" s="3">
        <v>1910</v>
      </c>
      <c r="E11" s="3"/>
      <c r="F11" s="3"/>
      <c r="G11" s="3"/>
      <c r="H11" s="3"/>
    </row>
    <row r="12" spans="1:8" ht="24" customHeight="1" x14ac:dyDescent="0.25">
      <c r="A12" s="48">
        <v>8</v>
      </c>
      <c r="B12" s="4" t="s">
        <v>22</v>
      </c>
      <c r="C12" s="5" t="s">
        <v>50</v>
      </c>
      <c r="D12" s="3">
        <v>1910</v>
      </c>
      <c r="E12" s="3"/>
      <c r="F12" s="3"/>
      <c r="G12" s="3"/>
      <c r="H12" s="3"/>
    </row>
    <row r="13" spans="1:8" ht="35.25" customHeight="1" x14ac:dyDescent="0.25">
      <c r="A13" s="48">
        <v>9</v>
      </c>
      <c r="B13" s="4" t="s">
        <v>51</v>
      </c>
      <c r="C13" s="8" t="s">
        <v>52</v>
      </c>
      <c r="D13" s="3">
        <v>1</v>
      </c>
      <c r="E13" s="3"/>
      <c r="F13" s="3"/>
      <c r="G13" s="3"/>
      <c r="H13" s="10"/>
    </row>
    <row r="14" spans="1:8" s="12" customFormat="1" ht="14.25" x14ac:dyDescent="0.25">
      <c r="A14" s="49"/>
      <c r="B14" s="51" t="s">
        <v>23</v>
      </c>
      <c r="C14" s="51"/>
      <c r="D14" s="11"/>
      <c r="E14" s="10"/>
      <c r="F14" s="10"/>
      <c r="G14" s="10"/>
      <c r="H14" s="10"/>
    </row>
    <row r="15" spans="1:8" s="12" customFormat="1" ht="14.25" x14ac:dyDescent="0.25">
      <c r="B15" s="11"/>
      <c r="C15" s="11"/>
      <c r="D15" s="11"/>
      <c r="E15" s="10"/>
      <c r="F15" s="10"/>
      <c r="G15" s="10"/>
      <c r="H15" s="3"/>
    </row>
    <row r="16" spans="1:8" x14ac:dyDescent="0.2">
      <c r="B16" s="13" t="s">
        <v>28</v>
      </c>
      <c r="C16" s="13"/>
      <c r="D16" s="14"/>
    </row>
    <row r="17" spans="2:4" x14ac:dyDescent="0.2">
      <c r="B17" s="13" t="s">
        <v>29</v>
      </c>
      <c r="C17" s="13"/>
      <c r="D17" s="14"/>
    </row>
    <row r="18" spans="2:4" x14ac:dyDescent="0.2">
      <c r="B18" s="15" t="s">
        <v>24</v>
      </c>
      <c r="C18" s="16"/>
      <c r="D18" s="14"/>
    </row>
    <row r="19" spans="2:4" x14ac:dyDescent="0.2">
      <c r="B19" s="15" t="s">
        <v>30</v>
      </c>
      <c r="C19" s="16" t="s">
        <v>34</v>
      </c>
      <c r="D19" s="14"/>
    </row>
    <row r="20" spans="2:4" ht="14.25" customHeight="1" x14ac:dyDescent="0.2">
      <c r="B20" s="15" t="s">
        <v>25</v>
      </c>
      <c r="C20" s="16"/>
      <c r="D20" s="14"/>
    </row>
    <row r="21" spans="2:4" ht="14.25" customHeight="1" x14ac:dyDescent="0.2">
      <c r="B21" s="15" t="s">
        <v>26</v>
      </c>
      <c r="C21" s="16"/>
      <c r="D21" s="14"/>
    </row>
    <row r="22" spans="2:4" ht="14.25" customHeight="1" x14ac:dyDescent="0.2">
      <c r="B22" s="17" t="s">
        <v>27</v>
      </c>
      <c r="C22" s="18"/>
      <c r="D22" s="14"/>
    </row>
  </sheetData>
  <mergeCells count="9">
    <mergeCell ref="A1:A2"/>
    <mergeCell ref="B1:B2"/>
    <mergeCell ref="C1:C2"/>
    <mergeCell ref="D1:D2"/>
    <mergeCell ref="H1:H2"/>
    <mergeCell ref="B14:C14"/>
    <mergeCell ref="E1:E2"/>
    <mergeCell ref="F1:F2"/>
    <mergeCell ref="G1:G2"/>
  </mergeCells>
  <printOptions horizontalCentered="1"/>
  <pageMargins left="0.23622047244094491" right="0.23622047244094491" top="0.74803149606299213" bottom="0.74803149606299213" header="0.31496062992125984" footer="0.31496062992125984"/>
  <pageSetup paperSize="520"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F095-8EDC-4B39-A0CE-78508F01E924}">
  <dimension ref="A1:G26"/>
  <sheetViews>
    <sheetView view="pageBreakPreview" topLeftCell="A4" zoomScale="85" zoomScaleNormal="85" zoomScaleSheetLayoutView="85" workbookViewId="0">
      <selection activeCell="A5" sqref="A5"/>
    </sheetView>
  </sheetViews>
  <sheetFormatPr baseColWidth="10" defaultColWidth="11.42578125" defaultRowHeight="14.25" x14ac:dyDescent="0.2"/>
  <cols>
    <col min="1" max="1" width="77.85546875" style="20" customWidth="1"/>
    <col min="2" max="6" width="20.7109375" style="20" customWidth="1"/>
    <col min="7" max="7" width="14.42578125" style="47" bestFit="1" customWidth="1"/>
    <col min="8" max="16384" width="11.42578125" style="20"/>
  </cols>
  <sheetData>
    <row r="1" spans="1:7" x14ac:dyDescent="0.2">
      <c r="A1" s="64"/>
      <c r="B1" s="65"/>
      <c r="C1" s="65"/>
      <c r="D1" s="65"/>
      <c r="E1" s="65"/>
      <c r="F1" s="65"/>
      <c r="G1" s="19"/>
    </row>
    <row r="2" spans="1:7" x14ac:dyDescent="0.2">
      <c r="A2" s="21"/>
      <c r="B2" s="22"/>
      <c r="C2" s="22"/>
      <c r="D2" s="22"/>
      <c r="E2" s="22"/>
      <c r="F2" s="22"/>
      <c r="G2" s="23"/>
    </row>
    <row r="3" spans="1:7" x14ac:dyDescent="0.2">
      <c r="A3" s="66" t="s">
        <v>35</v>
      </c>
      <c r="B3" s="67"/>
      <c r="C3" s="68" t="s">
        <v>36</v>
      </c>
      <c r="D3" s="69"/>
      <c r="E3" s="69"/>
      <c r="F3" s="70"/>
      <c r="G3" s="23"/>
    </row>
    <row r="4" spans="1:7" s="28" customFormat="1" ht="15.75" x14ac:dyDescent="0.25">
      <c r="A4" s="24" t="s">
        <v>37</v>
      </c>
      <c r="B4" s="25" t="s">
        <v>38</v>
      </c>
      <c r="C4" s="26" t="s">
        <v>39</v>
      </c>
      <c r="D4" s="26" t="s">
        <v>4</v>
      </c>
      <c r="E4" s="26" t="s">
        <v>40</v>
      </c>
      <c r="F4" s="26" t="s">
        <v>41</v>
      </c>
      <c r="G4" s="27"/>
    </row>
    <row r="5" spans="1:7" ht="285" x14ac:dyDescent="0.2">
      <c r="A5" s="29" t="s">
        <v>42</v>
      </c>
      <c r="B5" s="30">
        <v>131</v>
      </c>
      <c r="C5" s="31"/>
      <c r="D5" s="31">
        <f>C5*19%</f>
        <v>0</v>
      </c>
      <c r="E5" s="31">
        <f>D5+C5</f>
        <v>0</v>
      </c>
      <c r="F5" s="31">
        <f>E5*B5</f>
        <v>0</v>
      </c>
      <c r="G5" s="23"/>
    </row>
    <row r="6" spans="1:7" ht="199.5" x14ac:dyDescent="0.2">
      <c r="A6" s="29" t="s">
        <v>43</v>
      </c>
      <c r="B6" s="30">
        <v>211</v>
      </c>
      <c r="C6" s="31"/>
      <c r="D6" s="31">
        <f>C6*19%</f>
        <v>0</v>
      </c>
      <c r="E6" s="31">
        <f>D6+C6</f>
        <v>0</v>
      </c>
      <c r="F6" s="31">
        <f>E6*B6</f>
        <v>0</v>
      </c>
      <c r="G6" s="23"/>
    </row>
    <row r="7" spans="1:7" x14ac:dyDescent="0.2">
      <c r="A7" s="29" t="s">
        <v>53</v>
      </c>
      <c r="B7" s="25">
        <f>SUM(B5:B6)</f>
        <v>342</v>
      </c>
      <c r="C7" s="32"/>
      <c r="D7" s="31">
        <f t="shared" ref="D7" si="0">C7*19%</f>
        <v>0</v>
      </c>
      <c r="E7" s="31">
        <f t="shared" ref="E7" si="1">D7+C7</f>
        <v>0</v>
      </c>
      <c r="F7" s="31">
        <f>E7*B7</f>
        <v>0</v>
      </c>
      <c r="G7" s="23"/>
    </row>
    <row r="8" spans="1:7" x14ac:dyDescent="0.2">
      <c r="A8" s="33"/>
      <c r="B8" s="34"/>
      <c r="C8" s="71"/>
      <c r="D8" s="72"/>
      <c r="E8" s="35"/>
      <c r="F8" s="36"/>
      <c r="G8" s="23"/>
    </row>
    <row r="9" spans="1:7" x14ac:dyDescent="0.2">
      <c r="A9" s="73"/>
      <c r="B9" s="74"/>
      <c r="C9" s="75"/>
      <c r="D9" s="76"/>
      <c r="E9" s="77"/>
      <c r="F9" s="37"/>
      <c r="G9" s="23"/>
    </row>
    <row r="10" spans="1:7" s="40" customFormat="1" x14ac:dyDescent="0.2">
      <c r="A10" s="56"/>
      <c r="B10" s="57"/>
      <c r="C10" s="58" t="s">
        <v>44</v>
      </c>
      <c r="D10" s="58"/>
      <c r="E10" s="58"/>
      <c r="F10" s="38"/>
      <c r="G10" s="39"/>
    </row>
    <row r="11" spans="1:7" s="40" customFormat="1" x14ac:dyDescent="0.2">
      <c r="A11" s="56"/>
      <c r="B11" s="57"/>
      <c r="C11" s="58" t="s">
        <v>45</v>
      </c>
      <c r="D11" s="58"/>
      <c r="E11" s="58"/>
      <c r="F11" s="38"/>
      <c r="G11" s="39"/>
    </row>
    <row r="12" spans="1:7" s="40" customFormat="1" x14ac:dyDescent="0.2">
      <c r="A12" s="56"/>
      <c r="B12" s="57"/>
      <c r="C12" s="58" t="s">
        <v>46</v>
      </c>
      <c r="D12" s="58"/>
      <c r="E12" s="58"/>
      <c r="F12" s="38"/>
      <c r="G12" s="39"/>
    </row>
    <row r="13" spans="1:7" s="40" customFormat="1" x14ac:dyDescent="0.2">
      <c r="A13" s="56"/>
      <c r="B13" s="57"/>
      <c r="C13" s="58" t="s">
        <v>47</v>
      </c>
      <c r="D13" s="58"/>
      <c r="E13" s="58"/>
      <c r="F13" s="38"/>
      <c r="G13" s="39"/>
    </row>
    <row r="14" spans="1:7" s="40" customFormat="1" x14ac:dyDescent="0.2">
      <c r="A14" s="56"/>
      <c r="B14" s="57"/>
      <c r="C14" s="58" t="s">
        <v>48</v>
      </c>
      <c r="D14" s="58"/>
      <c r="E14" s="58"/>
      <c r="F14" s="38"/>
      <c r="G14" s="39"/>
    </row>
    <row r="15" spans="1:7" x14ac:dyDescent="0.2">
      <c r="A15" s="59"/>
      <c r="B15" s="60"/>
      <c r="C15" s="61" t="s">
        <v>49</v>
      </c>
      <c r="D15" s="62"/>
      <c r="E15" s="63"/>
      <c r="F15" s="38"/>
      <c r="G15" s="23"/>
    </row>
    <row r="16" spans="1:7" x14ac:dyDescent="0.2">
      <c r="A16" s="41"/>
      <c r="G16" s="23"/>
    </row>
    <row r="17" spans="1:7" x14ac:dyDescent="0.2">
      <c r="A17" s="41"/>
      <c r="G17" s="23"/>
    </row>
    <row r="18" spans="1:7" x14ac:dyDescent="0.2">
      <c r="A18" s="41"/>
      <c r="G18" s="23"/>
    </row>
    <row r="19" spans="1:7" ht="15" thickBot="1" x14ac:dyDescent="0.25">
      <c r="A19" s="42"/>
      <c r="B19" s="43"/>
      <c r="C19" s="43"/>
      <c r="D19" s="43"/>
      <c r="E19" s="43"/>
      <c r="F19" s="43"/>
      <c r="G19" s="44"/>
    </row>
    <row r="23" spans="1:7" x14ac:dyDescent="0.2">
      <c r="A23" s="45"/>
      <c r="B23" s="46"/>
    </row>
    <row r="24" spans="1:7" x14ac:dyDescent="0.2">
      <c r="A24" s="40"/>
    </row>
    <row r="26" spans="1:7" x14ac:dyDescent="0.2">
      <c r="A26" s="46"/>
    </row>
  </sheetData>
  <mergeCells count="18">
    <mergeCell ref="A1:F1"/>
    <mergeCell ref="A3:B3"/>
    <mergeCell ref="C3:F3"/>
    <mergeCell ref="C8:D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1.Tabla de Tarifas PC</vt:lpstr>
      <vt:lpstr>2.Tabla Tarifas Elem TIC</vt:lpstr>
      <vt:lpstr>'1.Tabla de Tarifas PC'!Área_de_impresión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Nino</dc:creator>
  <cp:lastModifiedBy>Julio Nino</cp:lastModifiedBy>
  <dcterms:created xsi:type="dcterms:W3CDTF">2023-04-23T17:28:07Z</dcterms:created>
  <dcterms:modified xsi:type="dcterms:W3CDTF">2023-09-05T22:14:28Z</dcterms:modified>
</cp:coreProperties>
</file>