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xr:revisionPtr revIDLastSave="13" documentId="13_ncr:1_{9361F475-CB97-4EA1-B013-7B3D32167B05}" xr6:coauthVersionLast="47" xr6:coauthVersionMax="47" xr10:uidLastSave="{917F7D4A-BD88-4CA4-8963-A95D555E9A27}"/>
  <bookViews>
    <workbookView xWindow="-120" yWindow="-120" windowWidth="29040" windowHeight="15840" xr2:uid="{00000000-000D-0000-FFFF-FFFF00000000}"/>
  </bookViews>
  <sheets>
    <sheet name="Mobiliario Escol_Admtiv_cocina " sheetId="9"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9" i="9" l="1"/>
  <c r="BG37" i="9"/>
  <c r="E52" i="9"/>
  <c r="BG34" i="9"/>
  <c r="BG35" i="9"/>
  <c r="BG36" i="9"/>
  <c r="BG38" i="9"/>
  <c r="BG22" i="9"/>
  <c r="BG23" i="9"/>
  <c r="BG24" i="9"/>
  <c r="BG25" i="9"/>
  <c r="BG26" i="9"/>
  <c r="E50" i="9"/>
  <c r="BG49" i="9"/>
  <c r="BG48" i="9"/>
  <c r="BG47" i="9"/>
  <c r="BG46" i="9"/>
  <c r="E40" i="9"/>
  <c r="BG33" i="9"/>
  <c r="E27" i="9"/>
  <c r="BG21" i="9"/>
  <c r="BG20" i="9"/>
  <c r="BG19" i="9"/>
  <c r="BG18" i="9"/>
  <c r="BG17" i="9"/>
  <c r="BG16" i="9"/>
  <c r="BG15" i="9"/>
  <c r="BG14" i="9"/>
  <c r="BG13" i="9"/>
  <c r="BG12" i="9"/>
  <c r="BG11" i="9"/>
  <c r="BG10" i="9"/>
  <c r="BG9" i="9"/>
  <c r="BG8" i="9"/>
  <c r="BG7" i="9"/>
  <c r="BG6" i="9"/>
  <c r="BG5" i="9"/>
</calcChain>
</file>

<file path=xl/sharedStrings.xml><?xml version="1.0" encoding="utf-8"?>
<sst xmlns="http://schemas.openxmlformats.org/spreadsheetml/2006/main" count="302" uniqueCount="138">
  <si>
    <t>TOTAL</t>
  </si>
  <si>
    <t>234 Comedor – cocina seis (6) aulas</t>
  </si>
  <si>
    <t>12 mesas de cafetería auditoria cada una con ocho (8) sillas de cafetería auditorio – una (1) estufa enana – un (1) punto ecológico tres (3) canecas – una (1) estufa de tres (3) puestos</t>
  </si>
  <si>
    <t>No.</t>
  </si>
  <si>
    <t>Un (1) puesto de oficina abierta – una (1) silla operativa con contacto permanente – un (1) archivador pequeño – una (1) papelera.</t>
  </si>
  <si>
    <t>Un (1) escritorio atención rectoría – una (1) silla de contacto permanente con brazos – un (1) archivador pequeño – un (1) mueble para pc rectoría – una (1) mesa de juntas – seis (6) sillas interlocutoras rectoría.</t>
  </si>
  <si>
    <t>Es un mueble de almacenamiento que se usa para documentos en la administración del Establecimiento Educativo.</t>
  </si>
  <si>
    <t>Es para ubicar en áreas comunes exteriores, cubiertas o en la cafetería - auditorio.</t>
  </si>
  <si>
    <t>124 Aulas de primaria</t>
  </si>
  <si>
    <t>40 juegos de puesto de trabajo primaria, cada juego compuesto por una (1) mesa primaria y una (1) silla primaria – una (1) mesa docente – una (1) silla docente – un (1) juego tándem tres (3) canecas – un (1) tablero para marcador borrable –un (1) mueble de almacenamiento</t>
  </si>
  <si>
    <t>125 Aulas de secundaria</t>
  </si>
  <si>
    <t>40 juegos de puesto de trabajo secundaria, cada juego compuesto por una (1) mesa secundaria y una (1) silla secundaria – una (1) mesa docente – una (1) silla docente – un (1) juego tándem tres (3) canecas – un (1) tablero para marcador borrable –un (1) mueble de almacenamiento</t>
  </si>
  <si>
    <t>123 Aulas de preescolar</t>
  </si>
  <si>
    <t xml:space="preserve">8 juegos de puesto de trabajo preescolar, cada juego compuesto por una (1) mesa preescolar y tres (3) sillas de preescolar – dos (2) mesas auxiliares preescolar – una (1) mesa docente – una (1) silla docente – un (1) juego tándem tres (3) canecas – un (1) tablero para marcador borrable –dos (2) muebles de almacenamiento. </t>
  </si>
  <si>
    <t>130 Biblioteca para 40 usuarios – Configuración 1</t>
  </si>
  <si>
    <t>Diez (10) módulos de Biblioteca de 1.30 Mts  – ocho (8)  mesas de trabajo consulta lectura  – cuatro (4) cubículos dobles – un (1) sofá de tres (3) puestos – 32 sillas interlocutoras - 8 sillas giratorias monoconcha – dos (2) revisteros – cinco (5) butacos auxiliares – un (1) mueble móvil de recolección de libros – un (1) tablero móvil – un (1) mueble de almacenamiento biblioteca</t>
  </si>
  <si>
    <t>133 Sala docente 12 aulas</t>
  </si>
  <si>
    <t>Dos (2) mesas de juntas docentes – doce (12) sillas interlocutoras – dos (2) tableros móviles – dos (2) cuerpos de diez (10) casilleros docentes – cuatro (4) cubículos dobles – ocho (8) sillas giratorias monoconcha – cuatro (4) papeleras</t>
  </si>
  <si>
    <t>138 Puesto de trabajo aula preescolar</t>
  </si>
  <si>
    <t>12 sillas puesto de trabajo preescolar.
Cuatro (4) mesas puesto de trabajo preescolar.
Una (1) mesa auxiliar puesto de trabajo preescolar.</t>
  </si>
  <si>
    <t>139 Puesto de trabajo aula primaria</t>
  </si>
  <si>
    <t>Una (1) silla de puesto de trabajo primaria.
Una (1) mesa puesto de trabajo básica primaria.</t>
  </si>
  <si>
    <t>140 Puesto de trabajo aula secundaria</t>
  </si>
  <si>
    <t xml:space="preserve">Una (1) silla de puesto de trabajo secundaria.
Una (1) mesa puesto de trabajo básica secundaria. </t>
  </si>
  <si>
    <t>147 Puesto de trabajo docente</t>
  </si>
  <si>
    <t>Una (1) silla puesto de trabajo docente.
Una (1) mesa puesto docente.</t>
  </si>
  <si>
    <t>153 Sala de juntas, sala docente</t>
  </si>
  <si>
    <t>Seis (6) sillas interlocutoras sala docente. 
Una (1) mesa de juntas sala docente (1)</t>
  </si>
  <si>
    <t>171 Mueble de almacenamiento aulas</t>
  </si>
  <si>
    <t>Es un (1) mueble de almacenamiento que se usa para material didáctico de las aulas básicas de clases.</t>
  </si>
  <si>
    <t>192 Papelera</t>
  </si>
  <si>
    <t xml:space="preserve">Papelera par el uso en oficinas administrativas, sala docente, biblioteca, bilingüismo y recepción </t>
  </si>
  <si>
    <t>181 Tablero</t>
  </si>
  <si>
    <t>Es un (1) tablero para aulas especializadas y/o académicas.</t>
  </si>
  <si>
    <t>183 Tablero móvil</t>
  </si>
  <si>
    <t>Es un (1) tablero para aulas especializadas y/o académicas. Tiene una base que permite movilizar el tablero.</t>
  </si>
  <si>
    <t>190 Tándem tres (3) canecas aulas</t>
  </si>
  <si>
    <t>Es para usar en aulas de clase básicas y aulas especializadas.</t>
  </si>
  <si>
    <t>543 Oficinas administrativas</t>
  </si>
  <si>
    <t>544 Puesto rectoría</t>
  </si>
  <si>
    <t>549 Puesto de trabajo rectoría</t>
  </si>
  <si>
    <t xml:space="preserve">Una (1) mesa de atención rectoría.
Una (1) silla neumática rectoría con descansabrazos.
Un (1) archivador Pequeño.
Una (1) mesa para cómputo rector.
Una (1) Mesa de juntas rectoría.
Seis (6) sillas interlocutora rectoría. 
Una (1) Papelera. </t>
  </si>
  <si>
    <t>557 Archivador grande administrativo</t>
  </si>
  <si>
    <t>MOBILIARIO ESCOLAR</t>
  </si>
  <si>
    <t>MOBILIARIO COCINA</t>
  </si>
  <si>
    <t>Artículo</t>
  </si>
  <si>
    <t>Item</t>
  </si>
  <si>
    <t>Detalle</t>
  </si>
  <si>
    <t>Cantidad</t>
  </si>
  <si>
    <t>AMBIENTE</t>
  </si>
  <si>
    <t>126 Aula TIM para 40 usuarios</t>
  </si>
  <si>
    <t>Siete (7) mesas modulares para tres (3) alumnos – cuarenta (40) sillas giratorias monoconcha – siete (7) mesas modulares con multitoma retráctil para tres (3) alumnos – un (1) tándem tres (3) canecas – un (1) tablero para marcador borrable – dos (2) tableros móviles - ocho (8) muebles de contenidos TIM – dos (2) muebles de almacenamiento aula TIM</t>
  </si>
  <si>
    <t>CONJUNTO</t>
  </si>
  <si>
    <t>134 Almacenamiento aula tim</t>
  </si>
  <si>
    <t>Cuatro (4) muebles móvil de contenidos aula TIM.</t>
  </si>
  <si>
    <t>146 Puesto de trabajo bilingüismo 3</t>
  </si>
  <si>
    <t>Dos (2) sofá de tres (3) puestos.</t>
  </si>
  <si>
    <t>152 Puesto de trabajo preescolar</t>
  </si>
  <si>
    <t>Una (1) mesa preescolar y tres (3) sillas de preescolar</t>
  </si>
  <si>
    <t>PRODUCTO</t>
  </si>
  <si>
    <t>173 Módulo 10 casilleros docentes</t>
  </si>
  <si>
    <t>Es un (1) mueble de almacenamiento tipo casillero para los docentes.</t>
  </si>
  <si>
    <t>155 Mesa auxiliar puesto de trabajo preescolar</t>
  </si>
  <si>
    <t>Es una (1) mesa auxiliar para el trabajo de alumnos de preescolar y primer grado de primaria.</t>
  </si>
  <si>
    <t>191 Punto ecológico tres (3) canecas</t>
  </si>
  <si>
    <t>548 Puesto de trabajo recepción</t>
  </si>
  <si>
    <t>Una (1) mesa de atención recepción.
Una (1) Silla interlocutora recepción.
Un (1) módulo de cuatro (4) casilleros para servicios generales.</t>
  </si>
  <si>
    <t>560 Banco de trabajo mantenimiento</t>
  </si>
  <si>
    <t>Es un (1) banco de trabajo para mantenimiento en Instituciones Educativas.</t>
  </si>
  <si>
    <t>559 Butaco banco de trabajo mantenimiento</t>
  </si>
  <si>
    <t>Es para el trabajo en área de mantenimiento en la Institución Educativa.</t>
  </si>
  <si>
    <t>235 Comedor – cocina 12 aulas</t>
  </si>
  <si>
    <t>20 mesas de cafetería auditoria cada una con ocho (8) sillas de cafetería auditorio – una (1) estufa enana – un (1) punto ecológico tres (3) canecas – una (1) estufa de tres (3) puestos</t>
  </si>
  <si>
    <t>236 Comedor – cocina 24 aulas</t>
  </si>
  <si>
    <t>40 mesas de cafetería auditoria cada una con ocho (8) sillas de cafetería auditorio – una (1) estufa enana – un (1) punto ecológico tres (3) canecas – una (1) estufa de tres (3) puestos</t>
  </si>
  <si>
    <t>239 Mesa de cafetería plegable</t>
  </si>
  <si>
    <t>Es una (1) mesa que se usa en el restaurante y la cafetería, viene acompañada de ocho (8) sillas de cafetería auditorio.</t>
  </si>
  <si>
    <t>I.E BUENOS AIRES</t>
  </si>
  <si>
    <t>I.E ELVIA VIZCAINO DE TODARO</t>
  </si>
  <si>
    <t>I.E JHON F KENNEDY</t>
  </si>
  <si>
    <t>IED.EP GUNMAKU</t>
  </si>
  <si>
    <t>IED Fossy Marcos Maria
Sede PRINCIPAL Fossy Marcos Maria
Barrio San jose</t>
  </si>
  <si>
    <t>I.E GABRIEL GARCIA MARQUEZ</t>
  </si>
  <si>
    <t>IED Buenos Aires
Sede PRINCIPAL
Calle 3 N° 5A-24 Corregimiento Buenos Aires</t>
  </si>
  <si>
    <t>IED Buenos Aires
Centro Educativo el Caracol
Vereda Agua Bendita</t>
  </si>
  <si>
    <t>IED Buenos Aires
Sede ERM San Martin
Corregimiento Sampues</t>
  </si>
  <si>
    <t>IED Buenos Aires
Sede Ruben San Juan Villegas
Barrio Sampuecito</t>
  </si>
  <si>
    <t>IED Buenos Aires
Sede ERM San Jose
Vereda La Divisa</t>
  </si>
  <si>
    <t>IED Buenos Aires
Sede Centro Educativo Jose Prudencio Padilla
Vereda La Divisa Alta</t>
  </si>
  <si>
    <t>IED Buenos Aires
Sede ERM Bocatoma
Vereda Bocatoma</t>
  </si>
  <si>
    <t>IED Buenos Aires
Sede ERM Las Cabañas N°2
Vereda Agua Bendita</t>
  </si>
  <si>
    <t>IED Buenos Aires
Sede San Martin
Vereda El Torito</t>
  </si>
  <si>
    <t>IED Elvia Vizcaino de Todaro 
Sede PRINCIPAL Educ Bas Elvia vizcaino de Todaro 
Calle 5 N° 3A - 130</t>
  </si>
  <si>
    <t>IED Elvia Vizcaino de Todaro 
Sede  Esc Urbana Mixta El Pradito
Barrio El Pradito</t>
  </si>
  <si>
    <t>IED Elvia Vizcaino de Todaro 
Sede Jardin Infantil Montesorri 
Calle 5</t>
  </si>
  <si>
    <t>IED Elvia Vizcaino de Todaro 
Sede Centro Educativo Mixto el Volante 
Vereda El Volante Alto</t>
  </si>
  <si>
    <t>IED Elvia Vizcaino de Todaro 
Sede Centro Educativo la Arenosa Alta 
Vereda Arenosa Alta</t>
  </si>
  <si>
    <t>IED Elvia Vizcaino de Todaro 
Sede Centro Educativo la Esperanza
Vereda La Fuente</t>
  </si>
  <si>
    <t>IED Elvia Vizcaino de Todaro 
Sede PRINCIPAL Centro Educativo Rio Piedra 
Vereda Rio Piedra</t>
  </si>
  <si>
    <t>IED Elvia Vizcaino de Todaro 
Sede Centro EducativoRural Bocatoma N° 2 
Vereda Bocatoma N°2</t>
  </si>
  <si>
    <t>IED Elvia Vizcaino de Todaro 
Sede ERM 20 de Julio
Vereda quebrada seca</t>
  </si>
  <si>
    <t>IED Elvia Vizcaino de Todaro 
Sede ERM La Esmeralda 
Vereda La Esmeralda</t>
  </si>
  <si>
    <t>IED Elvia Vizcaino de Todaro 
Sede ERM La Esperanza 
Vereda Agua Bendita</t>
  </si>
  <si>
    <t>IED Elvia Vizcaino de Todaro 
Sede ERM No hay Como Dios 
Vereda No hay Como Dios</t>
  </si>
  <si>
    <t xml:space="preserve">IED Jhon F Kennedy
Sede PRINCIPAL Col Jhon F Kennedy
Calle 10 Cra 5 </t>
  </si>
  <si>
    <t>IED Jhon F Kennedy
Sede Esc Urb N°2 de Niñas
Cra 5A NO  8B - 65</t>
  </si>
  <si>
    <t>IED Jhon F Kennedy
Sede Esc N°3 Para Varones
Calle 8 Cra 7 Esquina</t>
  </si>
  <si>
    <t>IED Jhon F Kennedy
Sede Esc Mixta La Esperanza
Calle 8 Barrio La Esperanza</t>
  </si>
  <si>
    <t>IED Jhon F Kennedy
Sede ERM Santa Barbara
Vereda Macaraquilla</t>
  </si>
  <si>
    <t>IED Jhon F Kennedy
Sede ERM La Ye de Macaraquilla
Vereda Vereda La Ye</t>
  </si>
  <si>
    <t>IED Jhon F Kennedy
Sede ERM San Jose de Tehobromina
Vereda Tehobromina</t>
  </si>
  <si>
    <t>IED Jhon F Kennedy
Sede ERM Policarpa
Vereda Tehobromina</t>
  </si>
  <si>
    <t>IED Jhon F Kennedy
Sede ERM Cauca
Vereda Cauca</t>
  </si>
  <si>
    <t>IED Jhon F Kennedy
Sede ERM Fuente Alta
Sierra Nevada</t>
  </si>
  <si>
    <t>IED Jhon F Kennedy
Sede Centro Educativo Rural Mixto Pequeñin
Vereda El Tigre</t>
  </si>
  <si>
    <t>IED Jhon F Kennedy
Sede Centro Educativo Rural Mixto la Y de Cerro Azul
Vereda La Y de Cerro Azul</t>
  </si>
  <si>
    <t>IED Jhon F Kennedy
Sede Centro Educativo La Germania
Vereda La Germania</t>
  </si>
  <si>
    <t>IED Jhon F Kennedy
Sede  Centro Educativo San Rafael
Vereda La Rivera</t>
  </si>
  <si>
    <t>IED Jhon F Kennedy
Sede Centro Educativo Mixto las Margaritas
Vereda La Fuente Baja</t>
  </si>
  <si>
    <t>IED Jhon F Kennedy
Sede Centro Educativo Rural Mixto Villa Rica
Vereda Cerro Azul Bajo</t>
  </si>
  <si>
    <t>IED Jhon F Kennedy
Sede Centro Educativo Rural Mixto Bombona
Vereda Quebrada seca</t>
  </si>
  <si>
    <t>IED Jhon F Kennedy
Sede Centro Educativo Corazon de Jesus
Vereda Porvenir</t>
  </si>
  <si>
    <t>IED EP Gunmaku
Sede Esc Indigena Rural Serankua
Resguardo Arhuaco Sierra Nevada</t>
  </si>
  <si>
    <t>IED EP Gunmaku
Sede Centro Etnoedcativo Dwanawimaku
Resguardo Arhuaco Sierra Nevada</t>
  </si>
  <si>
    <t>IED EP Gunmaku
Sede Centro Etnoedcativo Yechikin
Resguardo Arhuaco Sierra Nevada</t>
  </si>
  <si>
    <t>IED EP Gunmaku
Sede Centro edcativo San Antonio de Mamarongo
Sierra Nevada</t>
  </si>
  <si>
    <t>IED EP Gunmaku
Sede Centro edcativo Yemuke
Sierra Nevada</t>
  </si>
  <si>
    <t>IED Fossy Marcos Maria
Sede Esc Mixta San Martin
Barrio San Martin</t>
  </si>
  <si>
    <t>IED Fossy Marcos Maria
Sede Esc Urb Mixta Las Delicias
Barrio Las Delicias</t>
  </si>
  <si>
    <t>IED Fossy Marcos Maria
Sede Esc Simon Bolivar
Calle 10 Cra 3</t>
  </si>
  <si>
    <t>IED Fossy Marcos Maria
Sede Centro Educativo Espiritu Santo
Vereda Fuente Alta</t>
  </si>
  <si>
    <t>IED Gabriel Garcia Marquez
Sede Esc Tercera de Niñas
Camellon 20 de Julio</t>
  </si>
  <si>
    <t>IED Gabriel Garcia Marquez
Sede Esc Luis Carlos Galan
Barrio Luis Carlos Galan</t>
  </si>
  <si>
    <t xml:space="preserve">                        </t>
  </si>
  <si>
    <t>MOBILIARIO ADMINISTRATIVO</t>
  </si>
  <si>
    <r>
      <t xml:space="preserve">IED EP Gunmaku
Sede Centro PRINCIPAL </t>
    </r>
    <r>
      <rPr>
        <b/>
        <sz val="10"/>
        <color rgb="FF000000"/>
        <rFont val="Arial"/>
        <family val="2"/>
      </rPr>
      <t xml:space="preserve">Etnoeducativo y Pluricultural  Gunmaku
Internado Gunmaku
</t>
    </r>
  </si>
  <si>
    <r>
      <t xml:space="preserve">IED Fossy Marcos Maria
Sede PRINCIPAL </t>
    </r>
    <r>
      <rPr>
        <b/>
        <sz val="10"/>
        <color rgb="FF000000"/>
        <rFont val="Arial"/>
        <family val="2"/>
      </rPr>
      <t>Fossy Marcos Maria
Barrio San jose</t>
    </r>
  </si>
  <si>
    <r>
      <t>IED Gabriel Garcia Marquez
Sede PRINCIPAL</t>
    </r>
    <r>
      <rPr>
        <b/>
        <sz val="10"/>
        <color rgb="FF000000"/>
        <rFont val="Arial"/>
        <family val="2"/>
      </rPr>
      <t xml:space="preserve"> Colegio Bachillerato de Aracaraca
Barrio Ciudadela Macondo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</si>
</sst>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_);_(&quot;$&quot;* \(#,##0\);_(&quot;$&quot;* &quot;-&quot;_);_(@_)"/>
  </numFmts>
  <fonts count="10" x14ac:knownFonts="1">
    <font>
      <sz val="11"/>
      <color theme="1"/>
      <name val="Calibri"/>
      <family val="2"/>
      <scheme val="minor"/>
    </font>
    <font>
      <sz val="11"/>
      <color theme="1"/>
      <name val="Calibri"/>
      <family val="2"/>
      <scheme val="minor"/>
    </font>
    <font>
      <sz val="10"/>
      <name val="Arial"/>
      <family val="2"/>
    </font>
    <font>
      <sz val="10"/>
      <color theme="1"/>
      <name val="Arial"/>
      <family val="2"/>
    </font>
    <font>
      <b/>
      <sz val="10"/>
      <color theme="0"/>
      <name val="Arial"/>
      <family val="2"/>
    </font>
    <font>
      <b/>
      <sz val="10"/>
      <name val="Arial"/>
      <family val="2"/>
    </font>
    <font>
      <sz val="10"/>
      <color rgb="FF000000"/>
      <name val="Arial"/>
      <family val="2"/>
    </font>
    <font>
      <b/>
      <sz val="10"/>
      <color theme="1"/>
      <name val="Arial"/>
      <family val="2"/>
    </font>
    <font>
      <b/>
      <sz val="10"/>
      <color rgb="FF0000FF"/>
      <name val="Arial"/>
      <family val="2"/>
    </font>
    <font>
      <b/>
      <sz val="10"/>
      <color rgb="FF000000"/>
      <name val="Arial"/>
      <family val="2"/>
    </font>
  </fonts>
  <fills count="10">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2" tint="-0.49998474074526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rgb="FF000000"/>
      </right>
      <top/>
      <bottom/>
      <diagonal/>
    </border>
    <border>
      <left style="thin">
        <color rgb="FF000000"/>
      </left>
      <right style="thin">
        <color rgb="FF000000"/>
      </right>
      <top/>
      <bottom/>
      <diagonal/>
    </border>
    <border>
      <left style="thin">
        <color rgb="FF000000"/>
      </left>
      <right style="medium">
        <color indexed="64"/>
      </right>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medium">
        <color indexed="64"/>
      </right>
      <top style="medium">
        <color indexed="64"/>
      </top>
      <bottom/>
      <diagonal/>
    </border>
    <border>
      <left/>
      <right style="thin">
        <color rgb="FF000000"/>
      </right>
      <top/>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4">
    <xf numFmtId="0" fontId="0" fillId="0" borderId="0"/>
    <xf numFmtId="0" fontId="2" fillId="0" borderId="0"/>
    <xf numFmtId="164" fontId="1" fillId="0" borderId="0" applyFont="0" applyFill="0" applyBorder="0" applyAlignment="0" applyProtection="0"/>
    <xf numFmtId="9" fontId="2" fillId="0" borderId="0" applyFont="0" applyFill="0" applyBorder="0" applyAlignment="0" applyProtection="0"/>
  </cellStyleXfs>
  <cellXfs count="76">
    <xf numFmtId="0" fontId="0" fillId="0" borderId="0" xfId="0"/>
    <xf numFmtId="0" fontId="2" fillId="0" borderId="0" xfId="1" applyProtection="1">
      <protection hidden="1"/>
    </xf>
    <xf numFmtId="0" fontId="2" fillId="0" borderId="0" xfId="1" applyAlignment="1" applyProtection="1">
      <alignment horizontal="left"/>
      <protection hidden="1"/>
    </xf>
    <xf numFmtId="0" fontId="2" fillId="0" borderId="1" xfId="1" applyBorder="1" applyAlignment="1" applyProtection="1">
      <alignment horizontal="center" vertical="center"/>
      <protection hidden="1"/>
    </xf>
    <xf numFmtId="0" fontId="6" fillId="0" borderId="1" xfId="0" applyFont="1" applyBorder="1" applyAlignment="1">
      <alignment horizontal="center" vertical="center" wrapText="1"/>
    </xf>
    <xf numFmtId="0" fontId="6" fillId="0" borderId="1" xfId="0" applyFont="1" applyBorder="1" applyAlignment="1">
      <alignment horizontal="left" vertical="top" wrapText="1"/>
    </xf>
    <xf numFmtId="0" fontId="2" fillId="0" borderId="3" xfId="0" applyFont="1" applyBorder="1" applyAlignment="1" applyProtection="1">
      <alignment horizontal="center" vertical="center" wrapText="1"/>
      <protection hidden="1"/>
    </xf>
    <xf numFmtId="0" fontId="6" fillId="0" borderId="6" xfId="0" applyFont="1" applyBorder="1" applyAlignment="1">
      <alignment horizontal="center" vertical="center" wrapText="1"/>
    </xf>
    <xf numFmtId="0" fontId="6" fillId="0" borderId="6" xfId="0" applyFont="1" applyBorder="1" applyAlignment="1">
      <alignment horizontal="left" vertical="top" wrapText="1"/>
    </xf>
    <xf numFmtId="0" fontId="6" fillId="0" borderId="2" xfId="0" applyFont="1" applyBorder="1" applyAlignment="1">
      <alignment horizontal="left" vertical="top" wrapText="1"/>
    </xf>
    <xf numFmtId="0" fontId="6" fillId="0" borderId="2" xfId="0" applyFont="1" applyBorder="1" applyAlignment="1">
      <alignment horizontal="center" vertical="center" wrapText="1"/>
    </xf>
    <xf numFmtId="0" fontId="2" fillId="2" borderId="0" xfId="1" applyFill="1" applyProtection="1">
      <protection hidden="1"/>
    </xf>
    <xf numFmtId="0" fontId="2" fillId="3" borderId="0" xfId="1" applyFill="1" applyAlignment="1">
      <alignment horizontal="center"/>
    </xf>
    <xf numFmtId="0" fontId="9" fillId="4" borderId="16" xfId="1" applyFont="1" applyFill="1" applyBorder="1" applyAlignment="1">
      <alignment horizontal="center" vertical="center" wrapText="1"/>
    </xf>
    <xf numFmtId="0" fontId="9" fillId="4" borderId="17" xfId="1" applyFont="1" applyFill="1" applyBorder="1" applyAlignment="1">
      <alignment horizontal="center" vertical="center" wrapText="1"/>
    </xf>
    <xf numFmtId="0" fontId="8" fillId="5" borderId="15" xfId="1" applyFont="1" applyFill="1" applyBorder="1" applyAlignment="1">
      <alignment horizontal="center" vertical="center" wrapText="1"/>
    </xf>
    <xf numFmtId="0" fontId="9" fillId="5" borderId="16" xfId="1" applyFont="1" applyFill="1" applyBorder="1" applyAlignment="1">
      <alignment horizontal="center" vertical="center" wrapText="1"/>
    </xf>
    <xf numFmtId="0" fontId="9" fillId="5" borderId="17" xfId="1" applyFont="1" applyFill="1" applyBorder="1" applyAlignment="1">
      <alignment horizontal="center" vertical="center" wrapText="1"/>
    </xf>
    <xf numFmtId="0" fontId="8" fillId="6" borderId="18" xfId="1" applyFont="1" applyFill="1" applyBorder="1" applyAlignment="1">
      <alignment horizontal="center" vertical="center" wrapText="1"/>
    </xf>
    <xf numFmtId="0" fontId="9" fillId="6" borderId="19" xfId="1" applyFont="1" applyFill="1" applyBorder="1" applyAlignment="1">
      <alignment horizontal="center" vertical="center" wrapText="1"/>
    </xf>
    <xf numFmtId="0" fontId="9" fillId="6" borderId="20" xfId="1" applyFont="1" applyFill="1" applyBorder="1" applyAlignment="1">
      <alignment horizontal="center" vertical="center" wrapText="1"/>
    </xf>
    <xf numFmtId="0" fontId="9" fillId="5" borderId="21" xfId="1" applyFont="1" applyFill="1" applyBorder="1" applyAlignment="1">
      <alignment horizontal="center" vertical="center" wrapText="1"/>
    </xf>
    <xf numFmtId="0" fontId="9" fillId="5" borderId="22" xfId="1" applyFont="1" applyFill="1" applyBorder="1" applyAlignment="1">
      <alignment horizontal="center" vertical="center" wrapText="1"/>
    </xf>
    <xf numFmtId="0" fontId="8" fillId="5" borderId="22" xfId="1" applyFont="1" applyFill="1" applyBorder="1" applyAlignment="1">
      <alignment horizontal="center" vertical="center" wrapText="1"/>
    </xf>
    <xf numFmtId="0" fontId="8" fillId="7" borderId="22" xfId="1" applyFont="1" applyFill="1" applyBorder="1" applyAlignment="1">
      <alignment horizontal="center" vertical="center" wrapText="1"/>
    </xf>
    <xf numFmtId="0" fontId="9" fillId="7" borderId="22" xfId="1" applyFont="1" applyFill="1" applyBorder="1" applyAlignment="1">
      <alignment horizontal="center" vertical="center" wrapText="1"/>
    </xf>
    <xf numFmtId="0" fontId="8" fillId="6" borderId="22" xfId="1" applyFont="1" applyFill="1" applyBorder="1" applyAlignment="1">
      <alignment horizontal="center" vertical="center" wrapText="1"/>
    </xf>
    <xf numFmtId="0" fontId="9" fillId="6" borderId="22" xfId="1" applyFont="1" applyFill="1" applyBorder="1" applyAlignment="1">
      <alignment horizontal="center" vertical="center" wrapText="1"/>
    </xf>
    <xf numFmtId="0" fontId="9" fillId="6" borderId="23" xfId="1" applyFont="1" applyFill="1" applyBorder="1" applyAlignment="1">
      <alignment horizontal="center" vertical="center" wrapText="1"/>
    </xf>
    <xf numFmtId="0" fontId="5" fillId="3" borderId="0" xfId="1" applyFont="1" applyFill="1" applyAlignment="1">
      <alignment horizontal="center" vertical="center" wrapText="1"/>
    </xf>
    <xf numFmtId="0" fontId="2" fillId="0" borderId="1" xfId="1" applyBorder="1" applyAlignment="1">
      <alignment horizontal="center" vertical="center" wrapText="1"/>
    </xf>
    <xf numFmtId="0" fontId="5" fillId="0" borderId="1" xfId="1" applyFont="1" applyBorder="1" applyAlignment="1">
      <alignment horizontal="center" vertical="center" wrapText="1"/>
    </xf>
    <xf numFmtId="0" fontId="3" fillId="0" borderId="0" xfId="0" applyFont="1"/>
    <xf numFmtId="0" fontId="5" fillId="3" borderId="24" xfId="1" applyFont="1" applyFill="1" applyBorder="1" applyAlignment="1">
      <alignment horizontal="center" vertical="center" wrapText="1"/>
    </xf>
    <xf numFmtId="0" fontId="3" fillId="0" borderId="1" xfId="1"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0" xfId="1" applyAlignment="1" applyProtection="1">
      <alignment vertical="center"/>
      <protection hidden="1"/>
    </xf>
    <xf numFmtId="0" fontId="8" fillId="4" borderId="25" xfId="1" applyFont="1" applyFill="1" applyBorder="1" applyAlignment="1">
      <alignment horizontal="center" vertical="center" wrapText="1"/>
    </xf>
    <xf numFmtId="0" fontId="3" fillId="0" borderId="26" xfId="1" applyFont="1" applyBorder="1" applyAlignment="1">
      <alignment horizontal="center" vertical="center" wrapText="1"/>
    </xf>
    <xf numFmtId="0" fontId="2" fillId="0" borderId="26" xfId="1" applyBorder="1" applyAlignment="1">
      <alignment horizontal="center" vertical="center" wrapText="1"/>
    </xf>
    <xf numFmtId="0" fontId="7" fillId="0" borderId="28" xfId="0" applyFont="1" applyBorder="1" applyAlignment="1">
      <alignment horizontal="center"/>
    </xf>
    <xf numFmtId="0" fontId="2" fillId="0" borderId="1" xfId="0" applyFont="1" applyBorder="1" applyAlignment="1" applyProtection="1">
      <alignment horizontal="center" vertical="center" wrapText="1"/>
      <protection hidden="1"/>
    </xf>
    <xf numFmtId="0" fontId="6" fillId="0" borderId="1" xfId="0" applyFont="1" applyBorder="1" applyAlignment="1">
      <alignment horizontal="left" vertical="center" wrapText="1"/>
    </xf>
    <xf numFmtId="0" fontId="6" fillId="0" borderId="4" xfId="0" applyFont="1" applyBorder="1" applyAlignment="1">
      <alignment horizontal="center" vertical="center" wrapText="1"/>
    </xf>
    <xf numFmtId="0" fontId="2" fillId="0" borderId="32" xfId="0" applyFont="1" applyBorder="1" applyAlignment="1" applyProtection="1">
      <alignment horizontal="center" vertical="center" wrapText="1"/>
      <protection hidden="1"/>
    </xf>
    <xf numFmtId="0" fontId="6" fillId="0" borderId="6" xfId="0" applyFont="1" applyBorder="1" applyAlignment="1">
      <alignment horizontal="left" vertical="center" wrapText="1"/>
    </xf>
    <xf numFmtId="0" fontId="6" fillId="0" borderId="5" xfId="0" applyFont="1" applyBorder="1" applyAlignment="1">
      <alignment horizontal="center" vertical="center" wrapText="1"/>
    </xf>
    <xf numFmtId="0" fontId="4" fillId="9" borderId="29" xfId="1" applyFont="1" applyFill="1" applyBorder="1" applyAlignment="1" applyProtection="1">
      <alignment horizontal="center" vertical="center" wrapText="1"/>
      <protection hidden="1"/>
    </xf>
    <xf numFmtId="0" fontId="4" fillId="9" borderId="30" xfId="1" applyFont="1" applyFill="1" applyBorder="1" applyAlignment="1" applyProtection="1">
      <alignment horizontal="center" vertical="center" wrapText="1"/>
      <protection hidden="1"/>
    </xf>
    <xf numFmtId="0" fontId="4" fillId="9" borderId="31" xfId="1" applyFont="1" applyFill="1" applyBorder="1" applyAlignment="1" applyProtection="1">
      <alignment horizontal="center" vertical="center" wrapText="1"/>
      <protection hidden="1"/>
    </xf>
    <xf numFmtId="0" fontId="7" fillId="0" borderId="26" xfId="0" applyFont="1" applyBorder="1" applyAlignment="1">
      <alignment horizontal="center" vertical="center" wrapText="1"/>
    </xf>
    <xf numFmtId="0" fontId="2" fillId="0" borderId="26" xfId="1" applyBorder="1" applyAlignment="1" applyProtection="1">
      <alignment horizontal="center" vertical="center"/>
      <protection hidden="1"/>
    </xf>
    <xf numFmtId="0" fontId="3" fillId="0" borderId="1" xfId="0" applyFont="1" applyBorder="1"/>
    <xf numFmtId="0" fontId="7" fillId="0" borderId="1" xfId="0" applyFont="1" applyBorder="1" applyAlignment="1">
      <alignment horizontal="center"/>
    </xf>
    <xf numFmtId="0" fontId="2" fillId="0" borderId="2" xfId="0" applyFont="1" applyBorder="1" applyAlignment="1" applyProtection="1">
      <alignment horizontal="center" vertical="center" wrapText="1"/>
      <protection hidden="1"/>
    </xf>
    <xf numFmtId="0" fontId="3" fillId="0" borderId="13" xfId="1" applyFont="1" applyBorder="1" applyAlignment="1">
      <alignment horizontal="center"/>
    </xf>
    <xf numFmtId="0" fontId="3" fillId="0" borderId="14" xfId="1" applyFont="1" applyBorder="1" applyAlignment="1">
      <alignment horizontal="center"/>
    </xf>
    <xf numFmtId="0" fontId="7" fillId="0" borderId="1" xfId="0" applyFont="1" applyBorder="1" applyAlignment="1">
      <alignment horizontal="center"/>
    </xf>
    <xf numFmtId="0" fontId="3" fillId="0" borderId="12" xfId="1" applyFont="1" applyBorder="1" applyAlignment="1">
      <alignment horizontal="center"/>
    </xf>
    <xf numFmtId="0" fontId="3" fillId="0" borderId="13" xfId="1" applyFont="1" applyBorder="1" applyAlignment="1">
      <alignment horizontal="center" wrapText="1"/>
    </xf>
    <xf numFmtId="0" fontId="7" fillId="0" borderId="8" xfId="0" applyFont="1" applyBorder="1" applyAlignment="1">
      <alignment horizontal="center"/>
    </xf>
    <xf numFmtId="0" fontId="7" fillId="0" borderId="27" xfId="0" applyFont="1" applyBorder="1" applyAlignment="1">
      <alignment horizontal="center"/>
    </xf>
    <xf numFmtId="0" fontId="7" fillId="0" borderId="28" xfId="0" applyFont="1" applyBorder="1" applyAlignment="1">
      <alignment horizontal="center"/>
    </xf>
    <xf numFmtId="0" fontId="5" fillId="2" borderId="0" xfId="1" applyFont="1" applyFill="1" applyAlignment="1" applyProtection="1">
      <alignment horizontal="left"/>
      <protection hidden="1"/>
    </xf>
    <xf numFmtId="0" fontId="3" fillId="4" borderId="9" xfId="1" applyFont="1" applyFill="1" applyBorder="1" applyAlignment="1">
      <alignment horizontal="center"/>
    </xf>
    <xf numFmtId="0" fontId="3" fillId="4" borderId="10" xfId="1" applyFont="1" applyFill="1" applyBorder="1" applyAlignment="1">
      <alignment horizontal="center"/>
    </xf>
    <xf numFmtId="0" fontId="3" fillId="4" borderId="11" xfId="1" applyFont="1" applyFill="1" applyBorder="1" applyAlignment="1">
      <alignment horizontal="center"/>
    </xf>
    <xf numFmtId="0" fontId="3" fillId="8" borderId="9" xfId="1" applyFont="1" applyFill="1" applyBorder="1" applyAlignment="1">
      <alignment horizontal="center"/>
    </xf>
    <xf numFmtId="0" fontId="3" fillId="8" borderId="10" xfId="1" applyFont="1" applyFill="1" applyBorder="1" applyAlignment="1">
      <alignment horizontal="center"/>
    </xf>
    <xf numFmtId="0" fontId="3" fillId="8" borderId="11" xfId="1" applyFont="1" applyFill="1" applyBorder="1" applyAlignment="1">
      <alignment horizontal="center"/>
    </xf>
    <xf numFmtId="0" fontId="3" fillId="6" borderId="9" xfId="1" applyFont="1" applyFill="1" applyBorder="1" applyAlignment="1">
      <alignment horizontal="center"/>
    </xf>
    <xf numFmtId="0" fontId="3" fillId="6" borderId="10" xfId="1" applyFont="1" applyFill="1" applyBorder="1" applyAlignment="1">
      <alignment horizontal="center"/>
    </xf>
    <xf numFmtId="0" fontId="3" fillId="6" borderId="11" xfId="1" applyFont="1" applyFill="1" applyBorder="1" applyAlignment="1">
      <alignment horizontal="center"/>
    </xf>
    <xf numFmtId="0" fontId="5" fillId="0" borderId="0" xfId="1" applyFont="1" applyAlignment="1" applyProtection="1">
      <alignment horizontal="center"/>
      <protection hidden="1"/>
    </xf>
    <xf numFmtId="0" fontId="7" fillId="0" borderId="7" xfId="0" applyFont="1" applyBorder="1" applyAlignment="1">
      <alignment horizontal="center"/>
    </xf>
  </cellXfs>
  <cellStyles count="4">
    <cellStyle name="Currency [0]" xfId="2" xr:uid="{1861FD18-D248-4197-AE89-A13DCC9D70C4}"/>
    <cellStyle name="Normal" xfId="0" builtinId="0"/>
    <cellStyle name="Normal 2" xfId="1" xr:uid="{A0602851-F0F7-48A9-B1EF-EC1E7519867B}"/>
    <cellStyle name="Porcentaje 2" xfId="3" xr:uid="{3EA4716C-BF74-4276-B438-311AC4A1659A}"/>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7BE10-5E1F-4D60-82E9-A23D2879001C}">
  <dimension ref="A2:BG73"/>
  <sheetViews>
    <sheetView tabSelected="1" view="pageBreakPreview" zoomScale="70" zoomScaleNormal="85" zoomScaleSheetLayoutView="70" workbookViewId="0">
      <pane xSplit="5" ySplit="4" topLeftCell="F43" activePane="bottomRight" state="frozen"/>
      <selection pane="topRight" activeCell="F1" sqref="F1"/>
      <selection pane="bottomLeft" activeCell="A5" sqref="A5"/>
      <selection pane="bottomRight" activeCell="D36" sqref="D36"/>
    </sheetView>
  </sheetViews>
  <sheetFormatPr baseColWidth="10" defaultColWidth="11.42578125" defaultRowHeight="12.75" x14ac:dyDescent="0.2"/>
  <cols>
    <col min="1" max="1" width="6" style="1" customWidth="1"/>
    <col min="2" max="2" width="18.5703125" style="1" customWidth="1"/>
    <col min="3" max="3" width="17.7109375" style="2" customWidth="1"/>
    <col min="4" max="4" width="49.140625" style="1" customWidth="1"/>
    <col min="5" max="5" width="13.85546875" style="1" customWidth="1"/>
    <col min="6" max="14" width="13.5703125" style="1" customWidth="1"/>
    <col min="15" max="58" width="13.28515625" style="1" customWidth="1"/>
    <col min="59" max="16384" width="11.42578125" style="1"/>
  </cols>
  <sheetData>
    <row r="2" spans="1:59" ht="13.5" thickBot="1" x14ac:dyDescent="0.25">
      <c r="A2" s="64" t="s">
        <v>43</v>
      </c>
      <c r="B2" s="64"/>
      <c r="C2" s="64"/>
      <c r="D2" s="64"/>
      <c r="E2" s="64"/>
      <c r="F2" s="64"/>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row>
    <row r="3" spans="1:59" ht="13.5" thickBot="1" x14ac:dyDescent="0.25">
      <c r="F3" s="65" t="s">
        <v>77</v>
      </c>
      <c r="G3" s="66"/>
      <c r="H3" s="66"/>
      <c r="I3" s="66"/>
      <c r="J3" s="66"/>
      <c r="K3" s="66"/>
      <c r="L3" s="66"/>
      <c r="M3" s="66"/>
      <c r="N3" s="67"/>
      <c r="O3" s="68" t="s">
        <v>78</v>
      </c>
      <c r="P3" s="69"/>
      <c r="Q3" s="69"/>
      <c r="R3" s="69"/>
      <c r="S3" s="69"/>
      <c r="T3" s="69"/>
      <c r="U3" s="69"/>
      <c r="V3" s="69"/>
      <c r="W3" s="69"/>
      <c r="X3" s="69"/>
      <c r="Y3" s="69"/>
      <c r="Z3" s="70"/>
      <c r="AA3" s="71" t="s">
        <v>79</v>
      </c>
      <c r="AB3" s="72"/>
      <c r="AC3" s="72"/>
      <c r="AD3" s="72"/>
      <c r="AE3" s="72"/>
      <c r="AF3" s="72"/>
      <c r="AG3" s="72"/>
      <c r="AH3" s="72"/>
      <c r="AI3" s="72"/>
      <c r="AJ3" s="72"/>
      <c r="AK3" s="72"/>
      <c r="AL3" s="72"/>
      <c r="AM3" s="72"/>
      <c r="AN3" s="72"/>
      <c r="AO3" s="72"/>
      <c r="AP3" s="72"/>
      <c r="AQ3" s="72"/>
      <c r="AR3" s="73"/>
      <c r="AS3" s="59" t="s">
        <v>80</v>
      </c>
      <c r="AT3" s="56"/>
      <c r="AU3" s="56"/>
      <c r="AV3" s="56"/>
      <c r="AW3" s="56"/>
      <c r="AX3" s="56"/>
      <c r="AY3" s="60" t="s">
        <v>81</v>
      </c>
      <c r="AZ3" s="56"/>
      <c r="BA3" s="56"/>
      <c r="BB3" s="56"/>
      <c r="BC3" s="56"/>
      <c r="BD3" s="56" t="s">
        <v>82</v>
      </c>
      <c r="BE3" s="56"/>
      <c r="BF3" s="57"/>
      <c r="BG3" s="12"/>
    </row>
    <row r="4" spans="1:59" ht="147" customHeight="1" x14ac:dyDescent="0.2">
      <c r="A4" s="48" t="s">
        <v>3</v>
      </c>
      <c r="B4" s="49" t="s">
        <v>45</v>
      </c>
      <c r="C4" s="49" t="s">
        <v>46</v>
      </c>
      <c r="D4" s="49" t="s">
        <v>47</v>
      </c>
      <c r="E4" s="50" t="s">
        <v>48</v>
      </c>
      <c r="F4" s="38" t="s">
        <v>83</v>
      </c>
      <c r="G4" s="13" t="s">
        <v>84</v>
      </c>
      <c r="H4" s="13" t="s">
        <v>85</v>
      </c>
      <c r="I4" s="13" t="s">
        <v>86</v>
      </c>
      <c r="J4" s="13" t="s">
        <v>87</v>
      </c>
      <c r="K4" s="13" t="s">
        <v>88</v>
      </c>
      <c r="L4" s="13" t="s">
        <v>89</v>
      </c>
      <c r="M4" s="13" t="s">
        <v>90</v>
      </c>
      <c r="N4" s="14" t="s">
        <v>91</v>
      </c>
      <c r="O4" s="15" t="s">
        <v>92</v>
      </c>
      <c r="P4" s="16" t="s">
        <v>93</v>
      </c>
      <c r="Q4" s="16" t="s">
        <v>94</v>
      </c>
      <c r="R4" s="16" t="s">
        <v>95</v>
      </c>
      <c r="S4" s="16" t="s">
        <v>96</v>
      </c>
      <c r="T4" s="16" t="s">
        <v>97</v>
      </c>
      <c r="U4" s="16" t="s">
        <v>98</v>
      </c>
      <c r="V4" s="16" t="s">
        <v>99</v>
      </c>
      <c r="W4" s="16" t="s">
        <v>100</v>
      </c>
      <c r="X4" s="16" t="s">
        <v>101</v>
      </c>
      <c r="Y4" s="16" t="s">
        <v>102</v>
      </c>
      <c r="Z4" s="17" t="s">
        <v>103</v>
      </c>
      <c r="AA4" s="18" t="s">
        <v>104</v>
      </c>
      <c r="AB4" s="19" t="s">
        <v>105</v>
      </c>
      <c r="AC4" s="19" t="s">
        <v>106</v>
      </c>
      <c r="AD4" s="19" t="s">
        <v>107</v>
      </c>
      <c r="AE4" s="19" t="s">
        <v>108</v>
      </c>
      <c r="AF4" s="19" t="s">
        <v>109</v>
      </c>
      <c r="AG4" s="19" t="s">
        <v>110</v>
      </c>
      <c r="AH4" s="19" t="s">
        <v>111</v>
      </c>
      <c r="AI4" s="19" t="s">
        <v>112</v>
      </c>
      <c r="AJ4" s="19" t="s">
        <v>113</v>
      </c>
      <c r="AK4" s="19" t="s">
        <v>114</v>
      </c>
      <c r="AL4" s="19" t="s">
        <v>115</v>
      </c>
      <c r="AM4" s="19" t="s">
        <v>116</v>
      </c>
      <c r="AN4" s="19" t="s">
        <v>117</v>
      </c>
      <c r="AO4" s="19" t="s">
        <v>118</v>
      </c>
      <c r="AP4" s="19" t="s">
        <v>119</v>
      </c>
      <c r="AQ4" s="19" t="s">
        <v>120</v>
      </c>
      <c r="AR4" s="20" t="s">
        <v>121</v>
      </c>
      <c r="AS4" s="21" t="s">
        <v>122</v>
      </c>
      <c r="AT4" s="22" t="s">
        <v>123</v>
      </c>
      <c r="AU4" s="22" t="s">
        <v>124</v>
      </c>
      <c r="AV4" s="22" t="s">
        <v>125</v>
      </c>
      <c r="AW4" s="22" t="s">
        <v>126</v>
      </c>
      <c r="AX4" s="23" t="s">
        <v>135</v>
      </c>
      <c r="AY4" s="24" t="s">
        <v>136</v>
      </c>
      <c r="AZ4" s="25" t="s">
        <v>127</v>
      </c>
      <c r="BA4" s="25" t="s">
        <v>128</v>
      </c>
      <c r="BB4" s="25" t="s">
        <v>129</v>
      </c>
      <c r="BC4" s="25" t="s">
        <v>130</v>
      </c>
      <c r="BD4" s="26" t="s">
        <v>137</v>
      </c>
      <c r="BE4" s="27" t="s">
        <v>131</v>
      </c>
      <c r="BF4" s="28" t="s">
        <v>132</v>
      </c>
      <c r="BG4" s="29" t="s">
        <v>0</v>
      </c>
    </row>
    <row r="5" spans="1:59" ht="76.5" x14ac:dyDescent="0.2">
      <c r="A5" s="6">
        <v>1</v>
      </c>
      <c r="B5" s="4" t="s">
        <v>49</v>
      </c>
      <c r="C5" s="43" t="s">
        <v>8</v>
      </c>
      <c r="D5" s="5" t="s">
        <v>9</v>
      </c>
      <c r="E5" s="44">
        <v>61</v>
      </c>
      <c r="F5" s="39">
        <v>24</v>
      </c>
      <c r="G5" s="34">
        <v>1</v>
      </c>
      <c r="H5" s="34">
        <v>6</v>
      </c>
      <c r="I5" s="34">
        <v>6</v>
      </c>
      <c r="J5" s="34"/>
      <c r="K5" s="34"/>
      <c r="L5" s="34"/>
      <c r="M5" s="34"/>
      <c r="N5" s="34" t="s">
        <v>133</v>
      </c>
      <c r="O5" s="34">
        <v>14</v>
      </c>
      <c r="P5" s="34"/>
      <c r="Q5" s="34"/>
      <c r="R5" s="34"/>
      <c r="S5" s="34"/>
      <c r="T5" s="34"/>
      <c r="U5" s="34"/>
      <c r="V5" s="34"/>
      <c r="W5" s="34"/>
      <c r="X5" s="34"/>
      <c r="Y5" s="34"/>
      <c r="Z5" s="34"/>
      <c r="AA5" s="34"/>
      <c r="AB5" s="34"/>
      <c r="AC5" s="34"/>
      <c r="AD5" s="34"/>
      <c r="AE5" s="34"/>
      <c r="AF5" s="34">
        <v>1</v>
      </c>
      <c r="AG5" s="34">
        <v>1</v>
      </c>
      <c r="AH5" s="34"/>
      <c r="AI5" s="34">
        <v>4</v>
      </c>
      <c r="AJ5" s="34"/>
      <c r="AK5" s="34"/>
      <c r="AL5" s="34"/>
      <c r="AM5" s="34"/>
      <c r="AN5" s="34"/>
      <c r="AO5" s="34"/>
      <c r="AP5" s="34"/>
      <c r="AQ5" s="34"/>
      <c r="AR5" s="34"/>
      <c r="AS5" s="34"/>
      <c r="AT5" s="34"/>
      <c r="AU5" s="34"/>
      <c r="AV5" s="34"/>
      <c r="AW5" s="34"/>
      <c r="AX5" s="34">
        <v>3</v>
      </c>
      <c r="AY5" s="34">
        <v>1</v>
      </c>
      <c r="AZ5" s="34"/>
      <c r="BA5" s="34"/>
      <c r="BB5" s="34"/>
      <c r="BC5" s="34"/>
      <c r="BD5" s="34"/>
      <c r="BE5" s="34"/>
      <c r="BF5" s="34"/>
      <c r="BG5" s="3">
        <f>SUM(F5:BF5)</f>
        <v>61</v>
      </c>
    </row>
    <row r="6" spans="1:59" ht="76.5" x14ac:dyDescent="0.2">
      <c r="A6" s="6">
        <v>2</v>
      </c>
      <c r="B6" s="4" t="s">
        <v>49</v>
      </c>
      <c r="C6" s="43" t="s">
        <v>10</v>
      </c>
      <c r="D6" s="5" t="s">
        <v>11</v>
      </c>
      <c r="E6" s="44">
        <v>85</v>
      </c>
      <c r="F6" s="39">
        <v>9</v>
      </c>
      <c r="G6" s="34"/>
      <c r="H6" s="34"/>
      <c r="I6" s="34"/>
      <c r="J6" s="34"/>
      <c r="K6" s="34"/>
      <c r="L6" s="34"/>
      <c r="M6" s="34"/>
      <c r="N6" s="34"/>
      <c r="O6" s="34">
        <v>30</v>
      </c>
      <c r="P6" s="34"/>
      <c r="Q6" s="34"/>
      <c r="R6" s="34"/>
      <c r="S6" s="34"/>
      <c r="T6" s="34"/>
      <c r="U6" s="34"/>
      <c r="V6" s="34"/>
      <c r="W6" s="34"/>
      <c r="X6" s="34"/>
      <c r="Y6" s="34"/>
      <c r="Z6" s="34"/>
      <c r="AA6" s="34">
        <v>16</v>
      </c>
      <c r="AB6" s="34"/>
      <c r="AC6" s="34"/>
      <c r="AD6" s="34"/>
      <c r="AE6" s="34"/>
      <c r="AF6" s="34"/>
      <c r="AG6" s="34"/>
      <c r="AH6" s="34"/>
      <c r="AI6" s="34"/>
      <c r="AJ6" s="34"/>
      <c r="AK6" s="34"/>
      <c r="AL6" s="34"/>
      <c r="AM6" s="34"/>
      <c r="AN6" s="34"/>
      <c r="AO6" s="34"/>
      <c r="AP6" s="34"/>
      <c r="AQ6" s="34"/>
      <c r="AR6" s="34"/>
      <c r="AS6" s="34"/>
      <c r="AT6" s="34"/>
      <c r="AU6" s="34"/>
      <c r="AV6" s="34"/>
      <c r="AW6" s="34"/>
      <c r="AX6" s="34">
        <v>3</v>
      </c>
      <c r="AY6" s="34">
        <v>14</v>
      </c>
      <c r="AZ6" s="34"/>
      <c r="BA6" s="34"/>
      <c r="BB6" s="34"/>
      <c r="BC6" s="34"/>
      <c r="BD6" s="34">
        <v>13</v>
      </c>
      <c r="BE6" s="34"/>
      <c r="BF6" s="34"/>
      <c r="BG6" s="3">
        <f t="shared" ref="BG6:BG26" si="0">SUM(F6:BF6)</f>
        <v>85</v>
      </c>
    </row>
    <row r="7" spans="1:59" ht="76.5" x14ac:dyDescent="0.2">
      <c r="A7" s="6">
        <v>3</v>
      </c>
      <c r="B7" s="4" t="s">
        <v>49</v>
      </c>
      <c r="C7" s="43" t="s">
        <v>12</v>
      </c>
      <c r="D7" s="5" t="s">
        <v>13</v>
      </c>
      <c r="E7" s="44">
        <v>12</v>
      </c>
      <c r="F7" s="40">
        <v>5</v>
      </c>
      <c r="G7" s="30"/>
      <c r="H7" s="30">
        <v>4</v>
      </c>
      <c r="I7" s="30">
        <v>2</v>
      </c>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v>1</v>
      </c>
      <c r="AY7" s="30"/>
      <c r="AZ7" s="30"/>
      <c r="BA7" s="30"/>
      <c r="BB7" s="30"/>
      <c r="BC7" s="30"/>
      <c r="BD7" s="30"/>
      <c r="BE7" s="30"/>
      <c r="BF7" s="30"/>
      <c r="BG7" s="3">
        <f t="shared" si="0"/>
        <v>12</v>
      </c>
    </row>
    <row r="8" spans="1:59" ht="89.25" x14ac:dyDescent="0.2">
      <c r="A8" s="6">
        <v>4</v>
      </c>
      <c r="B8" s="4" t="s">
        <v>49</v>
      </c>
      <c r="C8" s="43" t="s">
        <v>50</v>
      </c>
      <c r="D8" s="5" t="s">
        <v>51</v>
      </c>
      <c r="E8" s="44">
        <v>5</v>
      </c>
      <c r="F8" s="40">
        <v>1</v>
      </c>
      <c r="G8" s="30"/>
      <c r="H8" s="30"/>
      <c r="I8" s="30"/>
      <c r="J8" s="30"/>
      <c r="K8" s="30"/>
      <c r="L8" s="30"/>
      <c r="M8" s="30"/>
      <c r="N8" s="30"/>
      <c r="O8" s="30"/>
      <c r="P8" s="30"/>
      <c r="Q8" s="30"/>
      <c r="R8" s="30"/>
      <c r="S8" s="30"/>
      <c r="T8" s="30"/>
      <c r="U8" s="30"/>
      <c r="V8" s="31"/>
      <c r="W8" s="31"/>
      <c r="X8" s="30"/>
      <c r="Y8" s="30"/>
      <c r="Z8" s="30"/>
      <c r="AA8" s="30">
        <v>1</v>
      </c>
      <c r="AB8" s="30"/>
      <c r="AC8" s="30"/>
      <c r="AD8" s="30"/>
      <c r="AE8" s="30"/>
      <c r="AF8" s="30"/>
      <c r="AG8" s="30"/>
      <c r="AH8" s="30"/>
      <c r="AI8" s="30"/>
      <c r="AJ8" s="30"/>
      <c r="AK8" s="30"/>
      <c r="AL8" s="30"/>
      <c r="AM8" s="30"/>
      <c r="AN8" s="30"/>
      <c r="AO8" s="30"/>
      <c r="AP8" s="30"/>
      <c r="AQ8" s="30"/>
      <c r="AR8" s="30"/>
      <c r="AS8" s="30"/>
      <c r="AT8" s="30"/>
      <c r="AU8" s="30"/>
      <c r="AV8" s="30"/>
      <c r="AW8" s="30"/>
      <c r="AX8" s="30">
        <v>1</v>
      </c>
      <c r="AY8" s="30">
        <v>1</v>
      </c>
      <c r="AZ8" s="30"/>
      <c r="BA8" s="30"/>
      <c r="BB8" s="30"/>
      <c r="BC8" s="30"/>
      <c r="BD8" s="30">
        <v>1</v>
      </c>
      <c r="BE8" s="30"/>
      <c r="BF8" s="30"/>
      <c r="BG8" s="3">
        <f t="shared" si="0"/>
        <v>5</v>
      </c>
    </row>
    <row r="9" spans="1:59" ht="89.25" x14ac:dyDescent="0.2">
      <c r="A9" s="6">
        <v>5</v>
      </c>
      <c r="B9" s="4" t="s">
        <v>49</v>
      </c>
      <c r="C9" s="43" t="s">
        <v>14</v>
      </c>
      <c r="D9" s="5" t="s">
        <v>15</v>
      </c>
      <c r="E9" s="44">
        <v>1</v>
      </c>
      <c r="F9" s="40">
        <v>1</v>
      </c>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f t="shared" si="0"/>
        <v>1</v>
      </c>
    </row>
    <row r="10" spans="1:59" ht="63.75" x14ac:dyDescent="0.2">
      <c r="A10" s="6">
        <v>6</v>
      </c>
      <c r="B10" s="4" t="s">
        <v>49</v>
      </c>
      <c r="C10" s="43" t="s">
        <v>16</v>
      </c>
      <c r="D10" s="5" t="s">
        <v>17</v>
      </c>
      <c r="E10" s="44">
        <v>1</v>
      </c>
      <c r="F10" s="40">
        <v>1</v>
      </c>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f t="shared" si="0"/>
        <v>1</v>
      </c>
    </row>
    <row r="11" spans="1:59" ht="38.25" x14ac:dyDescent="0.2">
      <c r="A11" s="6">
        <v>7</v>
      </c>
      <c r="B11" s="4" t="s">
        <v>52</v>
      </c>
      <c r="C11" s="43" t="s">
        <v>53</v>
      </c>
      <c r="D11" s="5" t="s">
        <v>54</v>
      </c>
      <c r="E11" s="44">
        <v>1</v>
      </c>
      <c r="F11" s="40">
        <v>1</v>
      </c>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f t="shared" si="0"/>
        <v>1</v>
      </c>
    </row>
    <row r="12" spans="1:59" ht="38.25" x14ac:dyDescent="0.2">
      <c r="A12" s="6">
        <v>8</v>
      </c>
      <c r="B12" s="4" t="s">
        <v>52</v>
      </c>
      <c r="C12" s="43" t="s">
        <v>18</v>
      </c>
      <c r="D12" s="5" t="s">
        <v>19</v>
      </c>
      <c r="E12" s="44">
        <v>21</v>
      </c>
      <c r="F12" s="40">
        <v>1</v>
      </c>
      <c r="G12" s="30"/>
      <c r="H12" s="30"/>
      <c r="I12" s="30"/>
      <c r="J12" s="30"/>
      <c r="K12" s="30"/>
      <c r="L12" s="30"/>
      <c r="M12" s="30"/>
      <c r="N12" s="30"/>
      <c r="O12" s="30"/>
      <c r="P12" s="30"/>
      <c r="Q12" s="30"/>
      <c r="R12" s="30"/>
      <c r="S12" s="30"/>
      <c r="T12" s="30"/>
      <c r="U12" s="30"/>
      <c r="V12" s="31"/>
      <c r="W12" s="31"/>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v>20</v>
      </c>
      <c r="BD12" s="30"/>
      <c r="BE12" s="30"/>
      <c r="BF12" s="30"/>
      <c r="BG12" s="3">
        <f t="shared" si="0"/>
        <v>21</v>
      </c>
    </row>
    <row r="13" spans="1:59" ht="38.25" x14ac:dyDescent="0.2">
      <c r="A13" s="6">
        <v>9</v>
      </c>
      <c r="B13" s="4" t="s">
        <v>52</v>
      </c>
      <c r="C13" s="43" t="s">
        <v>20</v>
      </c>
      <c r="D13" s="5" t="s">
        <v>21</v>
      </c>
      <c r="E13" s="44">
        <v>935</v>
      </c>
      <c r="F13" s="40">
        <v>3</v>
      </c>
      <c r="G13" s="30">
        <v>10</v>
      </c>
      <c r="H13" s="30"/>
      <c r="I13" s="30"/>
      <c r="J13" s="30">
        <v>20</v>
      </c>
      <c r="K13" s="30">
        <v>30</v>
      </c>
      <c r="L13" s="30">
        <v>20</v>
      </c>
      <c r="M13" s="30">
        <v>10</v>
      </c>
      <c r="N13" s="30">
        <v>10</v>
      </c>
      <c r="O13" s="30">
        <v>20</v>
      </c>
      <c r="P13" s="30"/>
      <c r="Q13" s="30"/>
      <c r="R13" s="30">
        <v>15</v>
      </c>
      <c r="S13" s="30">
        <v>20</v>
      </c>
      <c r="T13" s="30">
        <v>15</v>
      </c>
      <c r="U13" s="30">
        <v>60</v>
      </c>
      <c r="V13" s="31">
        <v>26</v>
      </c>
      <c r="W13" s="31">
        <v>17</v>
      </c>
      <c r="X13" s="30">
        <v>45</v>
      </c>
      <c r="Y13" s="30">
        <v>50</v>
      </c>
      <c r="Z13" s="30">
        <v>25</v>
      </c>
      <c r="AA13" s="30"/>
      <c r="AB13" s="30"/>
      <c r="AC13" s="30"/>
      <c r="AD13" s="30"/>
      <c r="AE13" s="30">
        <v>20</v>
      </c>
      <c r="AF13" s="30"/>
      <c r="AG13" s="30"/>
      <c r="AH13" s="30"/>
      <c r="AI13" s="30"/>
      <c r="AJ13" s="30">
        <v>27</v>
      </c>
      <c r="AK13" s="30">
        <v>22</v>
      </c>
      <c r="AL13" s="30">
        <v>22</v>
      </c>
      <c r="AM13" s="30">
        <v>27</v>
      </c>
      <c r="AN13" s="30">
        <v>19</v>
      </c>
      <c r="AO13" s="30">
        <v>15</v>
      </c>
      <c r="AP13" s="30">
        <v>52</v>
      </c>
      <c r="AQ13" s="30">
        <v>20</v>
      </c>
      <c r="AR13" s="30">
        <v>10</v>
      </c>
      <c r="AS13" s="30">
        <v>70</v>
      </c>
      <c r="AT13" s="30">
        <v>70</v>
      </c>
      <c r="AU13" s="30">
        <v>60</v>
      </c>
      <c r="AV13" s="30">
        <v>80</v>
      </c>
      <c r="AW13" s="30">
        <v>20</v>
      </c>
      <c r="AX13" s="30">
        <v>5</v>
      </c>
      <c r="AY13" s="30"/>
      <c r="AZ13" s="30"/>
      <c r="BA13" s="30"/>
      <c r="BB13" s="30"/>
      <c r="BC13" s="30"/>
      <c r="BD13" s="30"/>
      <c r="BE13" s="30"/>
      <c r="BF13" s="30"/>
      <c r="BG13" s="3">
        <f t="shared" si="0"/>
        <v>935</v>
      </c>
    </row>
    <row r="14" spans="1:59" ht="38.25" x14ac:dyDescent="0.2">
      <c r="A14" s="6">
        <v>10</v>
      </c>
      <c r="B14" s="4" t="s">
        <v>52</v>
      </c>
      <c r="C14" s="43" t="s">
        <v>22</v>
      </c>
      <c r="D14" s="5" t="s">
        <v>23</v>
      </c>
      <c r="E14" s="44">
        <v>102</v>
      </c>
      <c r="F14" s="40"/>
      <c r="G14" s="30"/>
      <c r="H14" s="30"/>
      <c r="I14" s="30"/>
      <c r="J14" s="30"/>
      <c r="K14" s="30"/>
      <c r="L14" s="30"/>
      <c r="M14" s="30"/>
      <c r="N14" s="30"/>
      <c r="O14" s="30">
        <v>30</v>
      </c>
      <c r="P14" s="30"/>
      <c r="Q14" s="30"/>
      <c r="R14" s="30"/>
      <c r="S14" s="30"/>
      <c r="T14" s="30"/>
      <c r="U14" s="30"/>
      <c r="V14" s="31"/>
      <c r="W14" s="31"/>
      <c r="X14" s="30"/>
      <c r="Y14" s="30"/>
      <c r="Z14" s="30"/>
      <c r="AA14" s="30">
        <v>30</v>
      </c>
      <c r="AB14" s="30"/>
      <c r="AC14" s="30"/>
      <c r="AD14" s="30"/>
      <c r="AE14" s="30"/>
      <c r="AF14" s="30"/>
      <c r="AG14" s="30"/>
      <c r="AH14" s="30"/>
      <c r="AI14" s="30"/>
      <c r="AJ14" s="30"/>
      <c r="AK14" s="30"/>
      <c r="AL14" s="30"/>
      <c r="AM14" s="30"/>
      <c r="AN14" s="30"/>
      <c r="AO14" s="30"/>
      <c r="AP14" s="30"/>
      <c r="AQ14" s="30"/>
      <c r="AR14" s="30"/>
      <c r="AS14" s="30"/>
      <c r="AT14" s="30"/>
      <c r="AU14" s="30"/>
      <c r="AV14" s="30"/>
      <c r="AW14" s="30"/>
      <c r="AX14" s="30">
        <v>15</v>
      </c>
      <c r="AY14" s="30"/>
      <c r="AZ14" s="30"/>
      <c r="BA14" s="30"/>
      <c r="BB14" s="30"/>
      <c r="BC14" s="30"/>
      <c r="BD14" s="30">
        <v>27</v>
      </c>
      <c r="BE14" s="30"/>
      <c r="BF14" s="30"/>
      <c r="BG14" s="3">
        <f t="shared" si="0"/>
        <v>102</v>
      </c>
    </row>
    <row r="15" spans="1:59" ht="38.25" x14ac:dyDescent="0.2">
      <c r="A15" s="6">
        <v>11</v>
      </c>
      <c r="B15" s="4" t="s">
        <v>52</v>
      </c>
      <c r="C15" s="43" t="s">
        <v>55</v>
      </c>
      <c r="D15" s="5" t="s">
        <v>56</v>
      </c>
      <c r="E15" s="44">
        <v>2</v>
      </c>
      <c r="F15" s="40"/>
      <c r="G15" s="30"/>
      <c r="H15" s="30">
        <v>1</v>
      </c>
      <c r="I15" s="30">
        <v>1</v>
      </c>
      <c r="J15" s="30"/>
      <c r="K15" s="30"/>
      <c r="L15" s="30"/>
      <c r="M15" s="30"/>
      <c r="N15" s="30"/>
      <c r="O15" s="30"/>
      <c r="P15" s="30"/>
      <c r="Q15" s="30"/>
      <c r="R15" s="30"/>
      <c r="S15" s="30"/>
      <c r="T15" s="30"/>
      <c r="U15" s="30"/>
      <c r="V15" s="31"/>
      <c r="W15" s="31"/>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
        <f t="shared" si="0"/>
        <v>2</v>
      </c>
    </row>
    <row r="16" spans="1:59" ht="55.5" customHeight="1" x14ac:dyDescent="0.2">
      <c r="A16" s="6">
        <v>12</v>
      </c>
      <c r="B16" s="4" t="s">
        <v>52</v>
      </c>
      <c r="C16" s="43" t="s">
        <v>24</v>
      </c>
      <c r="D16" s="5" t="s">
        <v>25</v>
      </c>
      <c r="E16" s="44">
        <v>49</v>
      </c>
      <c r="F16" s="40">
        <v>4</v>
      </c>
      <c r="G16" s="30">
        <v>1</v>
      </c>
      <c r="H16" s="30"/>
      <c r="I16" s="30"/>
      <c r="J16" s="30">
        <v>1</v>
      </c>
      <c r="K16" s="30">
        <v>1</v>
      </c>
      <c r="L16" s="30">
        <v>1</v>
      </c>
      <c r="M16" s="30">
        <v>1</v>
      </c>
      <c r="N16" s="30">
        <v>1</v>
      </c>
      <c r="O16" s="30">
        <v>1</v>
      </c>
      <c r="P16" s="30"/>
      <c r="Q16" s="30"/>
      <c r="R16" s="30">
        <v>1</v>
      </c>
      <c r="S16" s="30">
        <v>1</v>
      </c>
      <c r="T16" s="30">
        <v>1</v>
      </c>
      <c r="U16" s="30">
        <v>2</v>
      </c>
      <c r="V16" s="31">
        <v>1</v>
      </c>
      <c r="W16" s="31">
        <v>1</v>
      </c>
      <c r="X16" s="30">
        <v>1</v>
      </c>
      <c r="Y16" s="30">
        <v>1</v>
      </c>
      <c r="Z16" s="30">
        <v>1</v>
      </c>
      <c r="AA16" s="30">
        <v>1</v>
      </c>
      <c r="AB16" s="30"/>
      <c r="AC16" s="30"/>
      <c r="AD16" s="30"/>
      <c r="AE16" s="30">
        <v>1</v>
      </c>
      <c r="AF16" s="30"/>
      <c r="AG16" s="30"/>
      <c r="AH16" s="30"/>
      <c r="AI16" s="30"/>
      <c r="AJ16" s="30">
        <v>1</v>
      </c>
      <c r="AK16" s="30">
        <v>1</v>
      </c>
      <c r="AL16" s="30">
        <v>1</v>
      </c>
      <c r="AM16" s="30">
        <v>1</v>
      </c>
      <c r="AN16" s="30">
        <v>1</v>
      </c>
      <c r="AO16" s="30">
        <v>1</v>
      </c>
      <c r="AP16" s="30">
        <v>2</v>
      </c>
      <c r="AQ16" s="30">
        <v>1</v>
      </c>
      <c r="AR16" s="30">
        <v>1</v>
      </c>
      <c r="AS16" s="30">
        <v>3</v>
      </c>
      <c r="AT16" s="30">
        <v>3</v>
      </c>
      <c r="AU16" s="30">
        <v>2</v>
      </c>
      <c r="AV16" s="30">
        <v>4</v>
      </c>
      <c r="AW16" s="30">
        <v>2</v>
      </c>
      <c r="AX16" s="30"/>
      <c r="AY16" s="30">
        <v>1</v>
      </c>
      <c r="AZ16" s="30"/>
      <c r="BA16" s="30"/>
      <c r="BB16" s="30"/>
      <c r="BC16" s="30">
        <v>1</v>
      </c>
      <c r="BD16" s="30"/>
      <c r="BE16" s="30"/>
      <c r="BF16" s="30"/>
      <c r="BG16" s="3">
        <f t="shared" si="0"/>
        <v>49</v>
      </c>
    </row>
    <row r="17" spans="1:59" ht="25.5" x14ac:dyDescent="0.2">
      <c r="A17" s="6">
        <v>13</v>
      </c>
      <c r="B17" s="4" t="s">
        <v>52</v>
      </c>
      <c r="C17" s="43" t="s">
        <v>57</v>
      </c>
      <c r="D17" s="5" t="s">
        <v>58</v>
      </c>
      <c r="E17" s="44">
        <v>71</v>
      </c>
      <c r="F17" s="40">
        <v>1</v>
      </c>
      <c r="G17" s="30">
        <v>2</v>
      </c>
      <c r="H17" s="30"/>
      <c r="I17" s="30"/>
      <c r="J17" s="30"/>
      <c r="K17" s="30"/>
      <c r="L17" s="30">
        <v>3</v>
      </c>
      <c r="M17" s="30"/>
      <c r="N17" s="30"/>
      <c r="O17" s="30"/>
      <c r="P17" s="30"/>
      <c r="Q17" s="30"/>
      <c r="R17" s="30"/>
      <c r="S17" s="30">
        <v>2</v>
      </c>
      <c r="T17" s="30"/>
      <c r="U17" s="30">
        <v>4</v>
      </c>
      <c r="V17" s="31">
        <v>2</v>
      </c>
      <c r="W17" s="31">
        <v>2</v>
      </c>
      <c r="X17" s="30">
        <v>2</v>
      </c>
      <c r="Y17" s="30">
        <v>2</v>
      </c>
      <c r="Z17" s="30">
        <v>2</v>
      </c>
      <c r="AA17" s="30"/>
      <c r="AB17" s="30"/>
      <c r="AC17" s="30"/>
      <c r="AD17" s="30"/>
      <c r="AE17" s="30">
        <v>2</v>
      </c>
      <c r="AF17" s="30">
        <v>2</v>
      </c>
      <c r="AG17" s="30">
        <v>2</v>
      </c>
      <c r="AH17" s="30">
        <v>2</v>
      </c>
      <c r="AI17" s="30">
        <v>5</v>
      </c>
      <c r="AJ17" s="30">
        <v>2</v>
      </c>
      <c r="AK17" s="30">
        <v>2</v>
      </c>
      <c r="AL17" s="30">
        <v>2</v>
      </c>
      <c r="AM17" s="30">
        <v>2</v>
      </c>
      <c r="AN17" s="30">
        <v>2</v>
      </c>
      <c r="AO17" s="30">
        <v>2</v>
      </c>
      <c r="AP17" s="30">
        <v>2</v>
      </c>
      <c r="AQ17" s="30">
        <v>2</v>
      </c>
      <c r="AR17" s="30">
        <v>2</v>
      </c>
      <c r="AS17" s="30">
        <v>2</v>
      </c>
      <c r="AT17" s="30">
        <v>6</v>
      </c>
      <c r="AU17" s="30">
        <v>2</v>
      </c>
      <c r="AV17" s="30">
        <v>4</v>
      </c>
      <c r="AW17" s="30">
        <v>2</v>
      </c>
      <c r="AX17" s="30"/>
      <c r="AY17" s="30"/>
      <c r="AZ17" s="30"/>
      <c r="BA17" s="30"/>
      <c r="BB17" s="30"/>
      <c r="BC17" s="30">
        <v>2</v>
      </c>
      <c r="BD17" s="30"/>
      <c r="BE17" s="30"/>
      <c r="BF17" s="30"/>
      <c r="BG17" s="3">
        <f t="shared" si="0"/>
        <v>71</v>
      </c>
    </row>
    <row r="18" spans="1:59" ht="25.5" x14ac:dyDescent="0.2">
      <c r="A18" s="6">
        <v>14</v>
      </c>
      <c r="B18" s="4" t="s">
        <v>52</v>
      </c>
      <c r="C18" s="43" t="s">
        <v>26</v>
      </c>
      <c r="D18" s="5" t="s">
        <v>27</v>
      </c>
      <c r="E18" s="44">
        <v>6</v>
      </c>
      <c r="F18" s="40">
        <v>1</v>
      </c>
      <c r="G18" s="30"/>
      <c r="H18" s="30"/>
      <c r="I18" s="30"/>
      <c r="J18" s="30"/>
      <c r="K18" s="30"/>
      <c r="L18" s="30"/>
      <c r="M18" s="30"/>
      <c r="N18" s="30"/>
      <c r="O18" s="30">
        <v>1</v>
      </c>
      <c r="P18" s="30"/>
      <c r="Q18" s="30"/>
      <c r="R18" s="30"/>
      <c r="S18" s="30"/>
      <c r="T18" s="30"/>
      <c r="U18" s="30"/>
      <c r="V18" s="31"/>
      <c r="W18" s="31"/>
      <c r="X18" s="30"/>
      <c r="Y18" s="30"/>
      <c r="Z18" s="30"/>
      <c r="AA18" s="30">
        <v>1</v>
      </c>
      <c r="AB18" s="30"/>
      <c r="AC18" s="30"/>
      <c r="AD18" s="30"/>
      <c r="AE18" s="30"/>
      <c r="AF18" s="30"/>
      <c r="AG18" s="30"/>
      <c r="AH18" s="30"/>
      <c r="AI18" s="30"/>
      <c r="AJ18" s="30"/>
      <c r="AK18" s="30"/>
      <c r="AL18" s="30"/>
      <c r="AM18" s="30"/>
      <c r="AN18" s="30"/>
      <c r="AO18" s="30"/>
      <c r="AP18" s="30"/>
      <c r="AQ18" s="30"/>
      <c r="AR18" s="30"/>
      <c r="AS18" s="30"/>
      <c r="AT18" s="30"/>
      <c r="AU18" s="30"/>
      <c r="AV18" s="30"/>
      <c r="AW18" s="30"/>
      <c r="AX18" s="30">
        <v>1</v>
      </c>
      <c r="AY18" s="30">
        <v>1</v>
      </c>
      <c r="AZ18" s="30"/>
      <c r="BA18" s="30"/>
      <c r="BB18" s="30"/>
      <c r="BC18" s="30"/>
      <c r="BD18" s="30">
        <v>1</v>
      </c>
      <c r="BE18" s="30"/>
      <c r="BF18" s="30"/>
      <c r="BG18" s="3">
        <f t="shared" si="0"/>
        <v>6</v>
      </c>
    </row>
    <row r="19" spans="1:59" ht="25.5" x14ac:dyDescent="0.2">
      <c r="A19" s="6">
        <v>15</v>
      </c>
      <c r="B19" s="4" t="s">
        <v>59</v>
      </c>
      <c r="C19" s="43" t="s">
        <v>60</v>
      </c>
      <c r="D19" s="5" t="s">
        <v>61</v>
      </c>
      <c r="E19" s="44">
        <v>6</v>
      </c>
      <c r="F19" s="40">
        <v>1</v>
      </c>
      <c r="G19" s="30"/>
      <c r="H19" s="30"/>
      <c r="I19" s="30"/>
      <c r="J19" s="30"/>
      <c r="K19" s="30"/>
      <c r="L19" s="30"/>
      <c r="M19" s="30"/>
      <c r="N19" s="30"/>
      <c r="O19" s="30">
        <v>1</v>
      </c>
      <c r="P19" s="30"/>
      <c r="Q19" s="30"/>
      <c r="R19" s="30"/>
      <c r="S19" s="30"/>
      <c r="T19" s="30"/>
      <c r="U19" s="30"/>
      <c r="V19" s="31"/>
      <c r="W19" s="31"/>
      <c r="X19" s="30"/>
      <c r="Y19" s="30"/>
      <c r="Z19" s="30"/>
      <c r="AA19" s="30">
        <v>1</v>
      </c>
      <c r="AB19" s="30"/>
      <c r="AC19" s="30"/>
      <c r="AD19" s="30"/>
      <c r="AE19" s="30"/>
      <c r="AF19" s="30"/>
      <c r="AG19" s="30"/>
      <c r="AH19" s="30"/>
      <c r="AI19" s="30"/>
      <c r="AJ19" s="30"/>
      <c r="AK19" s="30"/>
      <c r="AL19" s="30"/>
      <c r="AM19" s="30"/>
      <c r="AN19" s="30"/>
      <c r="AO19" s="30"/>
      <c r="AP19" s="30"/>
      <c r="AQ19" s="30"/>
      <c r="AR19" s="30"/>
      <c r="AS19" s="30"/>
      <c r="AT19" s="30"/>
      <c r="AU19" s="30"/>
      <c r="AV19" s="30"/>
      <c r="AW19" s="30"/>
      <c r="AX19" s="30">
        <v>1</v>
      </c>
      <c r="AY19" s="30">
        <v>1</v>
      </c>
      <c r="AZ19" s="30"/>
      <c r="BA19" s="30"/>
      <c r="BB19" s="30"/>
      <c r="BC19" s="30"/>
      <c r="BD19" s="30">
        <v>1</v>
      </c>
      <c r="BE19" s="30"/>
      <c r="BF19" s="30"/>
      <c r="BG19" s="3">
        <f t="shared" si="0"/>
        <v>6</v>
      </c>
    </row>
    <row r="20" spans="1:59" ht="38.25" x14ac:dyDescent="0.2">
      <c r="A20" s="6">
        <v>16</v>
      </c>
      <c r="B20" s="4" t="s">
        <v>59</v>
      </c>
      <c r="C20" s="43" t="s">
        <v>62</v>
      </c>
      <c r="D20" s="5" t="s">
        <v>63</v>
      </c>
      <c r="E20" s="44">
        <v>10</v>
      </c>
      <c r="F20" s="40"/>
      <c r="G20" s="30"/>
      <c r="H20" s="30"/>
      <c r="I20" s="30"/>
      <c r="J20" s="30"/>
      <c r="K20" s="30"/>
      <c r="L20" s="30"/>
      <c r="M20" s="30"/>
      <c r="N20" s="30"/>
      <c r="O20" s="30"/>
      <c r="P20" s="30"/>
      <c r="Q20" s="30"/>
      <c r="R20" s="30"/>
      <c r="S20" s="30"/>
      <c r="T20" s="30"/>
      <c r="U20" s="30"/>
      <c r="V20" s="31"/>
      <c r="W20" s="31"/>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v>10</v>
      </c>
      <c r="AY20" s="30"/>
      <c r="AZ20" s="30"/>
      <c r="BA20" s="30"/>
      <c r="BB20" s="30"/>
      <c r="BC20" s="30"/>
      <c r="BD20" s="30"/>
      <c r="BE20" s="30"/>
      <c r="BF20" s="30"/>
      <c r="BG20" s="3">
        <f t="shared" si="0"/>
        <v>10</v>
      </c>
    </row>
    <row r="21" spans="1:59" ht="38.25" x14ac:dyDescent="0.2">
      <c r="A21" s="6">
        <v>17</v>
      </c>
      <c r="B21" s="4" t="s">
        <v>59</v>
      </c>
      <c r="C21" s="43" t="s">
        <v>28</v>
      </c>
      <c r="D21" s="5" t="s">
        <v>29</v>
      </c>
      <c r="E21" s="44">
        <v>39</v>
      </c>
      <c r="F21" s="40">
        <v>3</v>
      </c>
      <c r="G21" s="30">
        <v>1</v>
      </c>
      <c r="H21" s="30">
        <v>0</v>
      </c>
      <c r="I21" s="30"/>
      <c r="J21" s="30">
        <v>1</v>
      </c>
      <c r="K21" s="30">
        <v>1</v>
      </c>
      <c r="L21" s="30">
        <v>1</v>
      </c>
      <c r="M21" s="30">
        <v>1</v>
      </c>
      <c r="N21" s="30">
        <v>1</v>
      </c>
      <c r="O21" s="30"/>
      <c r="P21" s="30"/>
      <c r="Q21" s="30"/>
      <c r="R21" s="30">
        <v>1</v>
      </c>
      <c r="S21" s="30">
        <v>1</v>
      </c>
      <c r="T21" s="30">
        <v>1</v>
      </c>
      <c r="U21" s="30">
        <v>1</v>
      </c>
      <c r="V21" s="30">
        <v>1</v>
      </c>
      <c r="W21" s="30">
        <v>1</v>
      </c>
      <c r="X21" s="30">
        <v>1</v>
      </c>
      <c r="Y21" s="30">
        <v>1</v>
      </c>
      <c r="Z21" s="30">
        <v>1</v>
      </c>
      <c r="AA21" s="30"/>
      <c r="AB21" s="30"/>
      <c r="AC21" s="30"/>
      <c r="AD21" s="30"/>
      <c r="AE21" s="30">
        <v>1</v>
      </c>
      <c r="AF21" s="30">
        <v>1</v>
      </c>
      <c r="AG21" s="30">
        <v>1</v>
      </c>
      <c r="AH21" s="30">
        <v>1</v>
      </c>
      <c r="AI21" s="30">
        <v>1</v>
      </c>
      <c r="AJ21" s="30">
        <v>1</v>
      </c>
      <c r="AK21" s="30">
        <v>1</v>
      </c>
      <c r="AL21" s="30">
        <v>1</v>
      </c>
      <c r="AM21" s="30">
        <v>1</v>
      </c>
      <c r="AN21" s="30">
        <v>1</v>
      </c>
      <c r="AO21" s="30">
        <v>1</v>
      </c>
      <c r="AP21" s="30">
        <v>1</v>
      </c>
      <c r="AQ21" s="30">
        <v>1</v>
      </c>
      <c r="AR21" s="30">
        <v>1</v>
      </c>
      <c r="AS21" s="30">
        <v>1</v>
      </c>
      <c r="AT21" s="30">
        <v>1</v>
      </c>
      <c r="AU21" s="30">
        <v>1</v>
      </c>
      <c r="AV21" s="30">
        <v>1</v>
      </c>
      <c r="AW21" s="30">
        <v>1</v>
      </c>
      <c r="AX21" s="30">
        <v>1</v>
      </c>
      <c r="AY21" s="30"/>
      <c r="AZ21" s="30"/>
      <c r="BA21" s="30"/>
      <c r="BB21" s="30"/>
      <c r="BC21" s="30">
        <v>1</v>
      </c>
      <c r="BD21" s="30"/>
      <c r="BE21" s="30"/>
      <c r="BF21" s="30"/>
      <c r="BG21" s="3">
        <f t="shared" si="0"/>
        <v>39</v>
      </c>
    </row>
    <row r="22" spans="1:59" ht="25.5" x14ac:dyDescent="0.2">
      <c r="A22" s="6">
        <v>18</v>
      </c>
      <c r="B22" s="4" t="s">
        <v>59</v>
      </c>
      <c r="C22" s="43" t="s">
        <v>30</v>
      </c>
      <c r="D22" s="5" t="s">
        <v>31</v>
      </c>
      <c r="E22" s="44">
        <v>55</v>
      </c>
      <c r="F22" s="40">
        <v>4</v>
      </c>
      <c r="G22" s="30">
        <v>1</v>
      </c>
      <c r="H22" s="30">
        <v>2</v>
      </c>
      <c r="I22" s="30">
        <v>2</v>
      </c>
      <c r="J22" s="30">
        <v>1</v>
      </c>
      <c r="K22" s="30">
        <v>1</v>
      </c>
      <c r="L22" s="30">
        <v>1</v>
      </c>
      <c r="M22" s="30">
        <v>1</v>
      </c>
      <c r="N22" s="30">
        <v>1</v>
      </c>
      <c r="O22" s="30">
        <v>7</v>
      </c>
      <c r="P22" s="30"/>
      <c r="Q22" s="30"/>
      <c r="R22" s="30">
        <v>1</v>
      </c>
      <c r="S22" s="30">
        <v>1</v>
      </c>
      <c r="T22" s="30">
        <v>1</v>
      </c>
      <c r="U22" s="30">
        <v>1</v>
      </c>
      <c r="V22" s="30">
        <v>1</v>
      </c>
      <c r="W22" s="30">
        <v>1</v>
      </c>
      <c r="X22" s="30">
        <v>1</v>
      </c>
      <c r="Y22" s="30">
        <v>1</v>
      </c>
      <c r="Z22" s="30">
        <v>1</v>
      </c>
      <c r="AA22" s="30"/>
      <c r="AB22" s="30"/>
      <c r="AC22" s="30"/>
      <c r="AD22" s="30"/>
      <c r="AE22" s="30">
        <v>1</v>
      </c>
      <c r="AF22" s="30">
        <v>1</v>
      </c>
      <c r="AG22" s="30">
        <v>1</v>
      </c>
      <c r="AH22" s="30">
        <v>1</v>
      </c>
      <c r="AI22" s="30">
        <v>1</v>
      </c>
      <c r="AJ22" s="30">
        <v>1</v>
      </c>
      <c r="AK22" s="30">
        <v>1</v>
      </c>
      <c r="AL22" s="30">
        <v>1</v>
      </c>
      <c r="AM22" s="30">
        <v>1</v>
      </c>
      <c r="AN22" s="30">
        <v>1</v>
      </c>
      <c r="AO22" s="30">
        <v>1</v>
      </c>
      <c r="AP22" s="30">
        <v>1</v>
      </c>
      <c r="AQ22" s="30">
        <v>1</v>
      </c>
      <c r="AR22" s="30">
        <v>1</v>
      </c>
      <c r="AS22" s="30">
        <v>1</v>
      </c>
      <c r="AT22" s="30">
        <v>1</v>
      </c>
      <c r="AU22" s="30">
        <v>1</v>
      </c>
      <c r="AV22" s="30">
        <v>2</v>
      </c>
      <c r="AW22" s="30">
        <v>1</v>
      </c>
      <c r="AX22" s="30">
        <v>4</v>
      </c>
      <c r="AY22" s="30"/>
      <c r="AZ22" s="30"/>
      <c r="BA22" s="30"/>
      <c r="BB22" s="30"/>
      <c r="BC22" s="30">
        <v>1</v>
      </c>
      <c r="BD22" s="30"/>
      <c r="BE22" s="30"/>
      <c r="BF22" s="30"/>
      <c r="BG22" s="3">
        <f t="shared" si="0"/>
        <v>55</v>
      </c>
    </row>
    <row r="23" spans="1:59" ht="38.25" x14ac:dyDescent="0.2">
      <c r="A23" s="6">
        <v>19</v>
      </c>
      <c r="B23" s="4" t="s">
        <v>59</v>
      </c>
      <c r="C23" s="43" t="s">
        <v>64</v>
      </c>
      <c r="D23" s="5" t="s">
        <v>7</v>
      </c>
      <c r="E23" s="44">
        <v>58</v>
      </c>
      <c r="F23" s="40">
        <v>6</v>
      </c>
      <c r="G23" s="30">
        <v>1</v>
      </c>
      <c r="H23" s="30">
        <v>4</v>
      </c>
      <c r="I23" s="30">
        <v>2</v>
      </c>
      <c r="J23" s="30">
        <v>1</v>
      </c>
      <c r="K23" s="30">
        <v>1</v>
      </c>
      <c r="L23" s="30">
        <v>1</v>
      </c>
      <c r="M23" s="30">
        <v>1</v>
      </c>
      <c r="N23" s="30">
        <v>1</v>
      </c>
      <c r="O23" s="30">
        <v>6</v>
      </c>
      <c r="P23" s="30"/>
      <c r="Q23" s="30"/>
      <c r="R23" s="30">
        <v>1</v>
      </c>
      <c r="S23" s="30">
        <v>1</v>
      </c>
      <c r="T23" s="30">
        <v>1</v>
      </c>
      <c r="U23" s="30">
        <v>1</v>
      </c>
      <c r="V23" s="31">
        <v>1</v>
      </c>
      <c r="W23" s="31">
        <v>1</v>
      </c>
      <c r="X23" s="30">
        <v>1</v>
      </c>
      <c r="Y23" s="30">
        <v>1</v>
      </c>
      <c r="Z23" s="30">
        <v>1</v>
      </c>
      <c r="AA23" s="30"/>
      <c r="AB23" s="30"/>
      <c r="AC23" s="30"/>
      <c r="AD23" s="30"/>
      <c r="AE23" s="30">
        <v>1</v>
      </c>
      <c r="AF23" s="30">
        <v>1</v>
      </c>
      <c r="AG23" s="30">
        <v>1</v>
      </c>
      <c r="AH23" s="30">
        <v>1</v>
      </c>
      <c r="AI23" s="30">
        <v>1</v>
      </c>
      <c r="AJ23" s="30">
        <v>1</v>
      </c>
      <c r="AK23" s="30">
        <v>1</v>
      </c>
      <c r="AL23" s="30">
        <v>1</v>
      </c>
      <c r="AM23" s="30">
        <v>1</v>
      </c>
      <c r="AN23" s="30">
        <v>1</v>
      </c>
      <c r="AO23" s="30">
        <v>1</v>
      </c>
      <c r="AP23" s="30">
        <v>1</v>
      </c>
      <c r="AQ23" s="30">
        <v>1</v>
      </c>
      <c r="AR23" s="30">
        <v>1</v>
      </c>
      <c r="AS23" s="30">
        <v>1</v>
      </c>
      <c r="AT23" s="30">
        <v>1</v>
      </c>
      <c r="AU23" s="30">
        <v>1</v>
      </c>
      <c r="AV23" s="30">
        <v>2</v>
      </c>
      <c r="AW23" s="30">
        <v>1</v>
      </c>
      <c r="AX23" s="30">
        <v>4</v>
      </c>
      <c r="AY23" s="30"/>
      <c r="AZ23" s="30"/>
      <c r="BA23" s="30"/>
      <c r="BB23" s="30"/>
      <c r="BC23" s="30">
        <v>1</v>
      </c>
      <c r="BD23" s="30"/>
      <c r="BE23" s="30"/>
      <c r="BF23" s="30"/>
      <c r="BG23" s="3">
        <f t="shared" si="0"/>
        <v>58</v>
      </c>
    </row>
    <row r="24" spans="1:59" ht="38.25" x14ac:dyDescent="0.2">
      <c r="A24" s="6">
        <v>20</v>
      </c>
      <c r="B24" s="4" t="s">
        <v>59</v>
      </c>
      <c r="C24" s="43" t="s">
        <v>34</v>
      </c>
      <c r="D24" s="5" t="s">
        <v>35</v>
      </c>
      <c r="E24" s="44">
        <v>37</v>
      </c>
      <c r="F24" s="40"/>
      <c r="G24" s="30">
        <v>1</v>
      </c>
      <c r="H24" s="30"/>
      <c r="I24" s="30"/>
      <c r="J24" s="30">
        <v>1</v>
      </c>
      <c r="K24" s="30">
        <v>1</v>
      </c>
      <c r="L24" s="30">
        <v>1</v>
      </c>
      <c r="M24" s="30">
        <v>1</v>
      </c>
      <c r="N24" s="30">
        <v>1</v>
      </c>
      <c r="O24" s="30"/>
      <c r="P24" s="30"/>
      <c r="Q24" s="30"/>
      <c r="R24" s="30">
        <v>1</v>
      </c>
      <c r="S24" s="30">
        <v>1</v>
      </c>
      <c r="T24" s="30">
        <v>1</v>
      </c>
      <c r="U24" s="30">
        <v>1</v>
      </c>
      <c r="V24" s="30">
        <v>1</v>
      </c>
      <c r="W24" s="30">
        <v>1</v>
      </c>
      <c r="X24" s="30">
        <v>1</v>
      </c>
      <c r="Y24" s="30">
        <v>1</v>
      </c>
      <c r="Z24" s="30">
        <v>1</v>
      </c>
      <c r="AA24" s="30"/>
      <c r="AB24" s="30"/>
      <c r="AC24" s="30"/>
      <c r="AD24" s="30"/>
      <c r="AE24" s="30">
        <v>1</v>
      </c>
      <c r="AF24" s="30">
        <v>1</v>
      </c>
      <c r="AG24" s="30">
        <v>1</v>
      </c>
      <c r="AH24" s="30">
        <v>1</v>
      </c>
      <c r="AI24" s="30">
        <v>1</v>
      </c>
      <c r="AJ24" s="30">
        <v>1</v>
      </c>
      <c r="AK24" s="30">
        <v>1</v>
      </c>
      <c r="AL24" s="30">
        <v>1</v>
      </c>
      <c r="AM24" s="30">
        <v>1</v>
      </c>
      <c r="AN24" s="30">
        <v>1</v>
      </c>
      <c r="AO24" s="30">
        <v>1</v>
      </c>
      <c r="AP24" s="30">
        <v>1</v>
      </c>
      <c r="AQ24" s="30">
        <v>1</v>
      </c>
      <c r="AR24" s="30"/>
      <c r="AS24" s="30">
        <v>1</v>
      </c>
      <c r="AT24" s="30">
        <v>1</v>
      </c>
      <c r="AU24" s="30">
        <v>1</v>
      </c>
      <c r="AV24" s="30">
        <v>1</v>
      </c>
      <c r="AW24" s="30">
        <v>1</v>
      </c>
      <c r="AX24" s="30">
        <v>3</v>
      </c>
      <c r="AY24" s="30"/>
      <c r="AZ24" s="30"/>
      <c r="BA24" s="30"/>
      <c r="BB24" s="30"/>
      <c r="BC24" s="30">
        <v>1</v>
      </c>
      <c r="BD24" s="30"/>
      <c r="BE24" s="30"/>
      <c r="BF24" s="30"/>
      <c r="BG24" s="3">
        <f t="shared" si="0"/>
        <v>37</v>
      </c>
    </row>
    <row r="25" spans="1:59" ht="25.5" x14ac:dyDescent="0.2">
      <c r="A25" s="6">
        <v>21</v>
      </c>
      <c r="B25" s="4" t="s">
        <v>59</v>
      </c>
      <c r="C25" s="43" t="s">
        <v>32</v>
      </c>
      <c r="D25" s="5" t="s">
        <v>33</v>
      </c>
      <c r="E25" s="44">
        <v>38</v>
      </c>
      <c r="F25" s="40">
        <v>3</v>
      </c>
      <c r="G25" s="30">
        <v>1</v>
      </c>
      <c r="H25" s="30"/>
      <c r="I25" s="30"/>
      <c r="J25" s="30">
        <v>1</v>
      </c>
      <c r="K25" s="30">
        <v>1</v>
      </c>
      <c r="L25" s="30">
        <v>1</v>
      </c>
      <c r="M25" s="30">
        <v>1</v>
      </c>
      <c r="N25" s="30">
        <v>1</v>
      </c>
      <c r="O25" s="30"/>
      <c r="P25" s="30"/>
      <c r="Q25" s="30"/>
      <c r="R25" s="30">
        <v>1</v>
      </c>
      <c r="S25" s="30">
        <v>1</v>
      </c>
      <c r="T25" s="30">
        <v>1</v>
      </c>
      <c r="U25" s="30">
        <v>1</v>
      </c>
      <c r="V25" s="31">
        <v>1</v>
      </c>
      <c r="W25" s="31">
        <v>1</v>
      </c>
      <c r="X25" s="30">
        <v>1</v>
      </c>
      <c r="Y25" s="30">
        <v>1</v>
      </c>
      <c r="Z25" s="30">
        <v>1</v>
      </c>
      <c r="AA25" s="30"/>
      <c r="AB25" s="30"/>
      <c r="AC25" s="30"/>
      <c r="AD25" s="30"/>
      <c r="AE25" s="30">
        <v>1</v>
      </c>
      <c r="AF25" s="30">
        <v>1</v>
      </c>
      <c r="AG25" s="30">
        <v>1</v>
      </c>
      <c r="AH25" s="30">
        <v>1</v>
      </c>
      <c r="AI25" s="30">
        <v>1</v>
      </c>
      <c r="AJ25" s="30">
        <v>1</v>
      </c>
      <c r="AK25" s="30">
        <v>1</v>
      </c>
      <c r="AL25" s="30">
        <v>1</v>
      </c>
      <c r="AM25" s="30">
        <v>1</v>
      </c>
      <c r="AN25" s="30">
        <v>1</v>
      </c>
      <c r="AO25" s="30">
        <v>1</v>
      </c>
      <c r="AP25" s="30">
        <v>1</v>
      </c>
      <c r="AQ25" s="30">
        <v>1</v>
      </c>
      <c r="AR25" s="30"/>
      <c r="AS25" s="30">
        <v>1</v>
      </c>
      <c r="AT25" s="30">
        <v>1</v>
      </c>
      <c r="AU25" s="30">
        <v>1</v>
      </c>
      <c r="AV25" s="30">
        <v>1</v>
      </c>
      <c r="AW25" s="30">
        <v>1</v>
      </c>
      <c r="AX25" s="30">
        <v>1</v>
      </c>
      <c r="AY25" s="30"/>
      <c r="AZ25" s="30"/>
      <c r="BA25" s="30"/>
      <c r="BB25" s="30"/>
      <c r="BC25" s="30">
        <v>1</v>
      </c>
      <c r="BD25" s="30"/>
      <c r="BE25" s="30"/>
      <c r="BF25" s="30"/>
      <c r="BG25" s="3">
        <f t="shared" si="0"/>
        <v>38</v>
      </c>
    </row>
    <row r="26" spans="1:59" ht="26.25" thickBot="1" x14ac:dyDescent="0.25">
      <c r="A26" s="45">
        <v>22</v>
      </c>
      <c r="B26" s="7" t="s">
        <v>59</v>
      </c>
      <c r="C26" s="46" t="s">
        <v>36</v>
      </c>
      <c r="D26" s="8" t="s">
        <v>37</v>
      </c>
      <c r="E26" s="47">
        <v>4</v>
      </c>
      <c r="F26" s="40">
        <v>3</v>
      </c>
      <c r="G26" s="30">
        <v>1</v>
      </c>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f t="shared" si="0"/>
        <v>4</v>
      </c>
    </row>
    <row r="27" spans="1:59" ht="15" customHeight="1" thickBot="1" x14ac:dyDescent="0.25">
      <c r="A27" s="32"/>
      <c r="B27" s="61" t="s">
        <v>0</v>
      </c>
      <c r="C27" s="62"/>
      <c r="D27" s="63"/>
      <c r="E27" s="41">
        <f>SUM(E5:E26)</f>
        <v>1599</v>
      </c>
    </row>
    <row r="28" spans="1:59" ht="15" customHeight="1" x14ac:dyDescent="0.2"/>
    <row r="29" spans="1:59" x14ac:dyDescent="0.2">
      <c r="A29" s="64" t="s">
        <v>134</v>
      </c>
      <c r="B29" s="64"/>
      <c r="C29" s="64"/>
      <c r="D29" s="64"/>
      <c r="E29" s="64"/>
      <c r="F29" s="64"/>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row>
    <row r="30" spans="1:59" ht="15" customHeight="1" thickBot="1" x14ac:dyDescent="0.25"/>
    <row r="31" spans="1:59" ht="13.5" thickBot="1" x14ac:dyDescent="0.25">
      <c r="C31" s="1"/>
      <c r="F31" s="65" t="s">
        <v>77</v>
      </c>
      <c r="G31" s="66"/>
      <c r="H31" s="66"/>
      <c r="I31" s="66"/>
      <c r="J31" s="66"/>
      <c r="K31" s="66"/>
      <c r="L31" s="66"/>
      <c r="M31" s="66"/>
      <c r="N31" s="67"/>
      <c r="O31" s="68" t="s">
        <v>78</v>
      </c>
      <c r="P31" s="69"/>
      <c r="Q31" s="69"/>
      <c r="R31" s="69"/>
      <c r="S31" s="69"/>
      <c r="T31" s="69"/>
      <c r="U31" s="69"/>
      <c r="V31" s="69"/>
      <c r="W31" s="69"/>
      <c r="X31" s="69"/>
      <c r="Y31" s="69"/>
      <c r="Z31" s="70"/>
      <c r="AA31" s="71" t="s">
        <v>79</v>
      </c>
      <c r="AB31" s="72"/>
      <c r="AC31" s="72"/>
      <c r="AD31" s="72"/>
      <c r="AE31" s="72"/>
      <c r="AF31" s="72"/>
      <c r="AG31" s="72"/>
      <c r="AH31" s="72"/>
      <c r="AI31" s="72"/>
      <c r="AJ31" s="72"/>
      <c r="AK31" s="72"/>
      <c r="AL31" s="72"/>
      <c r="AM31" s="72"/>
      <c r="AN31" s="72"/>
      <c r="AO31" s="72"/>
      <c r="AP31" s="72"/>
      <c r="AQ31" s="72"/>
      <c r="AR31" s="73"/>
      <c r="AS31" s="59" t="s">
        <v>80</v>
      </c>
      <c r="AT31" s="56"/>
      <c r="AU31" s="56"/>
      <c r="AV31" s="56"/>
      <c r="AW31" s="56"/>
      <c r="AX31" s="56"/>
      <c r="AY31" s="60" t="s">
        <v>81</v>
      </c>
      <c r="AZ31" s="56"/>
      <c r="BA31" s="56"/>
      <c r="BB31" s="56"/>
      <c r="BC31" s="56"/>
      <c r="BD31" s="56" t="s">
        <v>82</v>
      </c>
      <c r="BE31" s="56"/>
      <c r="BF31" s="57"/>
      <c r="BG31" s="12"/>
    </row>
    <row r="32" spans="1:59" ht="88.5" customHeight="1" x14ac:dyDescent="0.2">
      <c r="A32" s="48" t="s">
        <v>3</v>
      </c>
      <c r="B32" s="49" t="s">
        <v>45</v>
      </c>
      <c r="C32" s="49" t="s">
        <v>46</v>
      </c>
      <c r="D32" s="49" t="s">
        <v>47</v>
      </c>
      <c r="E32" s="50" t="s">
        <v>48</v>
      </c>
      <c r="F32" s="38" t="s">
        <v>83</v>
      </c>
      <c r="G32" s="13" t="s">
        <v>84</v>
      </c>
      <c r="H32" s="13" t="s">
        <v>85</v>
      </c>
      <c r="I32" s="13" t="s">
        <v>86</v>
      </c>
      <c r="J32" s="13" t="s">
        <v>87</v>
      </c>
      <c r="K32" s="13" t="s">
        <v>88</v>
      </c>
      <c r="L32" s="13" t="s">
        <v>89</v>
      </c>
      <c r="M32" s="13" t="s">
        <v>90</v>
      </c>
      <c r="N32" s="14" t="s">
        <v>91</v>
      </c>
      <c r="O32" s="15" t="s">
        <v>92</v>
      </c>
      <c r="P32" s="16" t="s">
        <v>93</v>
      </c>
      <c r="Q32" s="16" t="s">
        <v>94</v>
      </c>
      <c r="R32" s="16" t="s">
        <v>95</v>
      </c>
      <c r="S32" s="16" t="s">
        <v>96</v>
      </c>
      <c r="T32" s="16" t="s">
        <v>97</v>
      </c>
      <c r="U32" s="16" t="s">
        <v>98</v>
      </c>
      <c r="V32" s="16" t="s">
        <v>99</v>
      </c>
      <c r="W32" s="16" t="s">
        <v>100</v>
      </c>
      <c r="X32" s="16" t="s">
        <v>101</v>
      </c>
      <c r="Y32" s="16" t="s">
        <v>102</v>
      </c>
      <c r="Z32" s="17" t="s">
        <v>103</v>
      </c>
      <c r="AA32" s="18" t="s">
        <v>104</v>
      </c>
      <c r="AB32" s="19" t="s">
        <v>105</v>
      </c>
      <c r="AC32" s="19" t="s">
        <v>106</v>
      </c>
      <c r="AD32" s="19" t="s">
        <v>107</v>
      </c>
      <c r="AE32" s="19" t="s">
        <v>108</v>
      </c>
      <c r="AF32" s="19" t="s">
        <v>109</v>
      </c>
      <c r="AG32" s="19" t="s">
        <v>110</v>
      </c>
      <c r="AH32" s="19" t="s">
        <v>111</v>
      </c>
      <c r="AI32" s="19" t="s">
        <v>112</v>
      </c>
      <c r="AJ32" s="19" t="s">
        <v>113</v>
      </c>
      <c r="AK32" s="19" t="s">
        <v>114</v>
      </c>
      <c r="AL32" s="19" t="s">
        <v>115</v>
      </c>
      <c r="AM32" s="19" t="s">
        <v>116</v>
      </c>
      <c r="AN32" s="19" t="s">
        <v>117</v>
      </c>
      <c r="AO32" s="19" t="s">
        <v>118</v>
      </c>
      <c r="AP32" s="19" t="s">
        <v>119</v>
      </c>
      <c r="AQ32" s="19" t="s">
        <v>120</v>
      </c>
      <c r="AR32" s="20" t="s">
        <v>121</v>
      </c>
      <c r="AS32" s="21" t="s">
        <v>122</v>
      </c>
      <c r="AT32" s="22" t="s">
        <v>123</v>
      </c>
      <c r="AU32" s="22" t="s">
        <v>124</v>
      </c>
      <c r="AV32" s="22" t="s">
        <v>125</v>
      </c>
      <c r="AW32" s="22" t="s">
        <v>126</v>
      </c>
      <c r="AX32" s="23" t="s">
        <v>135</v>
      </c>
      <c r="AY32" s="24" t="s">
        <v>136</v>
      </c>
      <c r="AZ32" s="25" t="s">
        <v>127</v>
      </c>
      <c r="BA32" s="25" t="s">
        <v>128</v>
      </c>
      <c r="BB32" s="25" t="s">
        <v>129</v>
      </c>
      <c r="BC32" s="25" t="s">
        <v>130</v>
      </c>
      <c r="BD32" s="26" t="s">
        <v>137</v>
      </c>
      <c r="BE32" s="27" t="s">
        <v>131</v>
      </c>
      <c r="BF32" s="28" t="s">
        <v>132</v>
      </c>
      <c r="BG32" s="33" t="s">
        <v>0</v>
      </c>
    </row>
    <row r="33" spans="1:59" s="37" customFormat="1" ht="51.75" customHeight="1" x14ac:dyDescent="0.25">
      <c r="A33" s="6">
        <v>1</v>
      </c>
      <c r="B33" s="4" t="s">
        <v>49</v>
      </c>
      <c r="C33" s="4" t="s">
        <v>38</v>
      </c>
      <c r="D33" s="43" t="s">
        <v>4</v>
      </c>
      <c r="E33" s="44">
        <v>5</v>
      </c>
      <c r="F33" s="51">
        <v>1</v>
      </c>
      <c r="G33" s="35"/>
      <c r="H33" s="35"/>
      <c r="I33" s="35"/>
      <c r="J33" s="35"/>
      <c r="K33" s="36"/>
      <c r="L33" s="36"/>
      <c r="M33" s="36"/>
      <c r="N33" s="36"/>
      <c r="O33" s="36">
        <v>1</v>
      </c>
      <c r="P33" s="36"/>
      <c r="Q33" s="36"/>
      <c r="R33" s="36"/>
      <c r="S33" s="36"/>
      <c r="T33" s="36"/>
      <c r="U33" s="36"/>
      <c r="V33" s="36"/>
      <c r="W33" s="36"/>
      <c r="X33" s="36"/>
      <c r="Y33" s="36"/>
      <c r="Z33" s="36"/>
      <c r="AA33" s="36">
        <v>1</v>
      </c>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v>1</v>
      </c>
      <c r="AZ33" s="36"/>
      <c r="BA33" s="36"/>
      <c r="BB33" s="36"/>
      <c r="BC33" s="36"/>
      <c r="BD33" s="36">
        <v>1</v>
      </c>
      <c r="BE33" s="36"/>
      <c r="BF33" s="36"/>
      <c r="BG33" s="3">
        <f>SUM(F33:BF33)</f>
        <v>5</v>
      </c>
    </row>
    <row r="34" spans="1:59" ht="51" x14ac:dyDescent="0.2">
      <c r="A34" s="6">
        <v>2</v>
      </c>
      <c r="B34" s="4" t="s">
        <v>49</v>
      </c>
      <c r="C34" s="4" t="s">
        <v>39</v>
      </c>
      <c r="D34" s="5" t="s">
        <v>5</v>
      </c>
      <c r="E34" s="44">
        <v>2</v>
      </c>
      <c r="F34" s="40">
        <v>1</v>
      </c>
      <c r="G34" s="30"/>
      <c r="H34" s="30"/>
      <c r="I34" s="30"/>
      <c r="J34" s="30"/>
      <c r="K34" s="30"/>
      <c r="L34" s="30"/>
      <c r="M34" s="30"/>
      <c r="N34" s="30"/>
      <c r="O34" s="30"/>
      <c r="P34" s="30"/>
      <c r="Q34" s="30"/>
      <c r="R34" s="30"/>
      <c r="S34" s="30"/>
      <c r="T34" s="30"/>
      <c r="U34" s="30"/>
      <c r="V34" s="31"/>
      <c r="W34" s="31"/>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v>1</v>
      </c>
      <c r="AY34" s="30"/>
      <c r="AZ34" s="30"/>
      <c r="BA34" s="30"/>
      <c r="BB34" s="30"/>
      <c r="BC34" s="30"/>
      <c r="BD34" s="30"/>
      <c r="BE34" s="30"/>
      <c r="BF34" s="30"/>
      <c r="BG34" s="3">
        <f t="shared" ref="BG34:BG39" si="1">SUM(F34:BF34)</f>
        <v>2</v>
      </c>
    </row>
    <row r="35" spans="1:59" ht="51" x14ac:dyDescent="0.2">
      <c r="A35" s="6">
        <v>3</v>
      </c>
      <c r="B35" s="4" t="s">
        <v>52</v>
      </c>
      <c r="C35" s="4" t="s">
        <v>65</v>
      </c>
      <c r="D35" s="5" t="s">
        <v>66</v>
      </c>
      <c r="E35" s="44">
        <v>2</v>
      </c>
      <c r="F35" s="40">
        <v>1</v>
      </c>
      <c r="G35" s="30"/>
      <c r="H35" s="30">
        <v>1</v>
      </c>
      <c r="I35" s="30"/>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f t="shared" si="1"/>
        <v>2</v>
      </c>
    </row>
    <row r="36" spans="1:59" ht="89.25" x14ac:dyDescent="0.2">
      <c r="A36" s="6">
        <v>4</v>
      </c>
      <c r="B36" s="4" t="s">
        <v>52</v>
      </c>
      <c r="C36" s="4" t="s">
        <v>40</v>
      </c>
      <c r="D36" s="5" t="s">
        <v>41</v>
      </c>
      <c r="E36" s="44">
        <v>6</v>
      </c>
      <c r="F36" s="40">
        <v>1</v>
      </c>
      <c r="G36" s="30"/>
      <c r="H36" s="30"/>
      <c r="I36" s="30"/>
      <c r="J36" s="30"/>
      <c r="K36" s="30"/>
      <c r="L36" s="30"/>
      <c r="M36" s="30"/>
      <c r="N36" s="30"/>
      <c r="O36" s="30">
        <v>1</v>
      </c>
      <c r="P36" s="30"/>
      <c r="Q36" s="30"/>
      <c r="R36" s="30"/>
      <c r="S36" s="30"/>
      <c r="T36" s="30"/>
      <c r="U36" s="30"/>
      <c r="V36" s="31"/>
      <c r="W36" s="31"/>
      <c r="X36" s="30"/>
      <c r="Y36" s="30"/>
      <c r="Z36" s="30"/>
      <c r="AA36" s="30">
        <v>1</v>
      </c>
      <c r="AB36" s="30"/>
      <c r="AC36" s="30"/>
      <c r="AD36" s="30"/>
      <c r="AE36" s="30"/>
      <c r="AF36" s="30"/>
      <c r="AG36" s="30"/>
      <c r="AH36" s="30"/>
      <c r="AI36" s="30"/>
      <c r="AJ36" s="30"/>
      <c r="AK36" s="30"/>
      <c r="AL36" s="30"/>
      <c r="AM36" s="30"/>
      <c r="AN36" s="30"/>
      <c r="AO36" s="30"/>
      <c r="AP36" s="30"/>
      <c r="AQ36" s="30"/>
      <c r="AR36" s="30"/>
      <c r="AS36" s="30"/>
      <c r="AT36" s="30"/>
      <c r="AU36" s="30"/>
      <c r="AV36" s="30"/>
      <c r="AW36" s="30"/>
      <c r="AX36" s="30">
        <v>1</v>
      </c>
      <c r="AY36" s="30">
        <v>1</v>
      </c>
      <c r="AZ36" s="30"/>
      <c r="BA36" s="30"/>
      <c r="BB36" s="30"/>
      <c r="BC36" s="30"/>
      <c r="BD36" s="30">
        <v>1</v>
      </c>
      <c r="BE36" s="30"/>
      <c r="BF36" s="30"/>
      <c r="BG36" s="3">
        <f t="shared" si="1"/>
        <v>6</v>
      </c>
    </row>
    <row r="37" spans="1:59" ht="38.25" x14ac:dyDescent="0.2">
      <c r="A37" s="6">
        <v>5</v>
      </c>
      <c r="B37" s="4" t="s">
        <v>59</v>
      </c>
      <c r="C37" s="4" t="s">
        <v>42</v>
      </c>
      <c r="D37" s="5" t="s">
        <v>6</v>
      </c>
      <c r="E37" s="44">
        <v>37</v>
      </c>
      <c r="F37" s="40"/>
      <c r="G37" s="30">
        <v>1</v>
      </c>
      <c r="H37" s="30">
        <v>1</v>
      </c>
      <c r="I37" s="30">
        <v>1</v>
      </c>
      <c r="J37" s="30">
        <v>1</v>
      </c>
      <c r="K37" s="30">
        <v>1</v>
      </c>
      <c r="L37" s="30">
        <v>1</v>
      </c>
      <c r="M37" s="30">
        <v>1</v>
      </c>
      <c r="N37" s="30">
        <v>1</v>
      </c>
      <c r="O37" s="30"/>
      <c r="P37" s="30"/>
      <c r="Q37" s="30"/>
      <c r="R37" s="30">
        <v>1</v>
      </c>
      <c r="S37" s="30">
        <v>1</v>
      </c>
      <c r="T37" s="30">
        <v>1</v>
      </c>
      <c r="U37" s="30">
        <v>1</v>
      </c>
      <c r="V37" s="31">
        <v>1</v>
      </c>
      <c r="W37" s="31">
        <v>1</v>
      </c>
      <c r="X37" s="30">
        <v>1</v>
      </c>
      <c r="Y37" s="30">
        <v>1</v>
      </c>
      <c r="Z37" s="30">
        <v>1</v>
      </c>
      <c r="AA37" s="30"/>
      <c r="AB37" s="30"/>
      <c r="AC37" s="30"/>
      <c r="AD37" s="30"/>
      <c r="AE37" s="30">
        <v>1</v>
      </c>
      <c r="AF37" s="30">
        <v>1</v>
      </c>
      <c r="AG37" s="30">
        <v>1</v>
      </c>
      <c r="AH37" s="30">
        <v>1</v>
      </c>
      <c r="AI37" s="30">
        <v>1</v>
      </c>
      <c r="AJ37" s="30">
        <v>1</v>
      </c>
      <c r="AK37" s="30">
        <v>1</v>
      </c>
      <c r="AL37" s="30">
        <v>1</v>
      </c>
      <c r="AM37" s="30">
        <v>1</v>
      </c>
      <c r="AN37" s="30">
        <v>1</v>
      </c>
      <c r="AO37" s="30">
        <v>1</v>
      </c>
      <c r="AP37" s="30">
        <v>1</v>
      </c>
      <c r="AQ37" s="30">
        <v>1</v>
      </c>
      <c r="AR37" s="30"/>
      <c r="AS37" s="30">
        <v>1</v>
      </c>
      <c r="AT37" s="30">
        <v>1</v>
      </c>
      <c r="AU37" s="30">
        <v>1</v>
      </c>
      <c r="AV37" s="30">
        <v>1</v>
      </c>
      <c r="AW37" s="30">
        <v>1</v>
      </c>
      <c r="AX37" s="30">
        <v>1</v>
      </c>
      <c r="AY37" s="30"/>
      <c r="AZ37" s="30"/>
      <c r="BA37" s="30"/>
      <c r="BB37" s="30"/>
      <c r="BC37" s="30">
        <v>1</v>
      </c>
      <c r="BD37" s="30"/>
      <c r="BE37" s="30"/>
      <c r="BF37" s="30"/>
      <c r="BG37" s="3">
        <f>SUM(F37:BF37)</f>
        <v>37</v>
      </c>
    </row>
    <row r="38" spans="1:59" ht="38.25" x14ac:dyDescent="0.2">
      <c r="A38" s="6">
        <v>6</v>
      </c>
      <c r="B38" s="4" t="s">
        <v>59</v>
      </c>
      <c r="C38" s="4" t="s">
        <v>67</v>
      </c>
      <c r="D38" s="5" t="s">
        <v>68</v>
      </c>
      <c r="E38" s="44">
        <v>2</v>
      </c>
      <c r="F38" s="40">
        <v>2</v>
      </c>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f t="shared" si="1"/>
        <v>2</v>
      </c>
    </row>
    <row r="39" spans="1:59" ht="39" thickBot="1" x14ac:dyDescent="0.25">
      <c r="A39" s="45">
        <v>7</v>
      </c>
      <c r="B39" s="7" t="s">
        <v>59</v>
      </c>
      <c r="C39" s="7" t="s">
        <v>69</v>
      </c>
      <c r="D39" s="8" t="s">
        <v>70</v>
      </c>
      <c r="E39" s="47">
        <v>10</v>
      </c>
      <c r="F39" s="40">
        <v>10</v>
      </c>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f>SUM(F39:BF39)</f>
        <v>10</v>
      </c>
    </row>
    <row r="40" spans="1:59" ht="15" customHeight="1" thickBot="1" x14ac:dyDescent="0.25">
      <c r="A40" s="32"/>
      <c r="B40" s="61" t="s">
        <v>0</v>
      </c>
      <c r="C40" s="62"/>
      <c r="D40" s="63"/>
      <c r="E40" s="75">
        <f>SUM(E33:E39)</f>
        <v>64</v>
      </c>
    </row>
    <row r="41" spans="1:59" ht="15" customHeight="1" x14ac:dyDescent="0.2"/>
    <row r="42" spans="1:59" x14ac:dyDescent="0.2">
      <c r="A42" s="64" t="s">
        <v>44</v>
      </c>
      <c r="B42" s="64"/>
      <c r="C42" s="64"/>
      <c r="D42" s="64"/>
      <c r="E42" s="64"/>
      <c r="F42" s="64"/>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row>
    <row r="43" spans="1:59" ht="15" customHeight="1" thickBot="1" x14ac:dyDescent="0.25"/>
    <row r="44" spans="1:59" ht="24" customHeight="1" thickBot="1" x14ac:dyDescent="0.25">
      <c r="C44" s="1"/>
      <c r="F44" s="65" t="s">
        <v>77</v>
      </c>
      <c r="G44" s="66"/>
      <c r="H44" s="66"/>
      <c r="I44" s="66"/>
      <c r="J44" s="66"/>
      <c r="K44" s="66"/>
      <c r="L44" s="66"/>
      <c r="M44" s="66"/>
      <c r="N44" s="67"/>
      <c r="O44" s="68" t="s">
        <v>78</v>
      </c>
      <c r="P44" s="69"/>
      <c r="Q44" s="69"/>
      <c r="R44" s="69"/>
      <c r="S44" s="69"/>
      <c r="T44" s="69"/>
      <c r="U44" s="69"/>
      <c r="V44" s="69"/>
      <c r="W44" s="69"/>
      <c r="X44" s="69"/>
      <c r="Y44" s="69"/>
      <c r="Z44" s="70"/>
      <c r="AA44" s="71" t="s">
        <v>79</v>
      </c>
      <c r="AB44" s="72"/>
      <c r="AC44" s="72"/>
      <c r="AD44" s="72"/>
      <c r="AE44" s="72"/>
      <c r="AF44" s="72"/>
      <c r="AG44" s="72"/>
      <c r="AH44" s="72"/>
      <c r="AI44" s="72"/>
      <c r="AJ44" s="72"/>
      <c r="AK44" s="72"/>
      <c r="AL44" s="72"/>
      <c r="AM44" s="72"/>
      <c r="AN44" s="72"/>
      <c r="AO44" s="72"/>
      <c r="AP44" s="72"/>
      <c r="AQ44" s="72"/>
      <c r="AR44" s="73"/>
      <c r="AS44" s="59" t="s">
        <v>80</v>
      </c>
      <c r="AT44" s="56"/>
      <c r="AU44" s="56"/>
      <c r="AV44" s="56"/>
      <c r="AW44" s="56"/>
      <c r="AX44" s="56"/>
      <c r="AY44" s="60" t="s">
        <v>81</v>
      </c>
      <c r="AZ44" s="56"/>
      <c r="BA44" s="56"/>
      <c r="BB44" s="56"/>
      <c r="BC44" s="56"/>
      <c r="BD44" s="56" t="s">
        <v>82</v>
      </c>
      <c r="BE44" s="56"/>
      <c r="BF44" s="57"/>
      <c r="BG44" s="12"/>
    </row>
    <row r="45" spans="1:59" ht="93.75" customHeight="1" x14ac:dyDescent="0.2">
      <c r="A45" s="48" t="s">
        <v>3</v>
      </c>
      <c r="B45" s="49" t="s">
        <v>45</v>
      </c>
      <c r="C45" s="49" t="s">
        <v>46</v>
      </c>
      <c r="D45" s="49" t="s">
        <v>47</v>
      </c>
      <c r="E45" s="50" t="s">
        <v>48</v>
      </c>
      <c r="F45" s="38" t="s">
        <v>83</v>
      </c>
      <c r="G45" s="13" t="s">
        <v>84</v>
      </c>
      <c r="H45" s="13" t="s">
        <v>85</v>
      </c>
      <c r="I45" s="13" t="s">
        <v>86</v>
      </c>
      <c r="J45" s="13" t="s">
        <v>87</v>
      </c>
      <c r="K45" s="13" t="s">
        <v>88</v>
      </c>
      <c r="L45" s="13" t="s">
        <v>89</v>
      </c>
      <c r="M45" s="13" t="s">
        <v>90</v>
      </c>
      <c r="N45" s="14" t="s">
        <v>91</v>
      </c>
      <c r="O45" s="15" t="s">
        <v>92</v>
      </c>
      <c r="P45" s="16" t="s">
        <v>93</v>
      </c>
      <c r="Q45" s="16" t="s">
        <v>94</v>
      </c>
      <c r="R45" s="16" t="s">
        <v>95</v>
      </c>
      <c r="S45" s="16" t="s">
        <v>96</v>
      </c>
      <c r="T45" s="16" t="s">
        <v>97</v>
      </c>
      <c r="U45" s="16" t="s">
        <v>98</v>
      </c>
      <c r="V45" s="16" t="s">
        <v>99</v>
      </c>
      <c r="W45" s="16" t="s">
        <v>100</v>
      </c>
      <c r="X45" s="16" t="s">
        <v>101</v>
      </c>
      <c r="Y45" s="16" t="s">
        <v>102</v>
      </c>
      <c r="Z45" s="17" t="s">
        <v>103</v>
      </c>
      <c r="AA45" s="18" t="s">
        <v>104</v>
      </c>
      <c r="AB45" s="19" t="s">
        <v>105</v>
      </c>
      <c r="AC45" s="19" t="s">
        <v>106</v>
      </c>
      <c r="AD45" s="19" t="s">
        <v>107</v>
      </c>
      <c r="AE45" s="19" t="s">
        <v>108</v>
      </c>
      <c r="AF45" s="19" t="s">
        <v>109</v>
      </c>
      <c r="AG45" s="19" t="s">
        <v>110</v>
      </c>
      <c r="AH45" s="19" t="s">
        <v>111</v>
      </c>
      <c r="AI45" s="19" t="s">
        <v>112</v>
      </c>
      <c r="AJ45" s="19" t="s">
        <v>113</v>
      </c>
      <c r="AK45" s="19" t="s">
        <v>114</v>
      </c>
      <c r="AL45" s="19" t="s">
        <v>115</v>
      </c>
      <c r="AM45" s="19" t="s">
        <v>116</v>
      </c>
      <c r="AN45" s="19" t="s">
        <v>117</v>
      </c>
      <c r="AO45" s="19" t="s">
        <v>118</v>
      </c>
      <c r="AP45" s="19" t="s">
        <v>119</v>
      </c>
      <c r="AQ45" s="19" t="s">
        <v>120</v>
      </c>
      <c r="AR45" s="20" t="s">
        <v>121</v>
      </c>
      <c r="AS45" s="21" t="s">
        <v>122</v>
      </c>
      <c r="AT45" s="22" t="s">
        <v>123</v>
      </c>
      <c r="AU45" s="22" t="s">
        <v>124</v>
      </c>
      <c r="AV45" s="22" t="s">
        <v>125</v>
      </c>
      <c r="AW45" s="22" t="s">
        <v>126</v>
      </c>
      <c r="AX45" s="23" t="s">
        <v>135</v>
      </c>
      <c r="AY45" s="24" t="s">
        <v>136</v>
      </c>
      <c r="AZ45" s="25" t="s">
        <v>127</v>
      </c>
      <c r="BA45" s="25" t="s">
        <v>128</v>
      </c>
      <c r="BB45" s="25" t="s">
        <v>129</v>
      </c>
      <c r="BC45" s="25" t="s">
        <v>130</v>
      </c>
      <c r="BD45" s="26" t="s">
        <v>137</v>
      </c>
      <c r="BE45" s="27" t="s">
        <v>131</v>
      </c>
      <c r="BF45" s="28" t="s">
        <v>132</v>
      </c>
      <c r="BG45" s="33" t="s">
        <v>0</v>
      </c>
    </row>
    <row r="46" spans="1:59" ht="52.5" customHeight="1" x14ac:dyDescent="0.2">
      <c r="A46" s="55">
        <v>1</v>
      </c>
      <c r="B46" s="10" t="s">
        <v>49</v>
      </c>
      <c r="C46" s="10" t="s">
        <v>1</v>
      </c>
      <c r="D46" s="9" t="s">
        <v>2</v>
      </c>
      <c r="E46" s="10">
        <v>1</v>
      </c>
      <c r="F46" s="40"/>
      <c r="G46" s="30"/>
      <c r="H46" s="30"/>
      <c r="I46" s="30"/>
      <c r="J46" s="30"/>
      <c r="K46" s="30"/>
      <c r="L46" s="30"/>
      <c r="M46" s="30"/>
      <c r="N46" s="30"/>
      <c r="O46" s="30"/>
      <c r="P46" s="30"/>
      <c r="Q46" s="30"/>
      <c r="R46" s="30"/>
      <c r="S46" s="30"/>
      <c r="T46" s="30"/>
      <c r="U46" s="30"/>
      <c r="V46" s="31"/>
      <c r="W46" s="31"/>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v>1</v>
      </c>
      <c r="AY46" s="30"/>
      <c r="AZ46" s="30"/>
      <c r="BA46" s="30"/>
      <c r="BB46" s="30"/>
      <c r="BC46" s="30"/>
      <c r="BD46" s="30"/>
      <c r="BE46" s="30"/>
      <c r="BF46" s="30"/>
      <c r="BG46" s="3">
        <f>SUM(F46:BF46)</f>
        <v>1</v>
      </c>
    </row>
    <row r="47" spans="1:59" ht="52.5" customHeight="1" x14ac:dyDescent="0.2">
      <c r="A47" s="42">
        <v>2</v>
      </c>
      <c r="B47" s="4" t="s">
        <v>49</v>
      </c>
      <c r="C47" s="4" t="s">
        <v>71</v>
      </c>
      <c r="D47" s="5" t="s">
        <v>72</v>
      </c>
      <c r="E47" s="4">
        <v>1</v>
      </c>
      <c r="F47" s="40"/>
      <c r="G47" s="30"/>
      <c r="H47" s="30"/>
      <c r="I47" s="30">
        <v>1</v>
      </c>
      <c r="J47" s="30"/>
      <c r="K47" s="30"/>
      <c r="L47" s="30"/>
      <c r="M47" s="30"/>
      <c r="N47" s="30"/>
      <c r="O47" s="30"/>
      <c r="P47" s="30"/>
      <c r="Q47" s="30"/>
      <c r="R47" s="30"/>
      <c r="S47" s="30"/>
      <c r="T47" s="30"/>
      <c r="U47" s="30"/>
      <c r="V47" s="31"/>
      <c r="W47" s="31"/>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
        <f t="shared" ref="BG47:BG49" si="2">SUM(F47:BF47)</f>
        <v>1</v>
      </c>
    </row>
    <row r="48" spans="1:59" ht="52.5" customHeight="1" x14ac:dyDescent="0.2">
      <c r="A48" s="42">
        <v>3</v>
      </c>
      <c r="B48" s="4" t="s">
        <v>49</v>
      </c>
      <c r="C48" s="4" t="s">
        <v>73</v>
      </c>
      <c r="D48" s="5" t="s">
        <v>74</v>
      </c>
      <c r="E48" s="4">
        <v>11</v>
      </c>
      <c r="F48" s="40">
        <v>2</v>
      </c>
      <c r="G48" s="30"/>
      <c r="H48" s="30"/>
      <c r="I48" s="30"/>
      <c r="J48" s="30"/>
      <c r="K48" s="30"/>
      <c r="L48" s="30"/>
      <c r="M48" s="30"/>
      <c r="N48" s="30"/>
      <c r="O48" s="30">
        <v>2</v>
      </c>
      <c r="P48" s="30"/>
      <c r="Q48" s="30"/>
      <c r="R48" s="30"/>
      <c r="S48" s="30"/>
      <c r="T48" s="30"/>
      <c r="U48" s="30"/>
      <c r="V48" s="31"/>
      <c r="W48" s="31"/>
      <c r="X48" s="30"/>
      <c r="Y48" s="30"/>
      <c r="Z48" s="30"/>
      <c r="AA48" s="30">
        <v>1</v>
      </c>
      <c r="AB48" s="30"/>
      <c r="AC48" s="30"/>
      <c r="AD48" s="30"/>
      <c r="AE48" s="30"/>
      <c r="AF48" s="30"/>
      <c r="AG48" s="30"/>
      <c r="AH48" s="30"/>
      <c r="AI48" s="30"/>
      <c r="AJ48" s="30"/>
      <c r="AK48" s="30"/>
      <c r="AL48" s="30"/>
      <c r="AM48" s="30"/>
      <c r="AN48" s="30"/>
      <c r="AO48" s="30"/>
      <c r="AP48" s="30"/>
      <c r="AQ48" s="30"/>
      <c r="AR48" s="30"/>
      <c r="AS48" s="30"/>
      <c r="AT48" s="30"/>
      <c r="AU48" s="30"/>
      <c r="AV48" s="30"/>
      <c r="AW48" s="30"/>
      <c r="AX48" s="30">
        <v>2</v>
      </c>
      <c r="AY48" s="30">
        <v>2</v>
      </c>
      <c r="AZ48" s="30"/>
      <c r="BA48" s="30"/>
      <c r="BB48" s="30"/>
      <c r="BC48" s="30"/>
      <c r="BD48" s="30">
        <v>2</v>
      </c>
      <c r="BE48" s="30"/>
      <c r="BF48" s="30"/>
      <c r="BG48" s="3">
        <f t="shared" si="2"/>
        <v>11</v>
      </c>
    </row>
    <row r="49" spans="1:59" ht="52.5" customHeight="1" x14ac:dyDescent="0.2">
      <c r="A49" s="42">
        <v>4</v>
      </c>
      <c r="B49" s="4" t="s">
        <v>59</v>
      </c>
      <c r="C49" s="4" t="s">
        <v>75</v>
      </c>
      <c r="D49" s="5" t="s">
        <v>76</v>
      </c>
      <c r="E49" s="4">
        <v>4</v>
      </c>
      <c r="F49" s="52">
        <v>4</v>
      </c>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f t="shared" si="2"/>
        <v>4</v>
      </c>
    </row>
    <row r="50" spans="1:59" ht="15" customHeight="1" x14ac:dyDescent="0.2">
      <c r="A50" s="53"/>
      <c r="B50" s="58" t="s">
        <v>0</v>
      </c>
      <c r="C50" s="58"/>
      <c r="D50" s="58"/>
      <c r="E50" s="54">
        <f>SUM(E46:E49)</f>
        <v>17</v>
      </c>
    </row>
    <row r="51" spans="1:59" ht="15" customHeight="1" x14ac:dyDescent="0.2"/>
    <row r="52" spans="1:59" ht="15" customHeight="1" x14ac:dyDescent="0.2">
      <c r="B52" s="58" t="s">
        <v>0</v>
      </c>
      <c r="C52" s="58"/>
      <c r="D52" s="58"/>
      <c r="E52" s="74">
        <f>E50+E40+E27</f>
        <v>1680</v>
      </c>
    </row>
    <row r="53" spans="1:59" ht="15" customHeight="1" x14ac:dyDescent="0.2"/>
    <row r="54" spans="1:59" ht="15" customHeight="1" x14ac:dyDescent="0.2"/>
    <row r="55" spans="1:59" ht="15" customHeight="1" x14ac:dyDescent="0.2"/>
    <row r="56" spans="1:59" ht="15" customHeight="1" x14ac:dyDescent="0.2"/>
    <row r="57" spans="1:59" ht="15" customHeight="1" x14ac:dyDescent="0.2"/>
    <row r="58" spans="1:59" ht="15" customHeight="1" x14ac:dyDescent="0.2"/>
    <row r="59" spans="1:59" ht="15" customHeight="1" x14ac:dyDescent="0.2"/>
    <row r="60" spans="1:59" ht="15" customHeight="1" x14ac:dyDescent="0.2"/>
    <row r="61" spans="1:59" ht="15" customHeight="1" x14ac:dyDescent="0.2"/>
    <row r="62" spans="1:59" ht="15" customHeight="1" x14ac:dyDescent="0.2"/>
    <row r="63" spans="1:59" ht="15" customHeight="1" x14ac:dyDescent="0.2"/>
    <row r="64" spans="1:59"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sheetData>
  <mergeCells count="25">
    <mergeCell ref="AA3:AR3"/>
    <mergeCell ref="AS3:AX3"/>
    <mergeCell ref="AY3:BC3"/>
    <mergeCell ref="BD3:BF3"/>
    <mergeCell ref="B52:D52"/>
    <mergeCell ref="A2:F2"/>
    <mergeCell ref="A29:F29"/>
    <mergeCell ref="B27:D27"/>
    <mergeCell ref="F31:N31"/>
    <mergeCell ref="O31:Z31"/>
    <mergeCell ref="F3:N3"/>
    <mergeCell ref="O3:Z3"/>
    <mergeCell ref="BD44:BF44"/>
    <mergeCell ref="B50:D50"/>
    <mergeCell ref="AS31:AX31"/>
    <mergeCell ref="AY31:BC31"/>
    <mergeCell ref="BD31:BF31"/>
    <mergeCell ref="B40:D40"/>
    <mergeCell ref="A42:F42"/>
    <mergeCell ref="F44:N44"/>
    <mergeCell ref="O44:Z44"/>
    <mergeCell ref="AA44:AR44"/>
    <mergeCell ref="AS44:AX44"/>
    <mergeCell ref="AY44:BC44"/>
    <mergeCell ref="AA31:AR31"/>
  </mergeCells>
  <conditionalFormatting sqref="D5:D26">
    <cfRule type="expression" dxfId="2" priority="3">
      <formula>ISERROR(D5)</formula>
    </cfRule>
  </conditionalFormatting>
  <conditionalFormatting sqref="D33:D39">
    <cfRule type="expression" dxfId="1" priority="2">
      <formula>ISERROR(D33)</formula>
    </cfRule>
  </conditionalFormatting>
  <conditionalFormatting sqref="D46:D49">
    <cfRule type="expression" dxfId="0" priority="1">
      <formula>ISERROR(D46)</formula>
    </cfRule>
  </conditionalFormatting>
  <pageMargins left="0.7" right="0.7" top="0.75" bottom="0.75" header="0.3" footer="0.3"/>
  <pageSetup paperSize="9" orientation="portrait" r:id="rId1"/>
  <ignoredErrors>
    <ignoredError sqref="BG6:BG25 BG38 BG33:BG37 BG39 BG46:BG4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Mobiliario Escol_Admtiv_cocina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2023-09-06T23:19:38Z</dcterms:modified>
</cp:coreProperties>
</file>