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17" documentId="13_ncr:1_{770677A1-88AC-4CF7-9BE2-9C6E30ED7139}" xr6:coauthVersionLast="47" xr6:coauthVersionMax="47" xr10:uidLastSave="{4B91615D-FC9E-437C-9C7F-EC103DAD633A}"/>
  <bookViews>
    <workbookView xWindow="28680" yWindow="4410" windowWidth="20730" windowHeight="11160" xr2:uid="{00000000-000D-0000-FFFF-FFFF00000000}"/>
  </bookViews>
  <sheets>
    <sheet name="Mobiliario Esc_Adm_coci Alva"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4" i="5" l="1"/>
  <c r="AG25" i="5" l="1"/>
  <c r="D60" i="5"/>
  <c r="D58" i="5"/>
  <c r="AG57" i="5"/>
  <c r="AG56" i="5"/>
  <c r="AG55" i="5"/>
  <c r="AG54" i="5"/>
  <c r="AG53" i="5"/>
  <c r="AG58" i="5" s="1"/>
  <c r="D48" i="5"/>
  <c r="AG47" i="5"/>
  <c r="AG46" i="5"/>
  <c r="AG45" i="5"/>
  <c r="AG44" i="5"/>
  <c r="AG43" i="5"/>
  <c r="AG42" i="5"/>
  <c r="AG41" i="5"/>
  <c r="AG40" i="5"/>
  <c r="AG39" i="5"/>
  <c r="AG38" i="5"/>
  <c r="AG37" i="5"/>
  <c r="AG36" i="5"/>
  <c r="AG35" i="5"/>
  <c r="AG34" i="5"/>
  <c r="AG33" i="5"/>
  <c r="AG32" i="5"/>
  <c r="AG31" i="5"/>
  <c r="AG48" i="5" l="1"/>
  <c r="AG6" i="5" l="1"/>
  <c r="AG7" i="5"/>
  <c r="AG8" i="5"/>
  <c r="AG9" i="5"/>
  <c r="AG10" i="5"/>
  <c r="AG11" i="5"/>
  <c r="AG12" i="5"/>
  <c r="AG13" i="5"/>
  <c r="AG14" i="5"/>
  <c r="AG15" i="5"/>
  <c r="AG16" i="5"/>
  <c r="AG17" i="5"/>
  <c r="AG18" i="5"/>
  <c r="AG19" i="5"/>
  <c r="AG20" i="5"/>
  <c r="AG21" i="5"/>
  <c r="AG22" i="5"/>
  <c r="AG23" i="5"/>
  <c r="AG24" i="5"/>
  <c r="AG5" i="5"/>
  <c r="D25" i="5" l="1"/>
</calcChain>
</file>

<file path=xl/sharedStrings.xml><?xml version="1.0" encoding="utf-8"?>
<sst xmlns="http://schemas.openxmlformats.org/spreadsheetml/2006/main" count="200" uniqueCount="139">
  <si>
    <t xml:space="preserve">INSTITUCION  GENERAL ENRIQUE CAICEDO </t>
  </si>
  <si>
    <t xml:space="preserve">LA TIGRERA </t>
  </si>
  <si>
    <t>INSTITUCION EDUCATIVA LUIS CARLOS GALAN SARMIENTO</t>
  </si>
  <si>
    <t>I.E. GENERAL ENRIQUE CAICEDO - SEDE PRINCIPAL</t>
  </si>
  <si>
    <t>AMINTA Y EVERARDO</t>
  </si>
  <si>
    <t>CABECERA DEL LLANO</t>
  </si>
  <si>
    <t>CALDAS VIEJO</t>
  </si>
  <si>
    <t>CASITAS</t>
  </si>
  <si>
    <t>EL HATICO</t>
  </si>
  <si>
    <t xml:space="preserve">EMILIO URREA	</t>
  </si>
  <si>
    <t xml:space="preserve">ESTACION CALDAS	</t>
  </si>
  <si>
    <t>LA CAIMA</t>
  </si>
  <si>
    <t>LA CHUMBA</t>
  </si>
  <si>
    <t>LA PLAZUELA</t>
  </si>
  <si>
    <t>LA TEBAIDA</t>
  </si>
  <si>
    <t>RINCON CHIPALO</t>
  </si>
  <si>
    <t>LA TIGRERA</t>
  </si>
  <si>
    <t xml:space="preserve">
 MONTEGRANDE
</t>
  </si>
  <si>
    <t xml:space="preserve">
 PIEDRAS BLANCAS
</t>
  </si>
  <si>
    <t xml:space="preserve">
LA VIOLETA
</t>
  </si>
  <si>
    <t xml:space="preserve">
LA LAGUNETA
</t>
  </si>
  <si>
    <t xml:space="preserve">
LA PEDREGOZA
</t>
  </si>
  <si>
    <t>SEDE PRINCIPAL</t>
  </si>
  <si>
    <t>SEDE VERACRUZ</t>
  </si>
  <si>
    <t>SEDE GUAYABOS</t>
  </si>
  <si>
    <t>SEDE TOTARITO</t>
  </si>
  <si>
    <t>SEDE JUNTAS</t>
  </si>
  <si>
    <t>SEDE SANTO DOMINGO</t>
  </si>
  <si>
    <t xml:space="preserve">SEDE CUMINA </t>
  </si>
  <si>
    <t>TOTAL</t>
  </si>
  <si>
    <t>234 Comedor – cocina seis (6) aulas</t>
  </si>
  <si>
    <t>12 mesas de cafetería auditoria cada una con ocho (8) sillas de cafetería auditorio – una (1) estufa enana – un (1) punto ecológico tres (3) canecas – una (1) estufa de tres (3) puestos</t>
  </si>
  <si>
    <t>237 Puesto de comedor</t>
  </si>
  <si>
    <t xml:space="preserve">Ocho (8) sillas cafetería – auditorio.
Una (1) mesa de cafetería plegable. </t>
  </si>
  <si>
    <t xml:space="preserve">243 Estufa lineal de tres (3) quemadores  </t>
  </si>
  <si>
    <t xml:space="preserve">Es una (1) estufa lineal de tres (3) quemadores, cada quemador conformado por dos (2) unidades concéntricas. </t>
  </si>
  <si>
    <t>240 Mesón de trabajo cortar, picar, trabajo en la cocina</t>
  </si>
  <si>
    <t>Es un (1) mesón de trabajo en cocina de Establecimiento Educativo.</t>
  </si>
  <si>
    <t>242 Mesón con azafates, distribución alimentos en el comedor</t>
  </si>
  <si>
    <t>Es un (1) mesón con azafates para distribución de alimentos en la cocina del Establecimiento Educativo.</t>
  </si>
  <si>
    <t xml:space="preserve">I.E LA TIGRERA </t>
  </si>
  <si>
    <t>ITEM</t>
  </si>
  <si>
    <t>DETALLE</t>
  </si>
  <si>
    <t xml:space="preserve"> LA TIGRERA SEDE PRINCIPAL
</t>
  </si>
  <si>
    <t xml:space="preserve"> MONTEGRANDE
</t>
  </si>
  <si>
    <t xml:space="preserve"> PIEDRAS BLANCAS
</t>
  </si>
  <si>
    <t xml:space="preserve">LA VIOLETA
</t>
  </si>
  <si>
    <t xml:space="preserve"> LA LAGUNETA
</t>
  </si>
  <si>
    <t xml:space="preserve"> LA PEDREGOZA
</t>
  </si>
  <si>
    <t xml:space="preserve"> VALLECITOS
</t>
  </si>
  <si>
    <t xml:space="preserve"> EL CONVENIO
</t>
  </si>
  <si>
    <t>PRINCIPAL
LSUI CARLOS GALÁN</t>
  </si>
  <si>
    <t>VERACRUZ</t>
  </si>
  <si>
    <t>GUAYABOS</t>
  </si>
  <si>
    <t>TOTARITO</t>
  </si>
  <si>
    <t>JUNTAS</t>
  </si>
  <si>
    <t>STO DOMINGO</t>
  </si>
  <si>
    <t>CUMINA</t>
  </si>
  <si>
    <t>Un (1) puesto de oficina abierta – una (1) silla operativa con contacto permanente – un (1) archivador pequeño – una (1) papelera.</t>
  </si>
  <si>
    <t>Un (1) escritorio atención rectoría – una (1) silla de contacto permanente con brazos – un (1) archivador pequeño – un (1) mueble para pc rectoría – una (1) mesa de juntas – seis (6) sillas interlocutoras rectoría.</t>
  </si>
  <si>
    <t>Es una (1) mesa de juntas para la rectoría destinada a reuniones administrativas.</t>
  </si>
  <si>
    <t>Es una (1) mesa para equipo de cómputo de rectoría.</t>
  </si>
  <si>
    <t>Es una (1) silla que se usa para el trabajo individual en áreas administrativas, con sistema de graduación de altura neumática y graduación mecánica de espaldar.</t>
  </si>
  <si>
    <t>Es una (1) silla que se usa en rectoría con sistema de graduación de altura neumática, graduación mecánica de espaldar, contacto permanente y descansa brazos.</t>
  </si>
  <si>
    <t>Es una (1) silla para usar en la sala de juntas de rectoría con la mesa de juntas de rectoría.</t>
  </si>
  <si>
    <t>Es una (1) silla para usar en el área de atención en portería.</t>
  </si>
  <si>
    <t>Son tres (3) sillas para usar en áreas exteriores y salas de espera.</t>
  </si>
  <si>
    <t>Es un (1) sofá que se usa en aulas de bilingüismo, biblioteca y salas de espera.</t>
  </si>
  <si>
    <t>Es un (1) mueble de almacenamiento tipo casillero que se usa para personal de vigilancia, mantenimiento y servicios de aseo.</t>
  </si>
  <si>
    <t>Es un (1) mueble de almacenamiento que se usa para documentos en los puestos administrativos.</t>
  </si>
  <si>
    <t>Es un mueble de almacenamiento que se usa para documentos en la administración del Establecimiento Educativo.</t>
  </si>
  <si>
    <t>Es para usar en oficinas administrativas, salas de docentes, biblioteca, bilingüismo y recepción.</t>
  </si>
  <si>
    <t>Es para ubicar en áreas comunes exteriores, cubiertas o en la cafetería - auditorio.</t>
  </si>
  <si>
    <t>124 Aulas de primaria</t>
  </si>
  <si>
    <t>40 juegos de puesto de trabajo primaria, cada juego compuesto por una (1) mesa primaria y una (1) silla primaria – una (1) mesa docente – una (1) silla docente – un (1) juego tándem tres (3) canecas – un (1) tablero para marcador borrable –un (1) mueble de almacenamiento</t>
  </si>
  <si>
    <t>125 Aulas de secundaria</t>
  </si>
  <si>
    <t>40 juegos de puesto de trabajo secundaria, cada juego compuesto por una (1) mesa secundaria y una (1) silla secundaria – una (1) mesa docente – una (1) silla docente – un (1) juego tándem tres (3) canecas – un (1) tablero para marcador borrable –un (1) mueble de almacenamiento</t>
  </si>
  <si>
    <t>123 Aulas de preescolar</t>
  </si>
  <si>
    <t xml:space="preserve">8 juegos de puesto de trabajo preescolar, cada juego compuesto por una (1) mesa preescolar y tres (3) sillas de preescolar – dos (2) mesas auxiliares preescolar – una (1) mesa docente – una (1) silla docente – un (1) juego tándem tres (3) canecas – un (1) tablero para marcador borrable –dos (2) muebles de almacenamiento. </t>
  </si>
  <si>
    <t>130 Biblioteca para 40 usuarios – Configuración 1</t>
  </si>
  <si>
    <t>Diez (10) módulos de Biblioteca de 1.30 Mts  – ocho (8)  mesas de trabajo consulta lectura  – cuatro (4) cubículos dobles – un (1) sofá de tres (3) puestos – 32 sillas interlocutoras - 8 sillas giratorias monoconcha – dos (2) revisteros – cinco (5) butacos auxiliares – un (1) mueble móvil de recolección de libros – un (1) tablero móvil – un (1) mueble de almacenamiento biblioteca</t>
  </si>
  <si>
    <t>131 Bilingüismo para 40 usuarios</t>
  </si>
  <si>
    <t>Seis (6) estantes de bilingüismo – un (1) revistero – dos (2) tableros móviles – un (1) mueble de almacenamiento bilingüismo – un (1) tándem de canecas – 24 sillas giratorias monoconcha con niveladores – ocho (8) mesas modulares – tres (3) biombos divisorios – un (1) tablero marcador borrable – dos (2) mesas de trabajo bilingüismo – ocho (8) sillas interlocutoras – dos (2) sofás de tres (3) puestos - un (1) tablero móvil</t>
  </si>
  <si>
    <t>127 Laboratorio de ciencias  y artes primarias para 40 usuarios</t>
  </si>
  <si>
    <t>Diez (10) mesones de laboratorio ciencias primaria – cuarenta (40) butacos para laboratorio ciencias primaria – tres (3) estantes de depósito – tres (3) muebles móviles laboratorios – un (1) tándem de canecas – dos (2) muebles de almacenamiento laboratorio – un (1) tablero para marcador borrable</t>
  </si>
  <si>
    <t>128 Laboratorio integrado de física – química para 40 usuarios</t>
  </si>
  <si>
    <t>Diez (10) mesones de laboratorio física y química – cuarenta (40) butacos para laboratorio física y química – tres (3) estantes de depósito – tres (3) muebles móviles – un (1) tándem de canecas – dos (2) muebles de almacenamiento laboratorio física y química – un (1) tablero para marcador borrable</t>
  </si>
  <si>
    <t>132 Sala docente seis (6) aulas</t>
  </si>
  <si>
    <t>Una (1) mesa de juntas docentes – seis (6) sillas interlocutoras – un (1) tablero móvil – un (1) cuerpo de diez (10) casilleros docentes – dos (2) cubículos dobles – cuatro (4) sillas giratorias monoconcha – dos (2) papeleras</t>
  </si>
  <si>
    <t>133 Sala docente 12 aulas</t>
  </si>
  <si>
    <t>Dos (2) mesas de juntas docentes – doce (12) sillas interlocutoras – dos (2) tableros móviles – dos (2) cuerpos de diez (10) casilleros docentes – cuatro (4) cubículos dobles – ocho (8) sillas giratorias monoconcha – cuatro (4) papeleras</t>
  </si>
  <si>
    <t>136 Cubículos dobles de trabajo sala docente</t>
  </si>
  <si>
    <t xml:space="preserve">Dos (2) sillas neumática giratoria mono concha sala docente.
Un (1) cubículo doble de trabajo sala docente. </t>
  </si>
  <si>
    <t>138 Puesto de trabajo aula preescolar</t>
  </si>
  <si>
    <t>12 sillas puesto de trabajo preescolar.
Cuatro (4) mesas puesto de trabajo preescolar.
Una (1) mesa auxiliar puesto de trabajo preescolar.</t>
  </si>
  <si>
    <t>139 Puesto de trabajo aula primaria</t>
  </si>
  <si>
    <t>Una (1) silla de puesto de trabajo primaria.
Una (1) mesa puesto de trabajo básica primaria.</t>
  </si>
  <si>
    <t>140 Puesto de trabajo aula secundaria</t>
  </si>
  <si>
    <t xml:space="preserve">Una (1) silla de puesto de trabajo secundaria.
Una (1) mesa puesto de trabajo básica secundaria. </t>
  </si>
  <si>
    <t>147 Puesto de trabajo docente</t>
  </si>
  <si>
    <t>Una (1) silla puesto de trabajo docente.
Una (1) mesa puesto docente.</t>
  </si>
  <si>
    <t>153 Sala de juntas, sala docente</t>
  </si>
  <si>
    <t>Seis (6) sillas interlocutoras sala docente. 
Una (1) mesa de juntas sala docente (1)</t>
  </si>
  <si>
    <t>177 Módulo de biblioteca de 1,30 metros</t>
  </si>
  <si>
    <t>Es un (1) módulo para colocar volúmenes de consulta dentro de las salas de lectura de la biblioteca y aulas especializadas.</t>
  </si>
  <si>
    <t>171 Mueble de almacenamiento aulas</t>
  </si>
  <si>
    <t>Es un (1) mueble de almacenamiento que se usa para material didáctico de las aulas básicas de clases.</t>
  </si>
  <si>
    <t>192 Papelera</t>
  </si>
  <si>
    <t xml:space="preserve">Papelera par el uso en oficinas administrativas, sala docente, biblioteca, bilingüismo y recepción </t>
  </si>
  <si>
    <t>181 Tablero</t>
  </si>
  <si>
    <t>Es un (1) tablero para aulas especializadas y/o académicas.</t>
  </si>
  <si>
    <t>183 Tablero móvil</t>
  </si>
  <si>
    <t>Es un (1) tablero para aulas especializadas y/o académicas. Tiene una base que permite movilizar el tablero.</t>
  </si>
  <si>
    <t>190 Tándem tres (3) canecas aulas</t>
  </si>
  <si>
    <t>Es para usar en aulas de clase básicas y aulas especializadas.</t>
  </si>
  <si>
    <t>543 Oficinas administrativas</t>
  </si>
  <si>
    <t>544 Puesto rectoría</t>
  </si>
  <si>
    <t>549 Puesto de trabajo rectoría</t>
  </si>
  <si>
    <t xml:space="preserve">Una (1) mesa de atención rectoría.
Una (1) silla neumática rectoría con descansabrazos.
Un (1) archivador Pequeño.
Una (1) mesa para cómputo rector.
Una (1) Mesa de juntas rectoría.
Seis (6) sillas interlocutora rectoría. 
Una (1) Papelera. </t>
  </si>
  <si>
    <t>546 Puesto de trabajo administrativo</t>
  </si>
  <si>
    <t xml:space="preserve">Un (1) puesto de trabajo estándar.
Una (1) silla neumática administrativa.
Un (1) archivador Pequeño.
Una (1) papelera. </t>
  </si>
  <si>
    <t>550 Mesa de juntas rectoría</t>
  </si>
  <si>
    <t>552 Mesa para cómputo rector</t>
  </si>
  <si>
    <t>553 Silla neumática administrativa</t>
  </si>
  <si>
    <t>554 Silla neumática rectoría con descansabrazos</t>
  </si>
  <si>
    <t>555 Silla interlocutora rectoría</t>
  </si>
  <si>
    <t>561 Silla interlocutora recepción</t>
  </si>
  <si>
    <t>562 Tándem de espera</t>
  </si>
  <si>
    <t>563 Sofá de tres puestos</t>
  </si>
  <si>
    <t>564 Módulo de cuatro (4) casilleros para servicios generales</t>
  </si>
  <si>
    <t>556 Archivador</t>
  </si>
  <si>
    <t>557 Archivador grande administrativo</t>
  </si>
  <si>
    <t>565 Papelera administrativa</t>
  </si>
  <si>
    <t>566 Punto ecológico tres (3) canecas</t>
  </si>
  <si>
    <t>CANTIDAD</t>
  </si>
  <si>
    <t>MOBILIARIO ESCOLAR</t>
  </si>
  <si>
    <t xml:space="preserve"> MOBILIARIO ADMINISTRATIVO</t>
  </si>
  <si>
    <t>MOBILIARIO COCINA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</si>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</sst>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sz val="10"/>
      <name val="Arial"/>
      <family val="2"/>
    </font>
    <font>
      <sz val="10"/>
      <color theme="1"/>
      <name val="Arial"/>
      <family val="2"/>
    </font>
    <font>
      <b/>
      <sz val="10"/>
      <color theme="0"/>
      <name val="Arial"/>
      <family val="2"/>
    </font>
    <font>
      <b/>
      <sz val="10"/>
      <name val="Arial"/>
      <family val="2"/>
    </font>
    <font>
      <sz val="8"/>
      <color theme="1"/>
      <name val="Calibri"/>
      <family val="2"/>
      <scheme val="minor"/>
    </font>
    <font>
      <sz val="8"/>
      <name val="Arial"/>
      <family val="2"/>
    </font>
    <font>
      <b/>
      <sz val="12"/>
      <name val="Arial"/>
      <family val="2"/>
    </font>
    <font>
      <b/>
      <sz val="10"/>
      <color theme="4" tint="-0.499984740745262"/>
      <name val="Arial"/>
      <family val="2"/>
    </font>
    <font>
      <b/>
      <sz val="10"/>
      <color rgb="FF002060"/>
      <name val="Arial"/>
      <family val="2"/>
    </font>
    <font>
      <sz val="10"/>
      <color rgb="FF000000"/>
      <name val="Arial"/>
      <family val="2"/>
    </font>
    <font>
      <b/>
      <sz val="10"/>
      <color theme="1"/>
      <name val="Arial"/>
      <family val="2"/>
    </font>
    <font>
      <b/>
      <sz val="11"/>
      <name val="Arial"/>
      <family val="2"/>
    </font>
    <font>
      <b/>
      <sz val="16"/>
      <color theme="1"/>
      <name val="Calibri"/>
      <family val="2"/>
      <scheme val="minor"/>
    </font>
    <font>
      <b/>
      <sz val="16"/>
      <name val="Arial"/>
      <family val="2"/>
    </font>
  </fonts>
  <fills count="9">
    <fill>
      <patternFill patternType="none"/>
    </fill>
    <fill>
      <patternFill patternType="gray125"/>
    </fill>
    <fill>
      <patternFill patternType="solid">
        <fgColor rgb="FF007976"/>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rgb="FFFFFFFF"/>
        <bgColor rgb="FFEBF8FF"/>
      </patternFill>
    </fill>
    <fill>
      <patternFill patternType="solid">
        <fgColor theme="1" tint="0.499984740745262"/>
        <bgColor indexed="64"/>
      </patternFill>
    </fill>
  </fills>
  <borders count="1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s>
  <cellStyleXfs count="4">
    <xf numFmtId="0" fontId="0" fillId="0" borderId="0"/>
    <xf numFmtId="0" fontId="4" fillId="0" borderId="0"/>
    <xf numFmtId="164" fontId="3" fillId="0" borderId="0" applyFont="0" applyFill="0" applyBorder="0" applyAlignment="0" applyProtection="0"/>
    <xf numFmtId="9" fontId="4" fillId="0" borderId="0" applyFont="0" applyFill="0" applyBorder="0" applyAlignment="0" applyProtection="0"/>
  </cellStyleXfs>
  <cellXfs count="97">
    <xf numFmtId="0" fontId="0" fillId="0" borderId="0" xfId="0"/>
    <xf numFmtId="0" fontId="1" fillId="0" borderId="5" xfId="0" applyFont="1" applyBorder="1"/>
    <xf numFmtId="0" fontId="4" fillId="0" borderId="0" xfId="1" applyProtection="1">
      <protection hidden="1"/>
    </xf>
    <xf numFmtId="0" fontId="8" fillId="0" borderId="0" xfId="0" applyFont="1"/>
    <xf numFmtId="0" fontId="9" fillId="0" borderId="0" xfId="1" applyFont="1" applyProtection="1">
      <protection hidden="1"/>
    </xf>
    <xf numFmtId="0" fontId="4" fillId="0" borderId="5" xfId="1" applyBorder="1" applyProtection="1">
      <protection hidden="1"/>
    </xf>
    <xf numFmtId="0" fontId="9" fillId="0" borderId="0" xfId="1" applyFont="1" applyAlignment="1" applyProtection="1">
      <alignment horizontal="left"/>
      <protection hidden="1"/>
    </xf>
    <xf numFmtId="0" fontId="4" fillId="0" borderId="0" xfId="1" applyAlignment="1" applyProtection="1">
      <alignment horizontal="left"/>
      <protection hidden="1"/>
    </xf>
    <xf numFmtId="0" fontId="11" fillId="3"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4" fillId="0" borderId="5" xfId="1" applyBorder="1" applyAlignment="1" applyProtection="1">
      <alignment horizontal="center" vertical="center"/>
      <protection hidden="1"/>
    </xf>
    <xf numFmtId="0" fontId="4" fillId="0" borderId="0" xfId="1" applyAlignment="1" applyProtection="1">
      <alignment horizontal="center" vertical="center"/>
      <protection hidden="1"/>
    </xf>
    <xf numFmtId="0" fontId="4" fillId="0" borderId="5"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13" fillId="0" borderId="5" xfId="0" applyFont="1" applyBorder="1" applyAlignment="1">
      <alignment horizontal="center" vertical="center" wrapText="1"/>
    </xf>
    <xf numFmtId="0" fontId="13" fillId="0" borderId="5" xfId="0" applyFont="1" applyBorder="1" applyAlignment="1">
      <alignment horizontal="left" vertical="top" wrapText="1"/>
    </xf>
    <xf numFmtId="0" fontId="5" fillId="0" borderId="5" xfId="0" applyFont="1" applyBorder="1" applyAlignment="1">
      <alignment horizontal="center" vertical="center" wrapText="1"/>
    </xf>
    <xf numFmtId="0" fontId="5" fillId="0" borderId="5" xfId="0" applyFont="1" applyBorder="1" applyAlignment="1" applyProtection="1">
      <alignment horizontal="center" vertical="center"/>
      <protection locked="0"/>
    </xf>
    <xf numFmtId="0" fontId="5" fillId="0" borderId="0" xfId="0" applyFont="1"/>
    <xf numFmtId="0" fontId="4" fillId="0" borderId="0" xfId="1" applyAlignment="1" applyProtection="1">
      <alignment vertical="center"/>
      <protection hidden="1"/>
    </xf>
    <xf numFmtId="0" fontId="4" fillId="0" borderId="10" xfId="0" applyFont="1" applyBorder="1" applyAlignment="1" applyProtection="1">
      <alignment horizontal="center" vertical="center" wrapText="1"/>
      <protection hidden="1"/>
    </xf>
    <xf numFmtId="0" fontId="4" fillId="0" borderId="11" xfId="1" applyBorder="1" applyAlignment="1" applyProtection="1">
      <alignment horizontal="center" vertical="center"/>
      <protection hidden="1"/>
    </xf>
    <xf numFmtId="0" fontId="5" fillId="0" borderId="14" xfId="0" applyFont="1" applyBorder="1" applyAlignment="1" applyProtection="1">
      <alignment horizontal="center" vertical="center" wrapText="1"/>
      <protection locked="0"/>
    </xf>
    <xf numFmtId="0" fontId="4" fillId="0" borderId="13" xfId="1" applyBorder="1" applyAlignment="1" applyProtection="1">
      <alignment horizontal="center" vertical="center"/>
      <protection hidden="1"/>
    </xf>
    <xf numFmtId="0" fontId="11" fillId="3" borderId="6"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1" applyFont="1" applyBorder="1" applyAlignment="1" applyProtection="1">
      <alignment horizontal="center" vertical="center"/>
      <protection hidden="1"/>
    </xf>
    <xf numFmtId="0" fontId="5" fillId="0" borderId="9" xfId="0" applyFont="1" applyBorder="1" applyAlignment="1" applyProtection="1">
      <alignment horizontal="center" vertical="center" wrapText="1"/>
      <protection locked="0"/>
    </xf>
    <xf numFmtId="0" fontId="5" fillId="0" borderId="5" xfId="0" applyFont="1" applyBorder="1" applyAlignment="1">
      <alignment horizontal="left" vertical="center" wrapText="1"/>
    </xf>
    <xf numFmtId="0" fontId="5" fillId="0" borderId="5" xfId="1" applyFont="1" applyBorder="1" applyAlignment="1" applyProtection="1">
      <alignment horizontal="center" vertical="center"/>
      <protection hidden="1"/>
    </xf>
    <xf numFmtId="0" fontId="5" fillId="0" borderId="4" xfId="0" applyFont="1" applyBorder="1" applyAlignment="1">
      <alignment horizontal="center" vertical="center"/>
    </xf>
    <xf numFmtId="0" fontId="5" fillId="0" borderId="0" xfId="0" applyFont="1" applyAlignment="1">
      <alignment horizontal="center" vertical="center"/>
    </xf>
    <xf numFmtId="0" fontId="11" fillId="4" borderId="5" xfId="0" applyFont="1" applyFill="1" applyBorder="1" applyAlignment="1" applyProtection="1">
      <alignment horizontal="center" vertical="center" wrapText="1"/>
      <protection locked="0"/>
    </xf>
    <xf numFmtId="0" fontId="14" fillId="5" borderId="5" xfId="0" applyFont="1" applyFill="1" applyBorder="1" applyAlignment="1">
      <alignment horizontal="center" vertical="center"/>
    </xf>
    <xf numFmtId="0" fontId="5" fillId="0" borderId="5" xfId="0" applyFont="1" applyBorder="1" applyAlignment="1">
      <alignment horizontal="center" vertical="center"/>
    </xf>
    <xf numFmtId="0" fontId="14" fillId="2" borderId="17"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hidden="1"/>
    </xf>
    <xf numFmtId="0" fontId="5" fillId="0" borderId="8" xfId="1" applyFont="1" applyBorder="1" applyAlignment="1" applyProtection="1">
      <alignment horizontal="center" vertical="center"/>
      <protection hidden="1"/>
    </xf>
    <xf numFmtId="0" fontId="5" fillId="7" borderId="10" xfId="0" applyFont="1" applyFill="1" applyBorder="1" applyAlignment="1" applyProtection="1">
      <alignment horizontal="center" vertical="center" wrapText="1"/>
      <protection hidden="1"/>
    </xf>
    <xf numFmtId="0" fontId="5" fillId="0" borderId="11" xfId="1" applyFont="1" applyBorder="1" applyAlignment="1" applyProtection="1">
      <alignment horizontal="center" vertical="center"/>
      <protection hidden="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4" xfId="1" applyFont="1" applyBorder="1" applyAlignment="1" applyProtection="1">
      <alignment horizontal="center" vertical="center"/>
      <protection hidden="1"/>
    </xf>
    <xf numFmtId="0" fontId="5" fillId="0" borderId="13" xfId="1" applyFont="1" applyBorder="1" applyAlignment="1" applyProtection="1">
      <alignment horizontal="center" vertical="center"/>
      <protection hidden="1"/>
    </xf>
    <xf numFmtId="0" fontId="17" fillId="0" borderId="15" xfId="1" applyFont="1" applyBorder="1" applyAlignment="1" applyProtection="1">
      <alignment horizontal="center" vertical="center"/>
      <protection hidden="1"/>
    </xf>
    <xf numFmtId="0" fontId="16" fillId="0" borderId="16" xfId="0" applyFont="1" applyBorder="1" applyAlignment="1">
      <alignment horizontal="center"/>
    </xf>
    <xf numFmtId="0" fontId="13" fillId="0" borderId="9" xfId="0" applyFont="1" applyBorder="1" applyAlignment="1">
      <alignment horizontal="left" vertical="top" wrapText="1"/>
    </xf>
    <xf numFmtId="0" fontId="1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1" applyBorder="1" applyAlignment="1" applyProtection="1">
      <alignment horizontal="center" vertical="center"/>
      <protection hidden="1"/>
    </xf>
    <xf numFmtId="0" fontId="12" fillId="4" borderId="1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hidden="1"/>
    </xf>
    <xf numFmtId="0" fontId="4" fillId="0" borderId="8" xfId="1" applyBorder="1" applyAlignment="1" applyProtection="1">
      <alignment horizontal="center" vertical="center"/>
      <protection hidden="1"/>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5" fillId="5" borderId="5" xfId="0" applyFont="1" applyFill="1" applyBorder="1" applyAlignment="1">
      <alignment horizontal="center" vertical="center"/>
    </xf>
    <xf numFmtId="0" fontId="5" fillId="0" borderId="5" xfId="0" applyFont="1" applyBorder="1" applyAlignment="1">
      <alignment vertical="center"/>
    </xf>
    <xf numFmtId="0" fontId="2"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12" xfId="0" applyFont="1" applyBorder="1" applyAlignment="1">
      <alignment horizontal="left" vertical="center" wrapText="1"/>
    </xf>
    <xf numFmtId="0" fontId="6" fillId="8" borderId="6" xfId="1" applyFont="1" applyFill="1" applyBorder="1" applyAlignment="1" applyProtection="1">
      <alignment horizontal="center" vertical="center" wrapText="1"/>
      <protection hidden="1"/>
    </xf>
    <xf numFmtId="0" fontId="15" fillId="4" borderId="0" xfId="1" applyFont="1" applyFill="1" applyAlignment="1" applyProtection="1">
      <alignment horizontal="left" vertical="center"/>
      <protection hidden="1"/>
    </xf>
    <xf numFmtId="0" fontId="10" fillId="4" borderId="0" xfId="1" applyFont="1" applyFill="1" applyAlignment="1" applyProtection="1">
      <alignment horizontal="left" vertical="center"/>
      <protection hidden="1"/>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4" fillId="0" borderId="5" xfId="0" applyFont="1" applyBorder="1" applyAlignment="1">
      <alignment horizontal="left" vertical="top" wrapText="1"/>
    </xf>
    <xf numFmtId="0" fontId="4" fillId="0" borderId="14" xfId="0" applyFont="1" applyBorder="1" applyAlignment="1">
      <alignment horizontal="center" vertical="center" wrapText="1"/>
    </xf>
    <xf numFmtId="0" fontId="4" fillId="0" borderId="14" xfId="0" applyFont="1" applyBorder="1" applyAlignment="1">
      <alignment horizontal="left" vertical="top" wrapText="1"/>
    </xf>
    <xf numFmtId="0" fontId="4" fillId="0" borderId="14" xfId="0"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0" fontId="13" fillId="0" borderId="5" xfId="0" applyFont="1" applyFill="1" applyBorder="1" applyAlignment="1">
      <alignment horizontal="center" vertical="center" wrapText="1"/>
    </xf>
    <xf numFmtId="0" fontId="13" fillId="0" borderId="5" xfId="0" applyFont="1" applyFill="1" applyBorder="1" applyAlignment="1">
      <alignment horizontal="left" vertical="top" wrapText="1"/>
    </xf>
    <xf numFmtId="0" fontId="4" fillId="0" borderId="5" xfId="0" applyFont="1" applyFill="1" applyBorder="1" applyAlignment="1">
      <alignment horizontal="center" vertical="center" wrapText="1"/>
    </xf>
    <xf numFmtId="0" fontId="5" fillId="0" borderId="5" xfId="0" applyFont="1" applyFill="1" applyBorder="1" applyAlignment="1" applyProtection="1">
      <alignment horizontal="center" vertical="center"/>
      <protection locked="0"/>
    </xf>
    <xf numFmtId="0" fontId="4" fillId="0" borderId="11" xfId="1" applyFill="1" applyBorder="1" applyAlignment="1" applyProtection="1">
      <alignment horizontal="center" vertical="center"/>
      <protection hidden="1"/>
    </xf>
    <xf numFmtId="0" fontId="4" fillId="0" borderId="0" xfId="1" applyFill="1" applyProtection="1">
      <protection hidden="1"/>
    </xf>
    <xf numFmtId="0" fontId="4" fillId="0" borderId="5" xfId="1" applyFill="1" applyBorder="1" applyAlignment="1" applyProtection="1">
      <alignment horizontal="center" vertical="center"/>
      <protection hidden="1"/>
    </xf>
    <xf numFmtId="0" fontId="4" fillId="0" borderId="0" xfId="1" applyFill="1" applyAlignment="1" applyProtection="1">
      <alignment horizontal="center" vertical="center"/>
      <protection hidden="1"/>
    </xf>
    <xf numFmtId="0" fontId="4" fillId="0" borderId="7" xfId="0" applyFont="1" applyFill="1" applyBorder="1" applyAlignment="1" applyProtection="1">
      <alignment horizontal="center" vertical="center" wrapText="1"/>
      <protection hidden="1"/>
    </xf>
  </cellXfs>
  <cellStyles count="4">
    <cellStyle name="Currency [0]" xfId="2" xr:uid="{1861FD18-D248-4197-AE89-A13DCC9D70C4}"/>
    <cellStyle name="Normal" xfId="0" builtinId="0"/>
    <cellStyle name="Normal 2" xfId="1" xr:uid="{A0602851-F0F7-48A9-B1EF-EC1E7519867B}"/>
    <cellStyle name="Porcentaje 2" xfId="3" xr:uid="{3EA4716C-BF74-4276-B438-311AC4A1659A}"/>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D19AE-E87C-4D5F-B429-E335AE23D644}">
  <dimension ref="A1:AG71"/>
  <sheetViews>
    <sheetView tabSelected="1" zoomScale="85" zoomScaleNormal="85" workbookViewId="0">
      <pane xSplit="4" ySplit="3" topLeftCell="E4" activePane="bottomRight" state="frozen"/>
      <selection pane="topRight" activeCell="E1" sqref="E1"/>
      <selection pane="bottomLeft" activeCell="A4" sqref="A4"/>
      <selection pane="bottomRight" activeCell="A32" sqref="A32:XFD36"/>
    </sheetView>
  </sheetViews>
  <sheetFormatPr baseColWidth="10" defaultColWidth="11.42578125" defaultRowHeight="12.75" x14ac:dyDescent="0.2"/>
  <cols>
    <col min="1" max="1" width="6" style="2" customWidth="1"/>
    <col min="2" max="2" width="32.7109375" style="4" customWidth="1"/>
    <col min="3" max="3" width="59.5703125" style="6" customWidth="1"/>
    <col min="4" max="4" width="17" style="11" customWidth="1"/>
    <col min="5" max="5" width="17.42578125" style="11" customWidth="1"/>
    <col min="6" max="6" width="14.85546875" style="11" customWidth="1"/>
    <col min="7" max="7" width="14" style="11" customWidth="1"/>
    <col min="8" max="8" width="12" style="11" customWidth="1"/>
    <col min="9" max="9" width="12.42578125" style="11" customWidth="1"/>
    <col min="10" max="10" width="11.7109375" style="11" customWidth="1"/>
    <col min="11" max="11" width="12" style="11" customWidth="1"/>
    <col min="12" max="12" width="13.28515625" style="11" customWidth="1"/>
    <col min="13" max="13" width="10.7109375" style="11" customWidth="1"/>
    <col min="14" max="14" width="12" style="11" customWidth="1"/>
    <col min="15" max="15" width="13.85546875" style="11" customWidth="1"/>
    <col min="16" max="16" width="13" style="11" customWidth="1"/>
    <col min="17" max="17" width="13.85546875" style="11" customWidth="1"/>
    <col min="18" max="18" width="17.42578125" style="11" customWidth="1"/>
    <col min="19" max="19" width="18.140625" style="11" customWidth="1"/>
    <col min="20" max="20" width="14.5703125" style="11" customWidth="1"/>
    <col min="21" max="21" width="13" style="11" customWidth="1"/>
    <col min="22" max="22" width="14.5703125" style="11" customWidth="1"/>
    <col min="23" max="23" width="15.7109375" style="11" customWidth="1"/>
    <col min="24" max="24" width="17.42578125" style="11" customWidth="1"/>
    <col min="25" max="25" width="14" style="11" customWidth="1"/>
    <col min="26" max="26" width="16.28515625" style="11" customWidth="1"/>
    <col min="27" max="27" width="13.7109375" style="11" customWidth="1"/>
    <col min="28" max="28" width="14.5703125" style="11" customWidth="1"/>
    <col min="29" max="29" width="12.7109375" style="11" customWidth="1"/>
    <col min="30" max="30" width="11.42578125" style="11"/>
    <col min="31" max="31" width="13.85546875" style="11" customWidth="1"/>
    <col min="32" max="33" width="11.42578125" style="11"/>
    <col min="34" max="16384" width="11.42578125" style="2"/>
  </cols>
  <sheetData>
    <row r="1" spans="1:33" s="19" customFormat="1" ht="39" customHeight="1" thickBot="1" x14ac:dyDescent="0.3">
      <c r="A1" s="69" t="s">
        <v>135</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row>
    <row r="2" spans="1:33" ht="13.5" thickBot="1" x14ac:dyDescent="0.25">
      <c r="B2" s="2"/>
      <c r="C2" s="7"/>
      <c r="E2" s="71" t="s">
        <v>3</v>
      </c>
      <c r="F2" s="72"/>
      <c r="G2" s="72"/>
      <c r="H2" s="72"/>
      <c r="I2" s="72"/>
      <c r="J2" s="72"/>
      <c r="K2" s="72"/>
      <c r="L2" s="72"/>
      <c r="M2" s="72"/>
      <c r="N2" s="72"/>
      <c r="O2" s="72"/>
      <c r="P2" s="72"/>
      <c r="Q2" s="73"/>
      <c r="R2" s="71" t="s">
        <v>40</v>
      </c>
      <c r="S2" s="72"/>
      <c r="T2" s="72"/>
      <c r="U2" s="72"/>
      <c r="V2" s="72"/>
      <c r="W2" s="72"/>
      <c r="X2" s="72"/>
      <c r="Y2" s="73"/>
      <c r="Z2" s="74" t="s">
        <v>2</v>
      </c>
      <c r="AA2" s="75"/>
      <c r="AB2" s="75"/>
      <c r="AC2" s="75"/>
      <c r="AD2" s="75"/>
      <c r="AE2" s="75"/>
      <c r="AF2" s="75"/>
      <c r="AG2" s="38"/>
    </row>
    <row r="3" spans="1:33" ht="78.75" customHeight="1" thickBot="1" x14ac:dyDescent="0.25">
      <c r="A3" s="68" t="s">
        <v>138</v>
      </c>
      <c r="B3" s="68" t="s">
        <v>41</v>
      </c>
      <c r="C3" s="68" t="s">
        <v>42</v>
      </c>
      <c r="D3" s="68" t="s">
        <v>134</v>
      </c>
      <c r="E3" s="28" t="s">
        <v>3</v>
      </c>
      <c r="F3" s="28" t="s">
        <v>4</v>
      </c>
      <c r="G3" s="28" t="s">
        <v>5</v>
      </c>
      <c r="H3" s="28" t="s">
        <v>6</v>
      </c>
      <c r="I3" s="28" t="s">
        <v>7</v>
      </c>
      <c r="J3" s="28" t="s">
        <v>8</v>
      </c>
      <c r="K3" s="28" t="s">
        <v>9</v>
      </c>
      <c r="L3" s="28" t="s">
        <v>10</v>
      </c>
      <c r="M3" s="28" t="s">
        <v>11</v>
      </c>
      <c r="N3" s="28" t="s">
        <v>12</v>
      </c>
      <c r="O3" s="28" t="s">
        <v>13</v>
      </c>
      <c r="P3" s="28" t="s">
        <v>14</v>
      </c>
      <c r="Q3" s="28" t="s">
        <v>15</v>
      </c>
      <c r="R3" s="29" t="s">
        <v>43</v>
      </c>
      <c r="S3" s="29" t="s">
        <v>44</v>
      </c>
      <c r="T3" s="29" t="s">
        <v>45</v>
      </c>
      <c r="U3" s="29" t="s">
        <v>46</v>
      </c>
      <c r="V3" s="29" t="s">
        <v>47</v>
      </c>
      <c r="W3" s="29" t="s">
        <v>48</v>
      </c>
      <c r="X3" s="29" t="s">
        <v>49</v>
      </c>
      <c r="Y3" s="29" t="s">
        <v>50</v>
      </c>
      <c r="Z3" s="30" t="s">
        <v>51</v>
      </c>
      <c r="AA3" s="30" t="s">
        <v>52</v>
      </c>
      <c r="AB3" s="30" t="s">
        <v>53</v>
      </c>
      <c r="AC3" s="30" t="s">
        <v>54</v>
      </c>
      <c r="AD3" s="30" t="s">
        <v>55</v>
      </c>
      <c r="AE3" s="30" t="s">
        <v>56</v>
      </c>
      <c r="AF3" s="43" t="s">
        <v>57</v>
      </c>
      <c r="AG3" s="31" t="s">
        <v>29</v>
      </c>
    </row>
    <row r="4" spans="1:33" ht="89.25" customHeight="1" x14ac:dyDescent="0.2">
      <c r="A4" s="44">
        <v>1</v>
      </c>
      <c r="B4" s="32" t="s">
        <v>73</v>
      </c>
      <c r="C4" s="33" t="s">
        <v>74</v>
      </c>
      <c r="D4" s="34">
        <v>21</v>
      </c>
      <c r="E4" s="35"/>
      <c r="F4" s="35">
        <v>5</v>
      </c>
      <c r="G4" s="35">
        <v>1</v>
      </c>
      <c r="H4" s="35">
        <v>3</v>
      </c>
      <c r="I4" s="35">
        <v>1</v>
      </c>
      <c r="J4" s="35">
        <v>1</v>
      </c>
      <c r="K4" s="35">
        <v>1</v>
      </c>
      <c r="L4" s="35">
        <v>1</v>
      </c>
      <c r="M4" s="35">
        <v>1</v>
      </c>
      <c r="N4" s="35">
        <v>1</v>
      </c>
      <c r="O4" s="35">
        <v>1</v>
      </c>
      <c r="P4" s="35">
        <v>1</v>
      </c>
      <c r="Q4" s="35">
        <v>2</v>
      </c>
      <c r="R4" s="35">
        <v>1</v>
      </c>
      <c r="S4" s="35">
        <v>1</v>
      </c>
      <c r="T4" s="35"/>
      <c r="U4" s="35"/>
      <c r="V4" s="35"/>
      <c r="W4" s="35"/>
      <c r="X4" s="35"/>
      <c r="Y4" s="35"/>
      <c r="Z4" s="35"/>
      <c r="AA4" s="35"/>
      <c r="AB4" s="35"/>
      <c r="AC4" s="35"/>
      <c r="AD4" s="35"/>
      <c r="AE4" s="35"/>
      <c r="AF4" s="13"/>
      <c r="AG4" s="45">
        <f>SUM(E4:AF4)</f>
        <v>21</v>
      </c>
    </row>
    <row r="5" spans="1:33" ht="65.25" customHeight="1" x14ac:dyDescent="0.2">
      <c r="A5" s="46">
        <v>2</v>
      </c>
      <c r="B5" s="16" t="s">
        <v>75</v>
      </c>
      <c r="C5" s="36" t="s">
        <v>76</v>
      </c>
      <c r="D5" s="37">
        <v>14</v>
      </c>
      <c r="E5" s="13">
        <v>10</v>
      </c>
      <c r="F5" s="13"/>
      <c r="G5" s="13"/>
      <c r="H5" s="13"/>
      <c r="I5" s="13"/>
      <c r="J5" s="13"/>
      <c r="K5" s="13"/>
      <c r="L5" s="13"/>
      <c r="M5" s="13"/>
      <c r="N5" s="13"/>
      <c r="O5" s="13"/>
      <c r="P5" s="13"/>
      <c r="Q5" s="13"/>
      <c r="R5" s="13">
        <v>3</v>
      </c>
      <c r="S5" s="13">
        <v>1</v>
      </c>
      <c r="T5" s="13"/>
      <c r="U5" s="13"/>
      <c r="V5" s="13"/>
      <c r="W5" s="13"/>
      <c r="X5" s="13"/>
      <c r="Y5" s="13"/>
      <c r="Z5" s="13"/>
      <c r="AA5" s="13"/>
      <c r="AB5" s="13"/>
      <c r="AC5" s="13"/>
      <c r="AD5" s="13"/>
      <c r="AE5" s="13"/>
      <c r="AF5" s="13"/>
      <c r="AG5" s="47">
        <f>SUM(E5:AF5)</f>
        <v>14</v>
      </c>
    </row>
    <row r="6" spans="1:33" ht="69" customHeight="1" x14ac:dyDescent="0.2">
      <c r="A6" s="46">
        <v>3</v>
      </c>
      <c r="B6" s="16" t="s">
        <v>77</v>
      </c>
      <c r="C6" s="36" t="s">
        <v>78</v>
      </c>
      <c r="D6" s="37">
        <v>3</v>
      </c>
      <c r="E6" s="37"/>
      <c r="F6" s="37">
        <v>2</v>
      </c>
      <c r="G6" s="37"/>
      <c r="H6" s="37"/>
      <c r="I6" s="37"/>
      <c r="J6" s="37"/>
      <c r="K6" s="37"/>
      <c r="L6" s="37"/>
      <c r="M6" s="37"/>
      <c r="N6" s="37"/>
      <c r="O6" s="37"/>
      <c r="P6" s="37"/>
      <c r="Q6" s="37"/>
      <c r="R6" s="37">
        <v>1</v>
      </c>
      <c r="S6" s="37"/>
      <c r="T6" s="37"/>
      <c r="U6" s="37"/>
      <c r="V6" s="37"/>
      <c r="W6" s="37"/>
      <c r="X6" s="37"/>
      <c r="Y6" s="37"/>
      <c r="Z6" s="37"/>
      <c r="AA6" s="37"/>
      <c r="AB6" s="37"/>
      <c r="AC6" s="37"/>
      <c r="AD6" s="37"/>
      <c r="AE6" s="37"/>
      <c r="AF6" s="37"/>
      <c r="AG6" s="47">
        <f t="shared" ref="AG6:AG24" si="0">SUM(E6:AF6)</f>
        <v>3</v>
      </c>
    </row>
    <row r="7" spans="1:33" ht="120" customHeight="1" x14ac:dyDescent="0.2">
      <c r="A7" s="44">
        <v>4</v>
      </c>
      <c r="B7" s="16" t="s">
        <v>79</v>
      </c>
      <c r="C7" s="36" t="s">
        <v>80</v>
      </c>
      <c r="D7" s="37">
        <v>4</v>
      </c>
      <c r="E7" s="13">
        <v>1</v>
      </c>
      <c r="F7" s="13">
        <v>1</v>
      </c>
      <c r="G7" s="13"/>
      <c r="H7" s="13"/>
      <c r="I7" s="13"/>
      <c r="J7" s="13"/>
      <c r="K7" s="13"/>
      <c r="L7" s="13"/>
      <c r="M7" s="13"/>
      <c r="N7" s="13"/>
      <c r="O7" s="13"/>
      <c r="P7" s="13"/>
      <c r="Q7" s="13"/>
      <c r="R7" s="13">
        <v>1</v>
      </c>
      <c r="S7" s="13">
        <v>1</v>
      </c>
      <c r="T7" s="13"/>
      <c r="U7" s="13"/>
      <c r="V7" s="13"/>
      <c r="W7" s="13"/>
      <c r="X7" s="13"/>
      <c r="Y7" s="13"/>
      <c r="Z7" s="13"/>
      <c r="AA7" s="13"/>
      <c r="AB7" s="13"/>
      <c r="AC7" s="13"/>
      <c r="AD7" s="13"/>
      <c r="AE7" s="13"/>
      <c r="AF7" s="13"/>
      <c r="AG7" s="47">
        <f t="shared" si="0"/>
        <v>4</v>
      </c>
    </row>
    <row r="8" spans="1:33" ht="120" customHeight="1" x14ac:dyDescent="0.2">
      <c r="A8" s="46">
        <v>5</v>
      </c>
      <c r="B8" s="16" t="s">
        <v>81</v>
      </c>
      <c r="C8" s="36" t="s">
        <v>82</v>
      </c>
      <c r="D8" s="37">
        <v>3</v>
      </c>
      <c r="E8" s="13">
        <v>1</v>
      </c>
      <c r="F8" s="13"/>
      <c r="G8" s="13"/>
      <c r="H8" s="13"/>
      <c r="I8" s="13"/>
      <c r="J8" s="13"/>
      <c r="K8" s="13"/>
      <c r="L8" s="13"/>
      <c r="M8" s="13"/>
      <c r="N8" s="13"/>
      <c r="O8" s="13"/>
      <c r="P8" s="13"/>
      <c r="Q8" s="13"/>
      <c r="R8" s="13">
        <v>1</v>
      </c>
      <c r="S8" s="13"/>
      <c r="T8" s="13"/>
      <c r="U8" s="13"/>
      <c r="V8" s="13"/>
      <c r="W8" s="13"/>
      <c r="X8" s="13"/>
      <c r="Y8" s="13"/>
      <c r="Z8" s="13">
        <v>1</v>
      </c>
      <c r="AA8" s="13"/>
      <c r="AB8" s="13"/>
      <c r="AC8" s="13"/>
      <c r="AD8" s="13"/>
      <c r="AE8" s="13"/>
      <c r="AF8" s="13"/>
      <c r="AG8" s="47">
        <f t="shared" si="0"/>
        <v>3</v>
      </c>
    </row>
    <row r="9" spans="1:33" ht="120" customHeight="1" x14ac:dyDescent="0.2">
      <c r="A9" s="46">
        <v>6</v>
      </c>
      <c r="B9" s="16" t="s">
        <v>83</v>
      </c>
      <c r="C9" s="36" t="s">
        <v>84</v>
      </c>
      <c r="D9" s="37">
        <v>1</v>
      </c>
      <c r="E9" s="37"/>
      <c r="F9" s="37">
        <v>1</v>
      </c>
      <c r="G9" s="37"/>
      <c r="H9" s="37"/>
      <c r="I9" s="37"/>
      <c r="J9" s="37"/>
      <c r="K9" s="37"/>
      <c r="L9" s="37"/>
      <c r="M9" s="37"/>
      <c r="N9" s="37"/>
      <c r="O9" s="37"/>
      <c r="P9" s="37"/>
      <c r="Q9" s="37"/>
      <c r="R9" s="37"/>
      <c r="S9" s="37"/>
      <c r="T9" s="37"/>
      <c r="U9" s="37"/>
      <c r="V9" s="37"/>
      <c r="W9" s="37"/>
      <c r="X9" s="37"/>
      <c r="Y9" s="37"/>
      <c r="Z9" s="37"/>
      <c r="AA9" s="37"/>
      <c r="AB9" s="37"/>
      <c r="AC9" s="37"/>
      <c r="AD9" s="37"/>
      <c r="AE9" s="37"/>
      <c r="AF9" s="37"/>
      <c r="AG9" s="47">
        <f t="shared" si="0"/>
        <v>1</v>
      </c>
    </row>
    <row r="10" spans="1:33" ht="120" customHeight="1" x14ac:dyDescent="0.2">
      <c r="A10" s="44">
        <v>7</v>
      </c>
      <c r="B10" s="16" t="s">
        <v>85</v>
      </c>
      <c r="C10" s="36" t="s">
        <v>86</v>
      </c>
      <c r="D10" s="37">
        <v>2</v>
      </c>
      <c r="E10" s="13">
        <v>1</v>
      </c>
      <c r="F10" s="13"/>
      <c r="G10" s="13"/>
      <c r="H10" s="13"/>
      <c r="I10" s="13"/>
      <c r="J10" s="13"/>
      <c r="K10" s="13"/>
      <c r="L10" s="13"/>
      <c r="M10" s="13"/>
      <c r="N10" s="13"/>
      <c r="O10" s="13"/>
      <c r="P10" s="13"/>
      <c r="Q10" s="13"/>
      <c r="R10" s="13">
        <v>1</v>
      </c>
      <c r="S10" s="37"/>
      <c r="T10" s="37"/>
      <c r="U10" s="37"/>
      <c r="V10" s="37"/>
      <c r="W10" s="37"/>
      <c r="X10" s="37"/>
      <c r="Y10" s="37"/>
      <c r="Z10" s="37"/>
      <c r="AA10" s="37"/>
      <c r="AB10" s="37"/>
      <c r="AC10" s="37"/>
      <c r="AD10" s="37"/>
      <c r="AE10" s="37"/>
      <c r="AF10" s="37"/>
      <c r="AG10" s="47">
        <f t="shared" si="0"/>
        <v>2</v>
      </c>
    </row>
    <row r="11" spans="1:33" ht="120" customHeight="1" x14ac:dyDescent="0.2">
      <c r="A11" s="46">
        <v>8</v>
      </c>
      <c r="B11" s="16" t="s">
        <v>87</v>
      </c>
      <c r="C11" s="36" t="s">
        <v>88</v>
      </c>
      <c r="D11" s="37">
        <v>1</v>
      </c>
      <c r="E11" s="37"/>
      <c r="F11" s="37"/>
      <c r="G11" s="37"/>
      <c r="H11" s="37"/>
      <c r="I11" s="37"/>
      <c r="J11" s="37"/>
      <c r="K11" s="37"/>
      <c r="L11" s="37"/>
      <c r="M11" s="37"/>
      <c r="N11" s="37"/>
      <c r="O11" s="37"/>
      <c r="P11" s="37"/>
      <c r="Q11" s="37"/>
      <c r="R11" s="37">
        <v>1</v>
      </c>
      <c r="S11" s="37"/>
      <c r="T11" s="37"/>
      <c r="U11" s="37"/>
      <c r="V11" s="37"/>
      <c r="W11" s="37"/>
      <c r="X11" s="37"/>
      <c r="Y11" s="37"/>
      <c r="Z11" s="37"/>
      <c r="AA11" s="37"/>
      <c r="AB11" s="37"/>
      <c r="AC11" s="37"/>
      <c r="AD11" s="37"/>
      <c r="AE11" s="37"/>
      <c r="AF11" s="37"/>
      <c r="AG11" s="47">
        <f t="shared" si="0"/>
        <v>1</v>
      </c>
    </row>
    <row r="12" spans="1:33" ht="120" customHeight="1" x14ac:dyDescent="0.2">
      <c r="A12" s="46">
        <v>9</v>
      </c>
      <c r="B12" s="16" t="s">
        <v>89</v>
      </c>
      <c r="C12" s="36" t="s">
        <v>90</v>
      </c>
      <c r="D12" s="37">
        <v>2</v>
      </c>
      <c r="E12" s="37">
        <v>1</v>
      </c>
      <c r="F12" s="37">
        <v>1</v>
      </c>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47">
        <f t="shared" si="0"/>
        <v>2</v>
      </c>
    </row>
    <row r="13" spans="1:33" ht="120" customHeight="1" x14ac:dyDescent="0.2">
      <c r="A13" s="44">
        <v>10</v>
      </c>
      <c r="B13" s="16" t="s">
        <v>91</v>
      </c>
      <c r="C13" s="36" t="s">
        <v>92</v>
      </c>
      <c r="D13" s="37">
        <v>3</v>
      </c>
      <c r="E13" s="37"/>
      <c r="F13" s="37"/>
      <c r="G13" s="37"/>
      <c r="H13" s="37"/>
      <c r="I13" s="37"/>
      <c r="J13" s="37"/>
      <c r="K13" s="37"/>
      <c r="L13" s="37"/>
      <c r="M13" s="37"/>
      <c r="N13" s="37"/>
      <c r="O13" s="37"/>
      <c r="P13" s="37"/>
      <c r="Q13" s="37"/>
      <c r="R13" s="37">
        <v>3</v>
      </c>
      <c r="S13" s="37"/>
      <c r="T13" s="37"/>
      <c r="U13" s="37"/>
      <c r="V13" s="37"/>
      <c r="W13" s="37"/>
      <c r="X13" s="37"/>
      <c r="Y13" s="37"/>
      <c r="Z13" s="37"/>
      <c r="AA13" s="37"/>
      <c r="AB13" s="37"/>
      <c r="AC13" s="37"/>
      <c r="AD13" s="37"/>
      <c r="AE13" s="37"/>
      <c r="AF13" s="37"/>
      <c r="AG13" s="47">
        <f t="shared" si="0"/>
        <v>3</v>
      </c>
    </row>
    <row r="14" spans="1:33" ht="120" customHeight="1" x14ac:dyDescent="0.2">
      <c r="A14" s="46">
        <v>11</v>
      </c>
      <c r="B14" s="16" t="s">
        <v>93</v>
      </c>
      <c r="C14" s="36" t="s">
        <v>94</v>
      </c>
      <c r="D14" s="37">
        <v>12</v>
      </c>
      <c r="E14" s="13"/>
      <c r="F14" s="13"/>
      <c r="G14" s="13"/>
      <c r="H14" s="13"/>
      <c r="I14" s="13"/>
      <c r="J14" s="13"/>
      <c r="K14" s="13"/>
      <c r="L14" s="13"/>
      <c r="M14" s="13"/>
      <c r="N14" s="13"/>
      <c r="O14" s="13"/>
      <c r="P14" s="13"/>
      <c r="Q14" s="13"/>
      <c r="R14" s="13"/>
      <c r="S14" s="13"/>
      <c r="T14" s="13">
        <v>1</v>
      </c>
      <c r="U14" s="13">
        <v>1</v>
      </c>
      <c r="V14" s="13">
        <v>1</v>
      </c>
      <c r="W14" s="13"/>
      <c r="X14" s="13"/>
      <c r="Y14" s="13"/>
      <c r="Z14" s="13"/>
      <c r="AA14" s="13">
        <v>3</v>
      </c>
      <c r="AB14" s="13">
        <v>1</v>
      </c>
      <c r="AC14" s="13">
        <v>2</v>
      </c>
      <c r="AD14" s="13">
        <v>1</v>
      </c>
      <c r="AE14" s="13">
        <v>1</v>
      </c>
      <c r="AF14" s="13">
        <v>1</v>
      </c>
      <c r="AG14" s="47">
        <f t="shared" si="0"/>
        <v>12</v>
      </c>
    </row>
    <row r="15" spans="1:33" ht="46.5" customHeight="1" x14ac:dyDescent="0.2">
      <c r="A15" s="46">
        <v>12</v>
      </c>
      <c r="B15" s="16" t="s">
        <v>95</v>
      </c>
      <c r="C15" s="36" t="s">
        <v>96</v>
      </c>
      <c r="D15" s="37">
        <v>162</v>
      </c>
      <c r="E15" s="13"/>
      <c r="F15" s="13"/>
      <c r="G15" s="13"/>
      <c r="H15" s="13"/>
      <c r="I15" s="13"/>
      <c r="J15" s="13"/>
      <c r="K15" s="13"/>
      <c r="L15" s="13"/>
      <c r="M15" s="13"/>
      <c r="N15" s="13"/>
      <c r="O15" s="13"/>
      <c r="P15" s="13"/>
      <c r="Q15" s="13"/>
      <c r="R15" s="13"/>
      <c r="S15" s="13"/>
      <c r="T15" s="13">
        <v>15</v>
      </c>
      <c r="U15" s="13">
        <v>15</v>
      </c>
      <c r="V15" s="13">
        <v>10</v>
      </c>
      <c r="W15" s="13">
        <v>8</v>
      </c>
      <c r="X15" s="13">
        <v>5</v>
      </c>
      <c r="Y15" s="13">
        <v>10</v>
      </c>
      <c r="Z15" s="13"/>
      <c r="AA15" s="13">
        <v>42</v>
      </c>
      <c r="AB15" s="13">
        <v>10</v>
      </c>
      <c r="AC15" s="13">
        <v>13</v>
      </c>
      <c r="AD15" s="13">
        <v>11</v>
      </c>
      <c r="AE15" s="13">
        <v>7</v>
      </c>
      <c r="AF15" s="13">
        <v>16</v>
      </c>
      <c r="AG15" s="47">
        <f t="shared" si="0"/>
        <v>162</v>
      </c>
    </row>
    <row r="16" spans="1:33" ht="57.75" customHeight="1" x14ac:dyDescent="0.2">
      <c r="A16" s="44">
        <v>13</v>
      </c>
      <c r="B16" s="16" t="s">
        <v>97</v>
      </c>
      <c r="C16" s="36" t="s">
        <v>98</v>
      </c>
      <c r="D16" s="37">
        <v>180</v>
      </c>
      <c r="E16" s="13"/>
      <c r="F16" s="13"/>
      <c r="G16" s="13"/>
      <c r="H16" s="13"/>
      <c r="I16" s="13"/>
      <c r="J16" s="13"/>
      <c r="K16" s="13"/>
      <c r="L16" s="13"/>
      <c r="M16" s="13"/>
      <c r="N16" s="13"/>
      <c r="O16" s="13"/>
      <c r="P16" s="13"/>
      <c r="Q16" s="13"/>
      <c r="R16" s="13"/>
      <c r="S16" s="13"/>
      <c r="T16" s="13"/>
      <c r="U16" s="13"/>
      <c r="V16" s="13"/>
      <c r="W16" s="13"/>
      <c r="X16" s="13"/>
      <c r="Y16" s="13"/>
      <c r="Z16" s="13">
        <v>180</v>
      </c>
      <c r="AA16" s="13"/>
      <c r="AB16" s="13"/>
      <c r="AC16" s="13"/>
      <c r="AD16" s="13"/>
      <c r="AE16" s="13"/>
      <c r="AF16" s="13"/>
      <c r="AG16" s="47">
        <f t="shared" si="0"/>
        <v>180</v>
      </c>
    </row>
    <row r="17" spans="1:33" ht="60" customHeight="1" x14ac:dyDescent="0.2">
      <c r="A17" s="46">
        <v>14</v>
      </c>
      <c r="B17" s="16" t="s">
        <v>99</v>
      </c>
      <c r="C17" s="36" t="s">
        <v>100</v>
      </c>
      <c r="D17" s="37">
        <v>5</v>
      </c>
      <c r="E17" s="13"/>
      <c r="F17" s="13"/>
      <c r="G17" s="13"/>
      <c r="H17" s="13"/>
      <c r="I17" s="13"/>
      <c r="J17" s="13"/>
      <c r="K17" s="13"/>
      <c r="L17" s="13"/>
      <c r="M17" s="13"/>
      <c r="N17" s="13"/>
      <c r="O17" s="13"/>
      <c r="P17" s="13"/>
      <c r="Q17" s="13"/>
      <c r="R17" s="13"/>
      <c r="S17" s="13"/>
      <c r="T17" s="13">
        <v>1</v>
      </c>
      <c r="U17" s="13">
        <v>1</v>
      </c>
      <c r="V17" s="13">
        <v>1</v>
      </c>
      <c r="W17" s="13">
        <v>1</v>
      </c>
      <c r="X17" s="13">
        <v>0</v>
      </c>
      <c r="Y17" s="13">
        <v>1</v>
      </c>
      <c r="Z17" s="13"/>
      <c r="AA17" s="13"/>
      <c r="AB17" s="13"/>
      <c r="AC17" s="13"/>
      <c r="AD17" s="13"/>
      <c r="AE17" s="13"/>
      <c r="AF17" s="13"/>
      <c r="AG17" s="47">
        <f t="shared" si="0"/>
        <v>5</v>
      </c>
    </row>
    <row r="18" spans="1:33" ht="120" customHeight="1" x14ac:dyDescent="0.2">
      <c r="A18" s="46">
        <v>15</v>
      </c>
      <c r="B18" s="16" t="s">
        <v>101</v>
      </c>
      <c r="C18" s="36" t="s">
        <v>102</v>
      </c>
      <c r="D18" s="37">
        <v>1</v>
      </c>
      <c r="E18" s="37"/>
      <c r="F18" s="37"/>
      <c r="G18" s="37"/>
      <c r="H18" s="37"/>
      <c r="I18" s="37"/>
      <c r="J18" s="37"/>
      <c r="K18" s="37"/>
      <c r="L18" s="37"/>
      <c r="M18" s="37"/>
      <c r="N18" s="37"/>
      <c r="O18" s="37"/>
      <c r="P18" s="37"/>
      <c r="Q18" s="37"/>
      <c r="R18" s="37">
        <v>1</v>
      </c>
      <c r="S18" s="37"/>
      <c r="T18" s="37"/>
      <c r="U18" s="37"/>
      <c r="V18" s="37"/>
      <c r="W18" s="37"/>
      <c r="X18" s="37"/>
      <c r="Y18" s="37"/>
      <c r="Z18" s="37"/>
      <c r="AA18" s="37"/>
      <c r="AB18" s="37"/>
      <c r="AC18" s="37"/>
      <c r="AD18" s="37"/>
      <c r="AE18" s="37"/>
      <c r="AF18" s="37"/>
      <c r="AG18" s="47">
        <f t="shared" si="0"/>
        <v>1</v>
      </c>
    </row>
    <row r="19" spans="1:33" ht="120" customHeight="1" x14ac:dyDescent="0.2">
      <c r="A19" s="44">
        <v>16</v>
      </c>
      <c r="B19" s="16" t="s">
        <v>103</v>
      </c>
      <c r="C19" s="36" t="s">
        <v>104</v>
      </c>
      <c r="D19" s="37">
        <v>18</v>
      </c>
      <c r="E19" s="13"/>
      <c r="F19" s="13"/>
      <c r="G19" s="13"/>
      <c r="H19" s="13"/>
      <c r="I19" s="13"/>
      <c r="J19" s="13"/>
      <c r="K19" s="13"/>
      <c r="L19" s="13"/>
      <c r="M19" s="13"/>
      <c r="N19" s="13"/>
      <c r="O19" s="13"/>
      <c r="P19" s="13"/>
      <c r="Q19" s="13"/>
      <c r="R19" s="13">
        <v>5</v>
      </c>
      <c r="S19" s="13">
        <v>5</v>
      </c>
      <c r="T19" s="13"/>
      <c r="U19" s="13"/>
      <c r="V19" s="13"/>
      <c r="W19" s="13"/>
      <c r="X19" s="13"/>
      <c r="Y19" s="13"/>
      <c r="Z19" s="13">
        <v>2</v>
      </c>
      <c r="AA19" s="13">
        <v>1</v>
      </c>
      <c r="AB19" s="13">
        <v>1</v>
      </c>
      <c r="AC19" s="13">
        <v>1</v>
      </c>
      <c r="AD19" s="13">
        <v>1</v>
      </c>
      <c r="AE19" s="13">
        <v>1</v>
      </c>
      <c r="AF19" s="13">
        <v>1</v>
      </c>
      <c r="AG19" s="47">
        <f t="shared" si="0"/>
        <v>18</v>
      </c>
    </row>
    <row r="20" spans="1:33" ht="120" customHeight="1" x14ac:dyDescent="0.2">
      <c r="A20" s="46">
        <v>17</v>
      </c>
      <c r="B20" s="16" t="s">
        <v>105</v>
      </c>
      <c r="C20" s="36" t="s">
        <v>106</v>
      </c>
      <c r="D20" s="37">
        <v>11</v>
      </c>
      <c r="E20" s="13"/>
      <c r="F20" s="13"/>
      <c r="G20" s="13"/>
      <c r="H20" s="13"/>
      <c r="I20" s="13"/>
      <c r="J20" s="13"/>
      <c r="K20" s="13"/>
      <c r="L20" s="13"/>
      <c r="M20" s="13"/>
      <c r="N20" s="13"/>
      <c r="O20" s="13"/>
      <c r="P20" s="13"/>
      <c r="Q20" s="13"/>
      <c r="R20" s="13"/>
      <c r="S20" s="13"/>
      <c r="T20" s="13"/>
      <c r="U20" s="13"/>
      <c r="V20" s="13"/>
      <c r="W20" s="13"/>
      <c r="X20" s="13"/>
      <c r="Y20" s="13"/>
      <c r="Z20" s="13">
        <v>5</v>
      </c>
      <c r="AA20" s="13">
        <v>1</v>
      </c>
      <c r="AB20" s="13">
        <v>1</v>
      </c>
      <c r="AC20" s="13">
        <v>1</v>
      </c>
      <c r="AD20" s="13">
        <v>1</v>
      </c>
      <c r="AE20" s="13">
        <v>1</v>
      </c>
      <c r="AF20" s="13">
        <v>1</v>
      </c>
      <c r="AG20" s="47">
        <f t="shared" si="0"/>
        <v>11</v>
      </c>
    </row>
    <row r="21" spans="1:33" ht="120" customHeight="1" x14ac:dyDescent="0.2">
      <c r="A21" s="46">
        <v>18</v>
      </c>
      <c r="B21" s="16" t="s">
        <v>107</v>
      </c>
      <c r="C21" s="36" t="s">
        <v>108</v>
      </c>
      <c r="D21" s="37">
        <v>2</v>
      </c>
      <c r="E21" s="37"/>
      <c r="F21" s="37"/>
      <c r="G21" s="37"/>
      <c r="H21" s="37"/>
      <c r="I21" s="37"/>
      <c r="J21" s="37"/>
      <c r="K21" s="37"/>
      <c r="L21" s="37"/>
      <c r="M21" s="37"/>
      <c r="N21" s="37"/>
      <c r="O21" s="37"/>
      <c r="P21" s="37"/>
      <c r="Q21" s="37"/>
      <c r="R21" s="37"/>
      <c r="S21" s="37"/>
      <c r="T21" s="37"/>
      <c r="U21" s="37"/>
      <c r="V21" s="37"/>
      <c r="W21" s="37"/>
      <c r="X21" s="37"/>
      <c r="Y21" s="37"/>
      <c r="Z21" s="37">
        <v>2</v>
      </c>
      <c r="AA21" s="37"/>
      <c r="AB21" s="37"/>
      <c r="AC21" s="37"/>
      <c r="AD21" s="37"/>
      <c r="AE21" s="37"/>
      <c r="AF21" s="37"/>
      <c r="AG21" s="47">
        <f t="shared" si="0"/>
        <v>2</v>
      </c>
    </row>
    <row r="22" spans="1:33" ht="120" customHeight="1" x14ac:dyDescent="0.2">
      <c r="A22" s="44">
        <v>19</v>
      </c>
      <c r="B22" s="16" t="s">
        <v>109</v>
      </c>
      <c r="C22" s="36" t="s">
        <v>110</v>
      </c>
      <c r="D22" s="37">
        <v>14</v>
      </c>
      <c r="E22" s="13"/>
      <c r="F22" s="13"/>
      <c r="G22" s="13"/>
      <c r="H22" s="13"/>
      <c r="I22" s="13"/>
      <c r="J22" s="13"/>
      <c r="K22" s="13"/>
      <c r="L22" s="13"/>
      <c r="M22" s="13"/>
      <c r="N22" s="13"/>
      <c r="O22" s="13"/>
      <c r="P22" s="13"/>
      <c r="Q22" s="13"/>
      <c r="R22" s="13"/>
      <c r="S22" s="13"/>
      <c r="T22" s="13"/>
      <c r="U22" s="13"/>
      <c r="V22" s="13"/>
      <c r="W22" s="13"/>
      <c r="X22" s="13"/>
      <c r="Y22" s="13"/>
      <c r="Z22" s="13">
        <v>8</v>
      </c>
      <c r="AA22" s="13">
        <v>1</v>
      </c>
      <c r="AB22" s="13">
        <v>1</v>
      </c>
      <c r="AC22" s="13">
        <v>1</v>
      </c>
      <c r="AD22" s="13">
        <v>1</v>
      </c>
      <c r="AE22" s="13">
        <v>1</v>
      </c>
      <c r="AF22" s="13">
        <v>1</v>
      </c>
      <c r="AG22" s="47">
        <f t="shared" si="0"/>
        <v>14</v>
      </c>
    </row>
    <row r="23" spans="1:33" ht="120" customHeight="1" x14ac:dyDescent="0.2">
      <c r="A23" s="46">
        <v>20</v>
      </c>
      <c r="B23" s="16" t="s">
        <v>111</v>
      </c>
      <c r="C23" s="36" t="s">
        <v>112</v>
      </c>
      <c r="D23" s="37">
        <v>16</v>
      </c>
      <c r="E23" s="13">
        <v>3</v>
      </c>
      <c r="F23" s="13">
        <v>2</v>
      </c>
      <c r="G23" s="13">
        <v>1</v>
      </c>
      <c r="H23" s="13">
        <v>1</v>
      </c>
      <c r="I23" s="13">
        <v>1</v>
      </c>
      <c r="J23" s="13">
        <v>1</v>
      </c>
      <c r="K23" s="13">
        <v>1</v>
      </c>
      <c r="L23" s="13">
        <v>1</v>
      </c>
      <c r="M23" s="13">
        <v>1</v>
      </c>
      <c r="N23" s="13">
        <v>1</v>
      </c>
      <c r="O23" s="13">
        <v>1</v>
      </c>
      <c r="P23" s="13">
        <v>1</v>
      </c>
      <c r="Q23" s="13">
        <v>1</v>
      </c>
      <c r="R23" s="13"/>
      <c r="S23" s="13"/>
      <c r="T23" s="13"/>
      <c r="U23" s="13"/>
      <c r="V23" s="13"/>
      <c r="W23" s="13"/>
      <c r="X23" s="13"/>
      <c r="Y23" s="13"/>
      <c r="Z23" s="13"/>
      <c r="AA23" s="13"/>
      <c r="AB23" s="13"/>
      <c r="AC23" s="13"/>
      <c r="AD23" s="13"/>
      <c r="AE23" s="13"/>
      <c r="AF23" s="13"/>
      <c r="AG23" s="47">
        <f t="shared" si="0"/>
        <v>16</v>
      </c>
    </row>
    <row r="24" spans="1:33" ht="120" customHeight="1" thickBot="1" x14ac:dyDescent="0.25">
      <c r="A24" s="46">
        <v>21</v>
      </c>
      <c r="B24" s="48" t="s">
        <v>113</v>
      </c>
      <c r="C24" s="49" t="s">
        <v>114</v>
      </c>
      <c r="D24" s="50">
        <v>23</v>
      </c>
      <c r="E24" s="22">
        <v>2</v>
      </c>
      <c r="F24" s="22">
        <v>2</v>
      </c>
      <c r="G24" s="22">
        <v>1</v>
      </c>
      <c r="H24" s="22">
        <v>1</v>
      </c>
      <c r="I24" s="22">
        <v>1</v>
      </c>
      <c r="J24" s="22">
        <v>1</v>
      </c>
      <c r="K24" s="22">
        <v>1</v>
      </c>
      <c r="L24" s="22">
        <v>1</v>
      </c>
      <c r="M24" s="22">
        <v>1</v>
      </c>
      <c r="N24" s="22">
        <v>1</v>
      </c>
      <c r="O24" s="22">
        <v>1</v>
      </c>
      <c r="P24" s="22">
        <v>1</v>
      </c>
      <c r="Q24" s="22">
        <v>1</v>
      </c>
      <c r="R24" s="22"/>
      <c r="S24" s="22"/>
      <c r="T24" s="22"/>
      <c r="U24" s="22"/>
      <c r="V24" s="22"/>
      <c r="W24" s="22"/>
      <c r="X24" s="22"/>
      <c r="Y24" s="22"/>
      <c r="Z24" s="22">
        <v>2</v>
      </c>
      <c r="AA24" s="22">
        <v>1</v>
      </c>
      <c r="AB24" s="22">
        <v>1</v>
      </c>
      <c r="AC24" s="22">
        <v>1</v>
      </c>
      <c r="AD24" s="22">
        <v>1</v>
      </c>
      <c r="AE24" s="22">
        <v>1</v>
      </c>
      <c r="AF24" s="22">
        <v>1</v>
      </c>
      <c r="AG24" s="51">
        <f t="shared" si="0"/>
        <v>23</v>
      </c>
    </row>
    <row r="25" spans="1:33" ht="30" customHeight="1" thickBot="1" x14ac:dyDescent="0.4">
      <c r="A25"/>
      <c r="B25" s="3"/>
      <c r="C25" s="53" t="s">
        <v>29</v>
      </c>
      <c r="D25" s="52">
        <f>SUM(D4:D24)</f>
        <v>498</v>
      </c>
      <c r="AG25" s="11">
        <f>SUM(AG4:AG24)</f>
        <v>498</v>
      </c>
    </row>
    <row r="26" spans="1:33" ht="15" customHeight="1" x14ac:dyDescent="0.2"/>
    <row r="27" spans="1:33" s="19" customFormat="1" ht="31.5" customHeight="1" x14ac:dyDescent="0.25">
      <c r="A27" s="70" t="s">
        <v>136</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row>
    <row r="28" spans="1:33" ht="15" customHeight="1" thickBot="1" x14ac:dyDescent="0.25"/>
    <row r="29" spans="1:33" ht="13.5" thickBot="1" x14ac:dyDescent="0.25">
      <c r="B29" s="2"/>
      <c r="C29" s="2"/>
      <c r="E29" s="71" t="s">
        <v>3</v>
      </c>
      <c r="F29" s="72"/>
      <c r="G29" s="72"/>
      <c r="H29" s="72"/>
      <c r="I29" s="72"/>
      <c r="J29" s="72"/>
      <c r="K29" s="72"/>
      <c r="L29" s="72"/>
      <c r="M29" s="72"/>
      <c r="N29" s="72"/>
      <c r="O29" s="72"/>
      <c r="P29" s="72"/>
      <c r="Q29" s="73"/>
      <c r="R29" s="71" t="s">
        <v>40</v>
      </c>
      <c r="S29" s="72"/>
      <c r="T29" s="72"/>
      <c r="U29" s="72"/>
      <c r="V29" s="72"/>
      <c r="W29" s="72"/>
      <c r="X29" s="72"/>
      <c r="Y29" s="73"/>
      <c r="Z29" s="74" t="s">
        <v>2</v>
      </c>
      <c r="AA29" s="75"/>
      <c r="AB29" s="75"/>
      <c r="AC29" s="75"/>
      <c r="AD29" s="75"/>
      <c r="AE29" s="75"/>
      <c r="AF29" s="75"/>
      <c r="AG29" s="38"/>
    </row>
    <row r="30" spans="1:33" ht="51.75" thickBot="1" x14ac:dyDescent="0.25">
      <c r="A30" s="68" t="s">
        <v>138</v>
      </c>
      <c r="B30" s="68" t="s">
        <v>41</v>
      </c>
      <c r="C30" s="68" t="s">
        <v>42</v>
      </c>
      <c r="D30" s="68" t="s">
        <v>134</v>
      </c>
      <c r="E30" s="24" t="s">
        <v>3</v>
      </c>
      <c r="F30" s="24" t="s">
        <v>4</v>
      </c>
      <c r="G30" s="24" t="s">
        <v>5</v>
      </c>
      <c r="H30" s="24" t="s">
        <v>6</v>
      </c>
      <c r="I30" s="24" t="s">
        <v>7</v>
      </c>
      <c r="J30" s="24" t="s">
        <v>8</v>
      </c>
      <c r="K30" s="24" t="s">
        <v>9</v>
      </c>
      <c r="L30" s="24" t="s">
        <v>10</v>
      </c>
      <c r="M30" s="24" t="s">
        <v>11</v>
      </c>
      <c r="N30" s="24" t="s">
        <v>12</v>
      </c>
      <c r="O30" s="24" t="s">
        <v>13</v>
      </c>
      <c r="P30" s="24" t="s">
        <v>14</v>
      </c>
      <c r="Q30" s="24" t="s">
        <v>15</v>
      </c>
      <c r="R30" s="25" t="s">
        <v>43</v>
      </c>
      <c r="S30" s="25" t="s">
        <v>44</v>
      </c>
      <c r="T30" s="25" t="s">
        <v>45</v>
      </c>
      <c r="U30" s="25" t="s">
        <v>46</v>
      </c>
      <c r="V30" s="25" t="s">
        <v>47</v>
      </c>
      <c r="W30" s="58" t="s">
        <v>48</v>
      </c>
      <c r="X30" s="25" t="s">
        <v>49</v>
      </c>
      <c r="Y30" s="25" t="s">
        <v>50</v>
      </c>
      <c r="Z30" s="26" t="s">
        <v>51</v>
      </c>
      <c r="AA30" s="26" t="s">
        <v>52</v>
      </c>
      <c r="AB30" s="26" t="s">
        <v>53</v>
      </c>
      <c r="AC30" s="26" t="s">
        <v>54</v>
      </c>
      <c r="AD30" s="26" t="s">
        <v>55</v>
      </c>
      <c r="AE30" s="26" t="s">
        <v>56</v>
      </c>
      <c r="AF30" s="26" t="s">
        <v>57</v>
      </c>
      <c r="AG30" s="27" t="s">
        <v>29</v>
      </c>
    </row>
    <row r="31" spans="1:33" ht="37.5" customHeight="1" x14ac:dyDescent="0.2">
      <c r="A31" s="59">
        <v>1</v>
      </c>
      <c r="B31" s="55" t="s">
        <v>115</v>
      </c>
      <c r="C31" s="54" t="s">
        <v>58</v>
      </c>
      <c r="D31" s="32">
        <v>2</v>
      </c>
      <c r="E31" s="56">
        <v>1</v>
      </c>
      <c r="F31" s="57"/>
      <c r="G31" s="57"/>
      <c r="H31" s="57"/>
      <c r="I31" s="57"/>
      <c r="J31" s="57"/>
      <c r="K31" s="57"/>
      <c r="L31" s="57"/>
      <c r="M31" s="57"/>
      <c r="N31" s="57"/>
      <c r="O31" s="57"/>
      <c r="P31" s="57"/>
      <c r="Q31" s="57"/>
      <c r="R31" s="57"/>
      <c r="S31" s="57"/>
      <c r="T31" s="57"/>
      <c r="U31" s="57"/>
      <c r="V31" s="57"/>
      <c r="W31" s="10"/>
      <c r="X31" s="57"/>
      <c r="Y31" s="57"/>
      <c r="Z31" s="57">
        <v>1</v>
      </c>
      <c r="AA31" s="57"/>
      <c r="AB31" s="57"/>
      <c r="AC31" s="57"/>
      <c r="AD31" s="57"/>
      <c r="AE31" s="57"/>
      <c r="AF31" s="57"/>
      <c r="AG31" s="60">
        <f>SUBTOTAL(9,E31:AF31)</f>
        <v>2</v>
      </c>
    </row>
    <row r="32" spans="1:33" s="93" customFormat="1" ht="51" customHeight="1" x14ac:dyDescent="0.2">
      <c r="A32" s="87">
        <v>2</v>
      </c>
      <c r="B32" s="88" t="s">
        <v>116</v>
      </c>
      <c r="C32" s="89" t="s">
        <v>59</v>
      </c>
      <c r="D32" s="88">
        <v>4</v>
      </c>
      <c r="E32" s="90">
        <v>1</v>
      </c>
      <c r="F32" s="90"/>
      <c r="G32" s="90"/>
      <c r="H32" s="90"/>
      <c r="I32" s="90"/>
      <c r="J32" s="91"/>
      <c r="K32" s="91"/>
      <c r="L32" s="91"/>
      <c r="M32" s="91"/>
      <c r="N32" s="91"/>
      <c r="O32" s="91"/>
      <c r="P32" s="91"/>
      <c r="Q32" s="91"/>
      <c r="R32" s="91">
        <v>1</v>
      </c>
      <c r="S32" s="91">
        <v>1</v>
      </c>
      <c r="T32" s="91"/>
      <c r="U32" s="91"/>
      <c r="V32" s="91"/>
      <c r="W32" s="91"/>
      <c r="X32" s="91"/>
      <c r="Y32" s="90"/>
      <c r="Z32" s="90">
        <v>1</v>
      </c>
      <c r="AA32" s="90"/>
      <c r="AB32" s="91"/>
      <c r="AC32" s="91"/>
      <c r="AD32" s="91"/>
      <c r="AE32" s="91"/>
      <c r="AF32" s="91"/>
      <c r="AG32" s="92">
        <f>SUBTOTAL(9,E32:AF32)</f>
        <v>4</v>
      </c>
    </row>
    <row r="33" spans="1:33" s="93" customFormat="1" ht="77.25" customHeight="1" x14ac:dyDescent="0.2">
      <c r="A33" s="87">
        <v>3</v>
      </c>
      <c r="B33" s="88" t="s">
        <v>117</v>
      </c>
      <c r="C33" s="89" t="s">
        <v>118</v>
      </c>
      <c r="D33" s="88">
        <v>2</v>
      </c>
      <c r="F33" s="94">
        <v>1</v>
      </c>
      <c r="G33" s="94"/>
      <c r="H33" s="94"/>
      <c r="I33" s="94"/>
      <c r="J33" s="94"/>
      <c r="K33" s="94"/>
      <c r="L33" s="94"/>
      <c r="M33" s="94"/>
      <c r="N33" s="94"/>
      <c r="O33" s="94"/>
      <c r="P33" s="94"/>
      <c r="Q33" s="94"/>
      <c r="R33" s="94">
        <v>1</v>
      </c>
      <c r="S33" s="94"/>
      <c r="T33" s="94"/>
      <c r="U33" s="94"/>
      <c r="V33" s="94"/>
      <c r="W33" s="94"/>
      <c r="X33" s="94"/>
      <c r="Y33" s="95"/>
      <c r="Z33" s="94"/>
      <c r="AA33" s="94"/>
      <c r="AB33" s="94"/>
      <c r="AC33" s="94"/>
      <c r="AD33" s="94"/>
      <c r="AE33" s="94"/>
      <c r="AF33" s="94"/>
      <c r="AG33" s="92">
        <f>SUBTOTAL(9,F33:AF33)</f>
        <v>2</v>
      </c>
    </row>
    <row r="34" spans="1:33" s="93" customFormat="1" ht="52.5" customHeight="1" x14ac:dyDescent="0.2">
      <c r="A34" s="96">
        <v>4</v>
      </c>
      <c r="B34" s="88" t="s">
        <v>119</v>
      </c>
      <c r="C34" s="89" t="s">
        <v>120</v>
      </c>
      <c r="D34" s="88">
        <v>1</v>
      </c>
      <c r="E34" s="94"/>
      <c r="F34" s="94"/>
      <c r="G34" s="94"/>
      <c r="H34" s="94"/>
      <c r="I34" s="94"/>
      <c r="J34" s="94"/>
      <c r="K34" s="94"/>
      <c r="L34" s="94"/>
      <c r="M34" s="94"/>
      <c r="N34" s="94"/>
      <c r="O34" s="94"/>
      <c r="P34" s="94"/>
      <c r="Q34" s="94"/>
      <c r="R34" s="94">
        <v>1</v>
      </c>
      <c r="S34" s="94"/>
      <c r="T34" s="94"/>
      <c r="U34" s="94"/>
      <c r="V34" s="94"/>
      <c r="W34" s="94"/>
      <c r="X34" s="94"/>
      <c r="Y34" s="94"/>
      <c r="Z34" s="94"/>
      <c r="AA34" s="94"/>
      <c r="AB34" s="94"/>
      <c r="AC34" s="94"/>
      <c r="AD34" s="94"/>
      <c r="AE34" s="94"/>
      <c r="AF34" s="94"/>
      <c r="AG34" s="92">
        <f t="shared" ref="AG33:AG47" si="1">SUBTOTAL(9,E34:AF34)</f>
        <v>1</v>
      </c>
    </row>
    <row r="35" spans="1:33" s="93" customFormat="1" ht="30" customHeight="1" x14ac:dyDescent="0.2">
      <c r="A35" s="87">
        <v>5</v>
      </c>
      <c r="B35" s="88" t="s">
        <v>121</v>
      </c>
      <c r="C35" s="89" t="s">
        <v>60</v>
      </c>
      <c r="D35" s="88">
        <v>2</v>
      </c>
      <c r="E35" s="94">
        <v>1</v>
      </c>
      <c r="F35" s="94"/>
      <c r="G35" s="94"/>
      <c r="H35" s="94"/>
      <c r="I35" s="94"/>
      <c r="J35" s="94"/>
      <c r="K35" s="94"/>
      <c r="L35" s="94"/>
      <c r="M35" s="94"/>
      <c r="N35" s="94"/>
      <c r="O35" s="94"/>
      <c r="P35" s="94"/>
      <c r="Q35" s="94"/>
      <c r="R35" s="94">
        <v>1</v>
      </c>
      <c r="S35" s="94"/>
      <c r="T35" s="94"/>
      <c r="U35" s="94"/>
      <c r="V35" s="94"/>
      <c r="W35" s="94"/>
      <c r="X35" s="94"/>
      <c r="Y35" s="94"/>
      <c r="Z35" s="94"/>
      <c r="AA35" s="94"/>
      <c r="AB35" s="94"/>
      <c r="AC35" s="94"/>
      <c r="AD35" s="94"/>
      <c r="AE35" s="94"/>
      <c r="AF35" s="94"/>
      <c r="AG35" s="92">
        <f t="shared" si="1"/>
        <v>2</v>
      </c>
    </row>
    <row r="36" spans="1:33" s="93" customFormat="1" ht="18" customHeight="1" x14ac:dyDescent="0.2">
      <c r="A36" s="87">
        <v>6</v>
      </c>
      <c r="B36" s="88" t="s">
        <v>122</v>
      </c>
      <c r="C36" s="89" t="s">
        <v>61</v>
      </c>
      <c r="D36" s="88">
        <v>2</v>
      </c>
      <c r="E36" s="94">
        <v>1</v>
      </c>
      <c r="F36" s="94"/>
      <c r="G36" s="94"/>
      <c r="H36" s="94"/>
      <c r="I36" s="94"/>
      <c r="J36" s="94"/>
      <c r="K36" s="94"/>
      <c r="L36" s="94"/>
      <c r="M36" s="94"/>
      <c r="N36" s="94"/>
      <c r="O36" s="94"/>
      <c r="P36" s="94"/>
      <c r="Q36" s="94"/>
      <c r="R36" s="94"/>
      <c r="S36" s="94"/>
      <c r="T36" s="94"/>
      <c r="U36" s="94"/>
      <c r="V36" s="94"/>
      <c r="W36" s="94"/>
      <c r="X36" s="94"/>
      <c r="Y36" s="94"/>
      <c r="Z36" s="94">
        <v>1</v>
      </c>
      <c r="AA36" s="94"/>
      <c r="AB36" s="94"/>
      <c r="AC36" s="94"/>
      <c r="AD36" s="94"/>
      <c r="AE36" s="94"/>
      <c r="AF36" s="94"/>
      <c r="AG36" s="92">
        <f t="shared" si="1"/>
        <v>2</v>
      </c>
    </row>
    <row r="37" spans="1:33" ht="37.5" customHeight="1" x14ac:dyDescent="0.2">
      <c r="A37" s="59">
        <v>7</v>
      </c>
      <c r="B37" s="14" t="s">
        <v>123</v>
      </c>
      <c r="C37" s="15" t="s">
        <v>62</v>
      </c>
      <c r="D37" s="14">
        <v>2</v>
      </c>
      <c r="E37" s="10">
        <v>1</v>
      </c>
      <c r="F37" s="10"/>
      <c r="G37" s="10"/>
      <c r="H37" s="10"/>
      <c r="I37" s="10"/>
      <c r="J37" s="10"/>
      <c r="K37" s="10"/>
      <c r="L37" s="10"/>
      <c r="M37" s="10"/>
      <c r="N37" s="10"/>
      <c r="O37" s="10"/>
      <c r="P37" s="10"/>
      <c r="Q37" s="10"/>
      <c r="R37" s="10"/>
      <c r="S37" s="10"/>
      <c r="T37" s="10"/>
      <c r="U37" s="10"/>
      <c r="V37" s="10"/>
      <c r="W37" s="10"/>
      <c r="X37" s="10"/>
      <c r="Y37" s="10"/>
      <c r="Z37" s="10">
        <v>1</v>
      </c>
      <c r="AA37" s="10"/>
      <c r="AB37" s="10"/>
      <c r="AC37" s="10"/>
      <c r="AD37" s="10"/>
      <c r="AE37" s="10"/>
      <c r="AF37" s="10"/>
      <c r="AG37" s="21">
        <f t="shared" si="1"/>
        <v>2</v>
      </c>
    </row>
    <row r="38" spans="1:33" ht="39" customHeight="1" x14ac:dyDescent="0.2">
      <c r="A38" s="20">
        <v>8</v>
      </c>
      <c r="B38" s="14" t="s">
        <v>124</v>
      </c>
      <c r="C38" s="15" t="s">
        <v>63</v>
      </c>
      <c r="D38" s="14">
        <v>6</v>
      </c>
      <c r="E38" s="10">
        <v>1</v>
      </c>
      <c r="F38" s="10"/>
      <c r="G38" s="10"/>
      <c r="H38" s="10"/>
      <c r="I38" s="10"/>
      <c r="J38" s="10"/>
      <c r="K38" s="10"/>
      <c r="L38" s="10"/>
      <c r="M38" s="10"/>
      <c r="N38" s="10"/>
      <c r="O38" s="10"/>
      <c r="P38" s="10"/>
      <c r="Q38" s="10"/>
      <c r="R38" s="10">
        <v>1</v>
      </c>
      <c r="S38" s="10">
        <v>1</v>
      </c>
      <c r="T38" s="10"/>
      <c r="U38" s="10"/>
      <c r="V38" s="10"/>
      <c r="W38" s="10"/>
      <c r="X38" s="10"/>
      <c r="Y38" s="10"/>
      <c r="Z38" s="10">
        <v>2</v>
      </c>
      <c r="AA38" s="10">
        <v>1</v>
      </c>
      <c r="AB38" s="10"/>
      <c r="AC38" s="10"/>
      <c r="AD38" s="10"/>
      <c r="AE38" s="10"/>
      <c r="AF38" s="10"/>
      <c r="AG38" s="21">
        <f t="shared" si="1"/>
        <v>6</v>
      </c>
    </row>
    <row r="39" spans="1:33" ht="36" customHeight="1" x14ac:dyDescent="0.2">
      <c r="A39" s="20">
        <v>9</v>
      </c>
      <c r="B39" s="14" t="s">
        <v>125</v>
      </c>
      <c r="C39" s="15" t="s">
        <v>64</v>
      </c>
      <c r="D39" s="14">
        <v>12</v>
      </c>
      <c r="E39" s="10">
        <v>6</v>
      </c>
      <c r="F39" s="10"/>
      <c r="G39" s="10"/>
      <c r="H39" s="10"/>
      <c r="I39" s="10"/>
      <c r="J39" s="10"/>
      <c r="K39" s="10"/>
      <c r="L39" s="10"/>
      <c r="M39" s="10"/>
      <c r="N39" s="10"/>
      <c r="O39" s="10"/>
      <c r="P39" s="10"/>
      <c r="Q39" s="10"/>
      <c r="R39" s="10">
        <v>3</v>
      </c>
      <c r="S39" s="10"/>
      <c r="T39" s="10"/>
      <c r="U39" s="10"/>
      <c r="V39" s="10"/>
      <c r="W39" s="10"/>
      <c r="X39" s="10"/>
      <c r="Y39" s="10"/>
      <c r="Z39" s="10">
        <v>3</v>
      </c>
      <c r="AA39" s="10"/>
      <c r="AB39" s="10"/>
      <c r="AC39" s="10"/>
      <c r="AD39" s="10"/>
      <c r="AE39" s="10"/>
      <c r="AF39" s="10"/>
      <c r="AG39" s="21">
        <f t="shared" si="1"/>
        <v>12</v>
      </c>
    </row>
    <row r="40" spans="1:33" ht="18.75" customHeight="1" x14ac:dyDescent="0.2">
      <c r="A40" s="59">
        <v>10</v>
      </c>
      <c r="B40" s="14" t="s">
        <v>126</v>
      </c>
      <c r="C40" s="15" t="s">
        <v>65</v>
      </c>
      <c r="D40" s="14">
        <v>4</v>
      </c>
      <c r="E40" s="10">
        <v>2</v>
      </c>
      <c r="F40" s="10"/>
      <c r="G40" s="10"/>
      <c r="H40" s="10"/>
      <c r="I40" s="10"/>
      <c r="J40" s="10"/>
      <c r="K40" s="10"/>
      <c r="L40" s="10"/>
      <c r="M40" s="10"/>
      <c r="N40" s="10"/>
      <c r="O40" s="10"/>
      <c r="P40" s="10"/>
      <c r="Q40" s="10"/>
      <c r="R40" s="10">
        <v>1</v>
      </c>
      <c r="S40" s="10"/>
      <c r="T40" s="10"/>
      <c r="U40" s="10"/>
      <c r="V40" s="10"/>
      <c r="W40" s="10"/>
      <c r="X40" s="10"/>
      <c r="Y40" s="10"/>
      <c r="Z40" s="10">
        <v>1</v>
      </c>
      <c r="AA40" s="10"/>
      <c r="AB40" s="10"/>
      <c r="AC40" s="10"/>
      <c r="AD40" s="10"/>
      <c r="AE40" s="10"/>
      <c r="AF40" s="10"/>
      <c r="AG40" s="21">
        <f t="shared" si="1"/>
        <v>4</v>
      </c>
    </row>
    <row r="41" spans="1:33" ht="24" customHeight="1" x14ac:dyDescent="0.2">
      <c r="A41" s="20">
        <v>11</v>
      </c>
      <c r="B41" s="14" t="s">
        <v>127</v>
      </c>
      <c r="C41" s="15" t="s">
        <v>66</v>
      </c>
      <c r="D41" s="14">
        <v>6</v>
      </c>
      <c r="E41" s="10">
        <v>2</v>
      </c>
      <c r="F41" s="10">
        <v>1</v>
      </c>
      <c r="G41" s="10"/>
      <c r="H41" s="10"/>
      <c r="I41" s="10"/>
      <c r="J41" s="10"/>
      <c r="K41" s="10"/>
      <c r="L41" s="10"/>
      <c r="M41" s="10"/>
      <c r="N41" s="10"/>
      <c r="O41" s="10"/>
      <c r="P41" s="10"/>
      <c r="Q41" s="10"/>
      <c r="R41" s="10">
        <v>1</v>
      </c>
      <c r="S41" s="10"/>
      <c r="T41" s="10"/>
      <c r="U41" s="10"/>
      <c r="V41" s="10"/>
      <c r="W41" s="10"/>
      <c r="X41" s="10"/>
      <c r="Y41" s="10"/>
      <c r="Z41" s="10">
        <v>1</v>
      </c>
      <c r="AA41" s="10">
        <v>1</v>
      </c>
      <c r="AB41" s="10"/>
      <c r="AC41" s="10"/>
      <c r="AD41" s="10"/>
      <c r="AE41" s="10"/>
      <c r="AF41" s="10"/>
      <c r="AG41" s="21">
        <f t="shared" si="1"/>
        <v>6</v>
      </c>
    </row>
    <row r="42" spans="1:33" ht="14.25" customHeight="1" x14ac:dyDescent="0.2">
      <c r="A42" s="20">
        <v>12</v>
      </c>
      <c r="B42" s="14" t="s">
        <v>128</v>
      </c>
      <c r="C42" s="15" t="s">
        <v>67</v>
      </c>
      <c r="D42" s="14">
        <v>2</v>
      </c>
      <c r="E42" s="10">
        <v>1</v>
      </c>
      <c r="F42" s="10"/>
      <c r="G42" s="10"/>
      <c r="H42" s="10"/>
      <c r="I42" s="10"/>
      <c r="J42" s="10"/>
      <c r="K42" s="10"/>
      <c r="L42" s="10"/>
      <c r="M42" s="10"/>
      <c r="N42" s="10"/>
      <c r="O42" s="10"/>
      <c r="P42" s="10"/>
      <c r="Q42" s="10"/>
      <c r="R42" s="10">
        <v>1</v>
      </c>
      <c r="S42" s="10"/>
      <c r="T42" s="10"/>
      <c r="U42" s="10"/>
      <c r="V42" s="10"/>
      <c r="W42" s="10"/>
      <c r="X42" s="10"/>
      <c r="Y42" s="10"/>
      <c r="Z42" s="10"/>
      <c r="AA42" s="10"/>
      <c r="AB42" s="10"/>
      <c r="AC42" s="10"/>
      <c r="AD42" s="10"/>
      <c r="AE42" s="10"/>
      <c r="AF42" s="10"/>
      <c r="AG42" s="21">
        <f t="shared" si="1"/>
        <v>2</v>
      </c>
    </row>
    <row r="43" spans="1:33" ht="24" customHeight="1" x14ac:dyDescent="0.2">
      <c r="A43" s="59">
        <v>13</v>
      </c>
      <c r="B43" s="14" t="s">
        <v>129</v>
      </c>
      <c r="C43" s="15" t="s">
        <v>68</v>
      </c>
      <c r="D43" s="14">
        <v>42</v>
      </c>
      <c r="E43" s="12">
        <v>6</v>
      </c>
      <c r="F43" s="12">
        <v>4</v>
      </c>
      <c r="G43" s="12">
        <v>1</v>
      </c>
      <c r="H43" s="12">
        <v>1</v>
      </c>
      <c r="I43" s="12">
        <v>1</v>
      </c>
      <c r="J43" s="17">
        <v>1</v>
      </c>
      <c r="K43" s="17">
        <v>2</v>
      </c>
      <c r="L43" s="17">
        <v>2</v>
      </c>
      <c r="M43" s="17">
        <v>1</v>
      </c>
      <c r="N43" s="17">
        <v>1</v>
      </c>
      <c r="O43" s="17">
        <v>1</v>
      </c>
      <c r="P43" s="17">
        <v>2</v>
      </c>
      <c r="Q43" s="17">
        <v>1</v>
      </c>
      <c r="R43" s="10">
        <v>4</v>
      </c>
      <c r="S43" s="10">
        <v>2</v>
      </c>
      <c r="T43" s="10">
        <v>1</v>
      </c>
      <c r="U43" s="10"/>
      <c r="V43" s="10"/>
      <c r="W43" s="10"/>
      <c r="X43" s="10"/>
      <c r="Y43" s="10"/>
      <c r="Z43" s="10">
        <v>4</v>
      </c>
      <c r="AA43" s="10">
        <v>3</v>
      </c>
      <c r="AB43" s="10"/>
      <c r="AC43" s="10">
        <v>1</v>
      </c>
      <c r="AD43" s="10"/>
      <c r="AE43" s="10"/>
      <c r="AF43" s="10">
        <v>3</v>
      </c>
      <c r="AG43" s="21">
        <f t="shared" si="1"/>
        <v>42</v>
      </c>
    </row>
    <row r="44" spans="1:33" ht="26.25" customHeight="1" x14ac:dyDescent="0.2">
      <c r="A44" s="20">
        <v>14</v>
      </c>
      <c r="B44" s="12" t="s">
        <v>130</v>
      </c>
      <c r="C44" s="83" t="s">
        <v>69</v>
      </c>
      <c r="D44" s="12">
        <v>14</v>
      </c>
      <c r="E44" s="12">
        <v>3</v>
      </c>
      <c r="F44" s="12">
        <v>1</v>
      </c>
      <c r="G44" s="12"/>
      <c r="H44" s="12"/>
      <c r="I44" s="12"/>
      <c r="J44" s="17"/>
      <c r="K44" s="17"/>
      <c r="L44" s="17"/>
      <c r="M44" s="17"/>
      <c r="N44" s="17"/>
      <c r="O44" s="17"/>
      <c r="P44" s="17"/>
      <c r="Q44" s="17"/>
      <c r="R44" s="17">
        <v>2</v>
      </c>
      <c r="S44" s="17"/>
      <c r="T44" s="17"/>
      <c r="U44" s="17"/>
      <c r="V44" s="17"/>
      <c r="W44" s="17"/>
      <c r="X44" s="17"/>
      <c r="Y44" s="12"/>
      <c r="Z44" s="12">
        <v>2</v>
      </c>
      <c r="AA44" s="12">
        <v>1</v>
      </c>
      <c r="AB44" s="17">
        <v>1</v>
      </c>
      <c r="AC44" s="17">
        <v>1</v>
      </c>
      <c r="AD44" s="17">
        <v>1</v>
      </c>
      <c r="AE44" s="17">
        <v>1</v>
      </c>
      <c r="AF44" s="17">
        <v>1</v>
      </c>
      <c r="AG44" s="21">
        <f t="shared" si="1"/>
        <v>14</v>
      </c>
    </row>
    <row r="45" spans="1:33" ht="24" customHeight="1" x14ac:dyDescent="0.2">
      <c r="A45" s="20">
        <v>15</v>
      </c>
      <c r="B45" s="12" t="s">
        <v>131</v>
      </c>
      <c r="C45" s="83" t="s">
        <v>70</v>
      </c>
      <c r="D45" s="12">
        <v>45</v>
      </c>
      <c r="E45" s="12">
        <v>5</v>
      </c>
      <c r="F45" s="12">
        <v>2</v>
      </c>
      <c r="G45" s="12">
        <v>1</v>
      </c>
      <c r="H45" s="12">
        <v>1</v>
      </c>
      <c r="I45" s="12">
        <v>1</v>
      </c>
      <c r="J45" s="17">
        <v>1</v>
      </c>
      <c r="K45" s="17">
        <v>1</v>
      </c>
      <c r="L45" s="17">
        <v>1</v>
      </c>
      <c r="M45" s="17">
        <v>1</v>
      </c>
      <c r="N45" s="17">
        <v>1</v>
      </c>
      <c r="O45" s="17">
        <v>1</v>
      </c>
      <c r="P45" s="17">
        <v>1</v>
      </c>
      <c r="Q45" s="17">
        <v>1</v>
      </c>
      <c r="R45" s="10">
        <v>5</v>
      </c>
      <c r="S45" s="10">
        <v>2</v>
      </c>
      <c r="T45" s="10">
        <v>3</v>
      </c>
      <c r="U45" s="10">
        <v>1</v>
      </c>
      <c r="V45" s="10">
        <v>1</v>
      </c>
      <c r="W45" s="10"/>
      <c r="X45" s="10"/>
      <c r="Y45" s="10"/>
      <c r="Z45" s="10">
        <v>5</v>
      </c>
      <c r="AA45" s="10">
        <v>4</v>
      </c>
      <c r="AB45" s="10"/>
      <c r="AC45" s="10">
        <v>2</v>
      </c>
      <c r="AD45" s="10"/>
      <c r="AE45" s="10"/>
      <c r="AF45" s="10">
        <v>4</v>
      </c>
      <c r="AG45" s="21">
        <f t="shared" si="1"/>
        <v>45</v>
      </c>
    </row>
    <row r="46" spans="1:33" ht="23.25" customHeight="1" x14ac:dyDescent="0.2">
      <c r="A46" s="59">
        <v>16</v>
      </c>
      <c r="B46" s="12" t="s">
        <v>132</v>
      </c>
      <c r="C46" s="83" t="s">
        <v>71</v>
      </c>
      <c r="D46" s="12">
        <v>13</v>
      </c>
      <c r="E46" s="12">
        <v>2</v>
      </c>
      <c r="F46" s="12"/>
      <c r="G46" s="12"/>
      <c r="H46" s="12"/>
      <c r="I46" s="12"/>
      <c r="J46" s="17"/>
      <c r="K46" s="17"/>
      <c r="L46" s="17"/>
      <c r="M46" s="17"/>
      <c r="N46" s="17"/>
      <c r="O46" s="17"/>
      <c r="P46" s="17"/>
      <c r="Q46" s="17"/>
      <c r="R46" s="17"/>
      <c r="S46" s="17"/>
      <c r="T46" s="17"/>
      <c r="U46" s="17"/>
      <c r="V46" s="17"/>
      <c r="W46" s="17"/>
      <c r="X46" s="17"/>
      <c r="Y46" s="12"/>
      <c r="Z46" s="12">
        <v>5</v>
      </c>
      <c r="AA46" s="12">
        <v>1</v>
      </c>
      <c r="AB46" s="17">
        <v>1</v>
      </c>
      <c r="AC46" s="17">
        <v>1</v>
      </c>
      <c r="AD46" s="17">
        <v>1</v>
      </c>
      <c r="AE46" s="17">
        <v>1</v>
      </c>
      <c r="AF46" s="17">
        <v>1</v>
      </c>
      <c r="AG46" s="21">
        <f t="shared" si="1"/>
        <v>13</v>
      </c>
    </row>
    <row r="47" spans="1:33" ht="51.75" customHeight="1" thickBot="1" x14ac:dyDescent="0.25">
      <c r="A47" s="20">
        <v>17</v>
      </c>
      <c r="B47" s="84" t="s">
        <v>133</v>
      </c>
      <c r="C47" s="85" t="s">
        <v>72</v>
      </c>
      <c r="D47" s="84">
        <v>43</v>
      </c>
      <c r="E47" s="86">
        <v>5</v>
      </c>
      <c r="F47" s="86">
        <v>4</v>
      </c>
      <c r="G47" s="22">
        <v>1</v>
      </c>
      <c r="H47" s="22">
        <v>1</v>
      </c>
      <c r="I47" s="22">
        <v>1</v>
      </c>
      <c r="J47" s="22">
        <v>1</v>
      </c>
      <c r="K47" s="22">
        <v>1</v>
      </c>
      <c r="L47" s="22">
        <v>1</v>
      </c>
      <c r="M47" s="22">
        <v>1</v>
      </c>
      <c r="N47" s="22">
        <v>1</v>
      </c>
      <c r="O47" s="22">
        <v>1</v>
      </c>
      <c r="P47" s="22">
        <v>1</v>
      </c>
      <c r="Q47" s="22">
        <v>1</v>
      </c>
      <c r="R47" s="22">
        <v>5</v>
      </c>
      <c r="S47" s="22">
        <v>1</v>
      </c>
      <c r="T47" s="22">
        <v>1</v>
      </c>
      <c r="U47" s="22">
        <v>1</v>
      </c>
      <c r="V47" s="22">
        <v>1</v>
      </c>
      <c r="W47" s="22">
        <v>1</v>
      </c>
      <c r="X47" s="22">
        <v>1</v>
      </c>
      <c r="Y47" s="22">
        <v>1</v>
      </c>
      <c r="Z47" s="22">
        <v>5</v>
      </c>
      <c r="AA47" s="22">
        <v>1</v>
      </c>
      <c r="AB47" s="22">
        <v>1</v>
      </c>
      <c r="AC47" s="22">
        <v>1</v>
      </c>
      <c r="AD47" s="22">
        <v>1</v>
      </c>
      <c r="AE47" s="22">
        <v>1</v>
      </c>
      <c r="AF47" s="22">
        <v>1</v>
      </c>
      <c r="AG47" s="23">
        <f t="shared" si="1"/>
        <v>43</v>
      </c>
    </row>
    <row r="48" spans="1:33" ht="37.5" customHeight="1" thickBot="1" x14ac:dyDescent="0.25">
      <c r="A48" s="18"/>
      <c r="B48" s="18"/>
      <c r="C48" s="61" t="s">
        <v>29</v>
      </c>
      <c r="D48" s="62">
        <f>SUM(D31:D47)</f>
        <v>202</v>
      </c>
      <c r="AG48" s="39">
        <f>SUM(AG31:AG47)</f>
        <v>202</v>
      </c>
    </row>
    <row r="49" spans="1:33" ht="15" customHeight="1" x14ac:dyDescent="0.2"/>
    <row r="50" spans="1:33" s="19" customFormat="1" ht="31.5" customHeight="1" thickBot="1" x14ac:dyDescent="0.3">
      <c r="A50" s="70" t="s">
        <v>137</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row>
    <row r="51" spans="1:33" ht="15" customHeight="1" thickBot="1" x14ac:dyDescent="0.25">
      <c r="E51" s="76" t="s">
        <v>0</v>
      </c>
      <c r="F51" s="77"/>
      <c r="G51" s="77"/>
      <c r="H51" s="77"/>
      <c r="I51" s="77"/>
      <c r="J51" s="77"/>
      <c r="K51" s="77"/>
      <c r="L51" s="77"/>
      <c r="M51" s="77"/>
      <c r="N51" s="77"/>
      <c r="O51" s="77"/>
      <c r="P51" s="77"/>
      <c r="Q51" s="78"/>
      <c r="R51" s="79" t="s">
        <v>1</v>
      </c>
      <c r="S51" s="80"/>
      <c r="T51" s="80"/>
      <c r="U51" s="80"/>
      <c r="V51" s="80"/>
      <c r="W51" s="81"/>
      <c r="X51" s="81"/>
      <c r="Y51" s="82"/>
      <c r="Z51" s="79" t="s">
        <v>2</v>
      </c>
      <c r="AA51" s="80"/>
      <c r="AB51" s="80"/>
      <c r="AC51" s="80"/>
      <c r="AD51" s="80"/>
      <c r="AE51" s="80"/>
      <c r="AF51" s="82"/>
      <c r="AG51" s="39"/>
    </row>
    <row r="52" spans="1:33" ht="95.25" customHeight="1" thickBot="1" x14ac:dyDescent="0.25">
      <c r="A52" s="68" t="s">
        <v>138</v>
      </c>
      <c r="B52" s="68" t="s">
        <v>41</v>
      </c>
      <c r="C52" s="68" t="s">
        <v>42</v>
      </c>
      <c r="D52" s="68" t="s">
        <v>134</v>
      </c>
      <c r="E52" s="8" t="s">
        <v>3</v>
      </c>
      <c r="F52" s="8" t="s">
        <v>4</v>
      </c>
      <c r="G52" s="8" t="s">
        <v>5</v>
      </c>
      <c r="H52" s="8" t="s">
        <v>6</v>
      </c>
      <c r="I52" s="8" t="s">
        <v>7</v>
      </c>
      <c r="J52" s="8" t="s">
        <v>8</v>
      </c>
      <c r="K52" s="8" t="s">
        <v>9</v>
      </c>
      <c r="L52" s="8" t="s">
        <v>10</v>
      </c>
      <c r="M52" s="8" t="s">
        <v>11</v>
      </c>
      <c r="N52" s="8" t="s">
        <v>12</v>
      </c>
      <c r="O52" s="8" t="s">
        <v>13</v>
      </c>
      <c r="P52" s="8" t="s">
        <v>14</v>
      </c>
      <c r="Q52" s="8" t="s">
        <v>15</v>
      </c>
      <c r="R52" s="40" t="s">
        <v>16</v>
      </c>
      <c r="S52" s="40" t="s">
        <v>17</v>
      </c>
      <c r="T52" s="40" t="s">
        <v>18</v>
      </c>
      <c r="U52" s="40" t="s">
        <v>19</v>
      </c>
      <c r="V52" s="40" t="s">
        <v>20</v>
      </c>
      <c r="W52" s="40" t="s">
        <v>21</v>
      </c>
      <c r="X52" s="40" t="s">
        <v>49</v>
      </c>
      <c r="Y52" s="40" t="s">
        <v>50</v>
      </c>
      <c r="Z52" s="9" t="s">
        <v>22</v>
      </c>
      <c r="AA52" s="9" t="s">
        <v>23</v>
      </c>
      <c r="AB52" s="9" t="s">
        <v>24</v>
      </c>
      <c r="AC52" s="9" t="s">
        <v>25</v>
      </c>
      <c r="AD52" s="9" t="s">
        <v>26</v>
      </c>
      <c r="AE52" s="9" t="s">
        <v>27</v>
      </c>
      <c r="AF52" s="9" t="s">
        <v>28</v>
      </c>
      <c r="AG52" s="41" t="s">
        <v>29</v>
      </c>
    </row>
    <row r="53" spans="1:33" ht="59.25" customHeight="1" x14ac:dyDescent="0.2">
      <c r="A53" s="10">
        <v>1</v>
      </c>
      <c r="B53" s="65" t="s">
        <v>30</v>
      </c>
      <c r="C53" s="65" t="s">
        <v>31</v>
      </c>
      <c r="D53" s="12">
        <v>3</v>
      </c>
      <c r="E53" s="12">
        <v>1</v>
      </c>
      <c r="F53" s="12"/>
      <c r="G53" s="12"/>
      <c r="H53" s="12"/>
      <c r="I53" s="12"/>
      <c r="J53" s="42"/>
      <c r="K53" s="42"/>
      <c r="L53" s="42"/>
      <c r="M53" s="42"/>
      <c r="N53" s="42"/>
      <c r="O53" s="42"/>
      <c r="P53" s="42"/>
      <c r="Q53" s="42"/>
      <c r="R53" s="12">
        <v>1</v>
      </c>
      <c r="S53" s="12">
        <v>1</v>
      </c>
      <c r="T53" s="12"/>
      <c r="U53" s="12"/>
      <c r="V53" s="12"/>
      <c r="W53" s="12"/>
      <c r="X53" s="12"/>
      <c r="Y53" s="12"/>
      <c r="Z53" s="12"/>
      <c r="AA53" s="12"/>
      <c r="AB53" s="12"/>
      <c r="AC53" s="12"/>
      <c r="AD53" s="12"/>
      <c r="AE53" s="12"/>
      <c r="AF53" s="42"/>
      <c r="AG53" s="63">
        <f t="shared" ref="AG53:AG57" si="2">SUM(E53:AF53)</f>
        <v>3</v>
      </c>
    </row>
    <row r="54" spans="1:33" ht="47.25" customHeight="1" x14ac:dyDescent="0.2">
      <c r="A54" s="10">
        <v>2</v>
      </c>
      <c r="B54" s="65" t="s">
        <v>32</v>
      </c>
      <c r="C54" s="65" t="s">
        <v>33</v>
      </c>
      <c r="D54" s="12">
        <v>6</v>
      </c>
      <c r="E54" s="12"/>
      <c r="F54" s="12"/>
      <c r="G54" s="12"/>
      <c r="H54" s="12"/>
      <c r="I54" s="12"/>
      <c r="J54" s="42"/>
      <c r="K54" s="42"/>
      <c r="L54" s="42"/>
      <c r="M54" s="42"/>
      <c r="N54" s="42"/>
      <c r="O54" s="42"/>
      <c r="P54" s="42"/>
      <c r="Q54" s="42"/>
      <c r="R54" s="12"/>
      <c r="S54" s="12"/>
      <c r="T54" s="12"/>
      <c r="U54" s="12"/>
      <c r="V54" s="12"/>
      <c r="W54" s="12"/>
      <c r="X54" s="12"/>
      <c r="Y54" s="12"/>
      <c r="Z54" s="12">
        <v>6</v>
      </c>
      <c r="AA54" s="12"/>
      <c r="AB54" s="12"/>
      <c r="AC54" s="12"/>
      <c r="AD54" s="12"/>
      <c r="AE54" s="12"/>
      <c r="AF54" s="42"/>
      <c r="AG54" s="63">
        <f t="shared" si="2"/>
        <v>6</v>
      </c>
    </row>
    <row r="55" spans="1:33" ht="42" customHeight="1" x14ac:dyDescent="0.2">
      <c r="A55" s="10">
        <v>3</v>
      </c>
      <c r="B55" s="65" t="s">
        <v>34</v>
      </c>
      <c r="C55" s="65" t="s">
        <v>35</v>
      </c>
      <c r="D55" s="12">
        <v>3</v>
      </c>
      <c r="E55" s="12"/>
      <c r="F55" s="12"/>
      <c r="G55" s="12"/>
      <c r="H55" s="12"/>
      <c r="I55" s="12"/>
      <c r="J55" s="42"/>
      <c r="K55" s="42"/>
      <c r="L55" s="42"/>
      <c r="M55" s="42"/>
      <c r="N55" s="42"/>
      <c r="O55" s="42"/>
      <c r="P55" s="42"/>
      <c r="Q55" s="42"/>
      <c r="R55" s="12">
        <v>1</v>
      </c>
      <c r="S55" s="12">
        <v>1</v>
      </c>
      <c r="T55" s="12"/>
      <c r="U55" s="12">
        <v>1</v>
      </c>
      <c r="V55" s="12"/>
      <c r="W55" s="12"/>
      <c r="X55" s="12"/>
      <c r="Y55" s="12"/>
      <c r="Z55" s="12"/>
      <c r="AA55" s="12"/>
      <c r="AB55" s="12"/>
      <c r="AC55" s="12"/>
      <c r="AD55" s="12"/>
      <c r="AE55" s="12"/>
      <c r="AF55" s="42"/>
      <c r="AG55" s="63">
        <f t="shared" si="2"/>
        <v>3</v>
      </c>
    </row>
    <row r="56" spans="1:33" ht="39.75" customHeight="1" x14ac:dyDescent="0.2">
      <c r="A56" s="10">
        <v>4</v>
      </c>
      <c r="B56" s="65" t="s">
        <v>36</v>
      </c>
      <c r="C56" s="65" t="s">
        <v>37</v>
      </c>
      <c r="D56" s="12">
        <v>2</v>
      </c>
      <c r="E56" s="12"/>
      <c r="F56" s="12"/>
      <c r="G56" s="12"/>
      <c r="H56" s="12"/>
      <c r="I56" s="12"/>
      <c r="J56" s="42"/>
      <c r="K56" s="42"/>
      <c r="L56" s="42"/>
      <c r="M56" s="42"/>
      <c r="N56" s="42"/>
      <c r="O56" s="42"/>
      <c r="P56" s="42"/>
      <c r="Q56" s="42"/>
      <c r="R56" s="12"/>
      <c r="S56" s="12"/>
      <c r="T56" s="12"/>
      <c r="U56" s="12"/>
      <c r="V56" s="12"/>
      <c r="W56" s="12"/>
      <c r="X56" s="12"/>
      <c r="Y56" s="12"/>
      <c r="Z56" s="12">
        <v>1</v>
      </c>
      <c r="AA56" s="12">
        <v>1</v>
      </c>
      <c r="AB56" s="12"/>
      <c r="AC56" s="12"/>
      <c r="AD56" s="12"/>
      <c r="AE56" s="12"/>
      <c r="AF56" s="42"/>
      <c r="AG56" s="63">
        <f t="shared" si="2"/>
        <v>2</v>
      </c>
    </row>
    <row r="57" spans="1:33" ht="51" customHeight="1" thickBot="1" x14ac:dyDescent="0.25">
      <c r="A57" s="10">
        <v>5</v>
      </c>
      <c r="B57" s="66" t="s">
        <v>38</v>
      </c>
      <c r="C57" s="67" t="s">
        <v>39</v>
      </c>
      <c r="D57" s="42">
        <v>12</v>
      </c>
      <c r="E57" s="42">
        <v>1</v>
      </c>
      <c r="F57" s="42">
        <v>1</v>
      </c>
      <c r="G57" s="42">
        <v>1</v>
      </c>
      <c r="H57" s="42">
        <v>1</v>
      </c>
      <c r="I57" s="42"/>
      <c r="J57" s="42"/>
      <c r="K57" s="42">
        <v>1</v>
      </c>
      <c r="L57" s="42"/>
      <c r="M57" s="42"/>
      <c r="N57" s="42">
        <v>1</v>
      </c>
      <c r="O57" s="42"/>
      <c r="P57" s="42">
        <v>1</v>
      </c>
      <c r="Q57" s="42"/>
      <c r="R57" s="42">
        <v>2</v>
      </c>
      <c r="S57" s="42">
        <v>1</v>
      </c>
      <c r="T57" s="42"/>
      <c r="U57" s="42"/>
      <c r="V57" s="42"/>
      <c r="W57" s="42"/>
      <c r="X57" s="42"/>
      <c r="Y57" s="42"/>
      <c r="Z57" s="42">
        <v>1</v>
      </c>
      <c r="AA57" s="42">
        <v>1</v>
      </c>
      <c r="AB57" s="42"/>
      <c r="AC57" s="42"/>
      <c r="AD57" s="42"/>
      <c r="AE57" s="42"/>
      <c r="AF57" s="42"/>
      <c r="AG57" s="63">
        <f t="shared" si="2"/>
        <v>12</v>
      </c>
    </row>
    <row r="58" spans="1:33" ht="24.75" customHeight="1" thickBot="1" x14ac:dyDescent="0.25">
      <c r="A58" s="5"/>
      <c r="B58" s="1"/>
      <c r="C58" s="62" t="s">
        <v>29</v>
      </c>
      <c r="D58" s="62">
        <f>SUM(D53:D57)</f>
        <v>26</v>
      </c>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64"/>
      <c r="AE58" s="64"/>
      <c r="AF58" s="64"/>
      <c r="AG58" s="42">
        <f>SUM(AG53:AG57)</f>
        <v>26</v>
      </c>
    </row>
    <row r="59" spans="1:33" ht="15" customHeight="1" thickBot="1" x14ac:dyDescent="0.25"/>
    <row r="60" spans="1:33" ht="15" customHeight="1" thickBot="1" x14ac:dyDescent="0.25">
      <c r="D60" s="62">
        <f>D58+D48+D25</f>
        <v>726</v>
      </c>
    </row>
    <row r="61" spans="1:33" ht="15" customHeight="1" x14ac:dyDescent="0.2"/>
    <row r="62" spans="1:33" ht="15" customHeight="1" x14ac:dyDescent="0.2"/>
    <row r="63" spans="1:33" ht="15" customHeight="1" x14ac:dyDescent="0.2"/>
    <row r="64" spans="1:3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sheetData>
  <mergeCells count="12">
    <mergeCell ref="E51:Q51"/>
    <mergeCell ref="R51:Y51"/>
    <mergeCell ref="Z51:AF51"/>
    <mergeCell ref="A50:AG50"/>
    <mergeCell ref="E2:Q2"/>
    <mergeCell ref="R2:Y2"/>
    <mergeCell ref="Z2:AF2"/>
    <mergeCell ref="A1:AG1"/>
    <mergeCell ref="A27:AG27"/>
    <mergeCell ref="E29:Q29"/>
    <mergeCell ref="R29:Y29"/>
    <mergeCell ref="Z29:AF29"/>
  </mergeCells>
  <conditionalFormatting sqref="C4:C24">
    <cfRule type="expression" dxfId="0" priority="1">
      <formula>ISERROR(C4)</formula>
    </cfRule>
  </conditionalFormatting>
  <dataValidations count="4">
    <dataValidation type="list" allowBlank="1" showInputMessage="1" showErrorMessage="1" sqref="B4:B24 B31:B47" xr:uid="{468E1414-756A-4C9E-9159-BBD1FE6E58DA}">
      <formula1>INDIRECT(SUBSTITUTE(SUBSTITUTE(SUBSTITUTE("_"&amp;#REF!," ",""),".",""),",","")&amp;#REF!)</formula1>
    </dataValidation>
    <dataValidation type="custom" operator="greaterThanOrEqual" allowBlank="1" showInputMessage="1" showErrorMessage="1" errorTitle="Error" error="Cantidad mínima para este PRODUCTO es de 1 Unidad y tienen que ser múltiplos de 1" promptTitle="Información" prompt="Cantidad mínima para este PRODUCTO es de 1 Unidad y tienen que ser múltiplos de 1" sqref="D35:D47" xr:uid="{23267936-B30A-4DD0-AD72-42A2A7B420FE}">
      <formula1>IF(MOD(D35,1)=0,TRUE,FALSE)</formula1>
    </dataValidation>
    <dataValidation type="custom" operator="greaterThanOrEqual" allowBlank="1" showInputMessage="1" showErrorMessage="1" errorTitle="Error" error="Cantidad mínima para este CONJUNTO es de 1 Unidad y tienen que ser múltiplos de 1" promptTitle="Información" prompt="Cantidad mínima para este CONJUNTO es de 1 Unidad y tienen que ser múltiplos de 1" sqref="D33:D34" xr:uid="{F15F59FD-17CB-47EF-9EF0-66E962AF66C2}">
      <formula1>IF(MOD(D33,1)=0,TRUE,FALSE)</formula1>
    </dataValidation>
    <dataValidation type="custom" operator="greaterThanOrEqual" allowBlank="1" showInputMessage="1" showErrorMessage="1" errorTitle="Error" error="Cantidad mínima para este AMBIENTE es de 1 Unidad y tienen que ser múltiplos de 1" promptTitle="Información" prompt="Cantidad mínima para este AMBIENTE es de 1 Unidad y tienen que ser múltiplos de 1" sqref="D31:D32" xr:uid="{48522EE1-DA1D-40E7-8274-C3F3ACD5420F}">
      <formula1>IF(MOD(D31,1)=0,TRUE,FALSE)</formula1>
    </dataValidation>
  </dataValidations>
  <pageMargins left="0.7" right="0.7" top="0.75" bottom="0.75" header="0.3" footer="0.3"/>
  <ignoredErrors>
    <ignoredError sqref="AG31:AG47 AG5:AG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Mobiliario Esc_Adm_coci Alva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2023-09-07T01:25:24Z</dcterms:modified>
</cp:coreProperties>
</file>