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7 Proyectos_OPI_2022/2. ETAPA PRECONTRACTUAL/02. Ejecutores/06. Dotaciones Bolivar/Anexos Bolivar/"/>
    </mc:Choice>
  </mc:AlternateContent>
  <xr:revisionPtr revIDLastSave="7" documentId="8_{45B48950-1788-492A-83BD-73ED7B802BD0}" xr6:coauthVersionLast="47" xr6:coauthVersionMax="47" xr10:uidLastSave="{5CAF003D-87BB-4D4B-B616-4E01DB10B673}"/>
  <bookViews>
    <workbookView xWindow="20490" yWindow="0" windowWidth="19200" windowHeight="15480" xr2:uid="{A207A694-07B4-4FB1-8FFC-4C40A6E7E2CE}"/>
  </bookViews>
  <sheets>
    <sheet name="ANEX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0">ANEXO!$A$1:$H$43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_xlnm.Print_Titles" localSheetId="0">ANEXO!$1:$8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</calcChain>
</file>

<file path=xl/sharedStrings.xml><?xml version="1.0" encoding="utf-8"?>
<sst xmlns="http://schemas.openxmlformats.org/spreadsheetml/2006/main" count="64" uniqueCount="43">
  <si>
    <t>PROYECTO</t>
  </si>
  <si>
    <t xml:space="preserve">DOTACIÓN BÁSICA PARA MEJORAR EL AMBIENTE ESCOLAR Y LA CALIDAD EDUCATIVA EN LOS ESTABLECIMIENTOS EDUCATIVOS FOCALIZADOS DEL DEPARTAMENTO DE BOLÍVAR EN EL MARCO DEL MECANISMO DE OBRAS POR IMPUESTOS AÑO GRAVABLE 2022  </t>
  </si>
  <si>
    <t>No.</t>
  </si>
  <si>
    <t>Descripción</t>
  </si>
  <si>
    <t>Unidad</t>
  </si>
  <si>
    <t>Cantidad</t>
  </si>
  <si>
    <t>Valor Unitario con IVA</t>
  </si>
  <si>
    <t>Valor Total</t>
  </si>
  <si>
    <t>Actividad 1.1. Aula preescolar - Región 2
8 juegos de puesto de trabajo preescolar, cada juego compuesto por una (1) mesa preescolar y tres (3) sillas de preescolar – dos (2) mesas auxiliares preescolar – una (1) mesa docente – una (1) silla docente – un (1) juego tándem tres (3) canecas – un (1) tablero para marcador borrable – dos (2) muebles de almacenamiento.</t>
  </si>
  <si>
    <t>UN</t>
  </si>
  <si>
    <t>Actividad 1.2. Aula primaria - Región 2
40 juegos de puesto de trabajo primaria, cada juego compuesto por una (1) mesa primaria y una (1) silla primaria – una (1) mesa docente – una (1) silla docente – un (1) juego tándem tres (3) canecas – un (1) tablero para marcador borrable – un (1) mueble de almacenamiento</t>
  </si>
  <si>
    <t>Actividad 1.3. Aula secundaria - Región 2
40 juegos de puesto de trabajo secundaria, cada juego compuesto por una (1) mesa secundaria y una (1) silla secundaria – una (1) mesa docente – una (1) silla docente – un (1) juego tándem tres (3) canecas – un (1) tablero para marcador borrable – un (1) mueble de almacenamiento</t>
  </si>
  <si>
    <t>Actividad 1.4. Puesto trabajo preescolar - Región 2
Una (1) mesa preescolar y tres (3) sillas de preescolar</t>
  </si>
  <si>
    <t>Actividad 1.5. Puesto de trabajo primaria - Región 2
Una (1) silla de puesto de trabajo primaria. Una (1) mesa puesto de trabajo básica primaria.</t>
  </si>
  <si>
    <t>Actividad 1.7. Puesto trabajo Docente - Región 2
Una (1) silla puesto de trabajo docente. Una (1) mesa puesto docente.</t>
  </si>
  <si>
    <t>Actividad 1.8. Mesa auxiliar preescolar-und - Región 2</t>
  </si>
  <si>
    <t>Actividad 1.9.  juego tandem 3 canecas-und - Región 2</t>
  </si>
  <si>
    <t>Actividad 1.10.  tablero resistencia humedad -und - Región 2</t>
  </si>
  <si>
    <t>Actividad 1.11. Mueble de almacenamiento-und - Región 2</t>
  </si>
  <si>
    <t>Actividad 1.12. Aula preescolar - Región 3
8 juegos de puesto de trabajo preescolar, cada juego compuesto por una (1) mesa preescolar y tres (3) sillas de preescolar – dos (2) mesas auxiliares preescolar – una (1) mesa docente – una (1) silla docente – un (1) juego tándem tres (3) canecas – un (1) tablero para marcador borrable – dos (2) muebles de almacenamiento.</t>
  </si>
  <si>
    <t>Actividad 1.13. Aula primaria - Región 3
40 juegos de puesto de trabajo primaria, cada juego compuesto por una (1) mesa primaria y una (1) silla primaria – una (1) mesa docente – una (1) silla docente – un (1) juego tándem tres (3) canecas – un (1) tablero para marcador borrable – un (1) mueble de almacenamiento</t>
  </si>
  <si>
    <t>Actividad 1.14. Aula secundaria - Región 3
40 juegos de puesto de trabajo secundaria, cada juego compuesto por una (1) mesa secundaria y una (1) silla secundaria – una (1) mesa docente – una (1) silla docente – un (1) juego tándem tres (3) canecas – un (1) tablero para marcador borrable – un (1) mueble de almacenamiento</t>
  </si>
  <si>
    <t>Actividad 1.15. Puesto trabajo preescolar - Región 3
Una (1) mesa preescolar y tres (3) sillas de preescolar</t>
  </si>
  <si>
    <t>Actividad 1.16. Puesto de trabajo primaria - Región 3
Una (1) silla de puesto de trabajo primaria. Una (1) mesa puesto de trabajo básica primaria.</t>
  </si>
  <si>
    <t>Actividad 1.17. Puesto de trabajo secundaria - Región 3
Una (1) silla de puesto de trabajo secundaria.Una (1) mesa puesto de trabajo básica secundaria.</t>
  </si>
  <si>
    <t>Actividad 1.18. Puesto trabajo Docente - Región 3
Una (1) silla puesto de trabajo docente. Una (1) mesa puesto docente.</t>
  </si>
  <si>
    <t>Actividad 1.19. Mesa auxiliar preescolar-und - Región 3</t>
  </si>
  <si>
    <t>Actividad 1.20.  juego tandem 3 canecas-und - Región 3</t>
  </si>
  <si>
    <t>Actividad 1.21.  tablero resistencia humedad-und - Región 3</t>
  </si>
  <si>
    <t>Actividad 1.22. Mueble de almacenamiento-und - Región 3</t>
  </si>
  <si>
    <t>TOTAL DOTACION (compra con IVA)</t>
  </si>
  <si>
    <t>NOTAS ACLARATORIAS</t>
  </si>
  <si>
    <t>1.</t>
  </si>
  <si>
    <t>No se realizarán reajustes a los precios ofertados por cambio de vigencia</t>
  </si>
  <si>
    <t>2.</t>
  </si>
  <si>
    <r>
      <t xml:space="preserve">Según el Manual Operativo de Obras por Impuestos </t>
    </r>
    <r>
      <rPr>
        <i/>
        <sz val="9"/>
        <color theme="1"/>
        <rFont val="Verdana"/>
        <family val="2"/>
      </rPr>
      <t>"se entiende entonces que, los imprevistos deben hacer parte de la cuantificación unitaria de las actividades a realizar</t>
    </r>
    <r>
      <rPr>
        <sz val="9"/>
        <color theme="1"/>
        <rFont val="Verdana"/>
        <family val="2"/>
      </rPr>
      <t>" por lo cual es deber del contratista conocer las dificultades que se le presentarían para la ejecución del objeto contractual.</t>
    </r>
  </si>
  <si>
    <t>Actividad 1.6. Puesto de trabajo secundaria - Región 2
Una (1) silla de puesto de trabajo secundaria.Una (1) mesa puesto de trabajo básica secundaria.</t>
  </si>
  <si>
    <t>OFRECIMIENTO ECONÓMICO</t>
  </si>
  <si>
    <t>ANEXO No. 6 - OFRECIMIENTO ECONÓMICO</t>
  </si>
  <si>
    <t>Firma Representante Legal</t>
  </si>
  <si>
    <t>Nombre:</t>
  </si>
  <si>
    <t>Cedula:</t>
  </si>
  <si>
    <t>Oferente: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</si>
</sst>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0_-;\-&quot;$&quot;\ * #,##0.00_-;_-&quot;$&quot;\ * &quot;-&quot;_-;_-@_-"/>
    <numFmt numFmtId="165" formatCode="_-&quot;$&quot;\ * #,##0.00_-;\-&quot;$&quot;\ * #,##0.00_-;_-&quot;$&quot;\ * &quot;-&quot;_-;_-@"/>
    <numFmt numFmtId="167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2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11"/>
      <color theme="1"/>
      <name val="Verdana"/>
      <family val="2"/>
    </font>
    <font>
      <sz val="11"/>
      <color theme="1" tint="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8CD05A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12" fillId="0" borderId="0" xfId="0" applyFont="1"/>
    <xf numFmtId="0" fontId="11" fillId="0" borderId="0" xfId="0" applyFont="1"/>
    <xf numFmtId="42" fontId="11" fillId="0" borderId="0" xfId="17" applyFont="1"/>
    <xf numFmtId="42" fontId="11" fillId="0" borderId="0" xfId="0" applyNumberFormat="1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5" fillId="0" borderId="9" xfId="5" applyFont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5" fillId="0" borderId="21" xfId="5" applyFont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2" fontId="5" fillId="4" borderId="9" xfId="1" applyFont="1" applyFill="1" applyBorder="1" applyAlignment="1" applyProtection="1">
      <alignment vertical="center"/>
      <protection locked="0"/>
    </xf>
    <xf numFmtId="164" fontId="5" fillId="4" borderId="10" xfId="1" applyNumberFormat="1" applyFont="1" applyFill="1" applyBorder="1" applyAlignment="1" applyProtection="1">
      <alignment vertical="center"/>
      <protection locked="0"/>
    </xf>
    <xf numFmtId="42" fontId="5" fillId="4" borderId="1" xfId="1" applyFont="1" applyFill="1" applyBorder="1" applyAlignment="1" applyProtection="1">
      <alignment vertical="center"/>
      <protection locked="0"/>
    </xf>
    <xf numFmtId="164" fontId="5" fillId="4" borderId="4" xfId="1" applyNumberFormat="1" applyFont="1" applyFill="1" applyBorder="1" applyAlignment="1" applyProtection="1">
      <alignment vertical="center"/>
      <protection locked="0"/>
    </xf>
    <xf numFmtId="42" fontId="5" fillId="4" borderId="21" xfId="1" applyFont="1" applyFill="1" applyBorder="1" applyAlignment="1" applyProtection="1">
      <alignment vertical="center"/>
      <protection locked="0"/>
    </xf>
    <xf numFmtId="164" fontId="5" fillId="4" borderId="22" xfId="1" applyNumberFormat="1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165" fontId="6" fillId="5" borderId="11" xfId="0" applyNumberFormat="1" applyFont="1" applyFill="1" applyBorder="1" applyAlignment="1" applyProtection="1">
      <alignment vertical="center"/>
      <protection locked="0"/>
    </xf>
    <xf numFmtId="0" fontId="14" fillId="0" borderId="2" xfId="47" applyFont="1" applyBorder="1" applyAlignment="1">
      <alignment horizontal="center" vertical="center"/>
    </xf>
    <xf numFmtId="0" fontId="0" fillId="0" borderId="0" xfId="0"/>
    <xf numFmtId="0" fontId="14" fillId="0" borderId="0" xfId="47" applyFont="1" applyAlignment="1">
      <alignment horizontal="center" vertical="center"/>
    </xf>
    <xf numFmtId="0" fontId="14" fillId="0" borderId="0" xfId="47" applyFont="1" applyAlignment="1">
      <alignment horizontal="left" vertical="center"/>
    </xf>
    <xf numFmtId="0" fontId="14" fillId="0" borderId="0" xfId="47" applyFont="1" applyAlignment="1">
      <alignment vertical="center"/>
    </xf>
    <xf numFmtId="0" fontId="15" fillId="0" borderId="0" xfId="47" applyFont="1" applyAlignment="1">
      <alignment vertical="center"/>
    </xf>
  </cellXfs>
  <cellStyles count="51">
    <cellStyle name="Millares 2" xfId="18" xr:uid="{E664AE1A-38D8-461B-92F8-C255645F0625}"/>
    <cellStyle name="Millares 2 2" xfId="42" xr:uid="{F8576584-90F9-4FF3-9BC8-BCED7CEAEDC6}"/>
    <cellStyle name="Millares 2 3" xfId="31" xr:uid="{3352BBB5-7276-448C-9A8A-6BCF5D2BF17D}"/>
    <cellStyle name="Millares 3" xfId="38" xr:uid="{A866B8D7-53C4-4459-9665-1271273B4F24}"/>
    <cellStyle name="Millares 4" xfId="35" xr:uid="{03B79517-DC34-461B-9CCF-A70961D6E070}"/>
    <cellStyle name="Moneda [0]" xfId="1" builtinId="7"/>
    <cellStyle name="Moneda [0] 2" xfId="6" xr:uid="{50B4C68C-C461-480C-9441-7A5218EC9BBF}"/>
    <cellStyle name="Moneda [0] 2 2" xfId="12" xr:uid="{71FC1C26-6822-4D3C-BBAE-6F6533CC2620}"/>
    <cellStyle name="Moneda [0] 2 2 2" xfId="48" xr:uid="{B1C63EF8-51A7-409A-8A50-705458DD71E7}"/>
    <cellStyle name="Moneda [0] 2 3" xfId="25" xr:uid="{2248E83A-074C-44A1-B0A5-81939A8EE4B8}"/>
    <cellStyle name="Moneda [0] 3" xfId="19" xr:uid="{E56D0450-644A-44F2-99D2-DAB8EC505852}"/>
    <cellStyle name="Moneda [0] 3 2" xfId="43" xr:uid="{32C8CBB0-EAE2-4A87-9AF5-1426C708B88E}"/>
    <cellStyle name="Moneda [0] 3 3" xfId="3" xr:uid="{26BC581D-89EF-4985-9434-6F71A7F0985A}"/>
    <cellStyle name="Moneda [0] 3 3 2" xfId="7" xr:uid="{766EFE14-0679-40E6-AC0F-DCD271956B1F}"/>
    <cellStyle name="Moneda [0] 3 3 2 2" xfId="13" xr:uid="{DB33E998-4388-4A54-B5CC-A386E647F780}"/>
    <cellStyle name="Moneda [0] 3 3 2 2 2" xfId="46" xr:uid="{541FE359-D8D4-49FA-BC71-E785C8CA101B}"/>
    <cellStyle name="Moneda [0] 3 3 2 3" xfId="26" xr:uid="{897652E2-08C1-47E8-BBFB-3425D6A24067}"/>
    <cellStyle name="Moneda [0] 3 3 3" xfId="20" xr:uid="{5A67ED45-715D-45EE-B4F2-041EDC559920}"/>
    <cellStyle name="Moneda [0] 3 3 3 2" xfId="44" xr:uid="{2EB57350-E43B-431C-8606-48B5F6D64104}"/>
    <cellStyle name="Moneda [0] 3 3 3 3" xfId="33" xr:uid="{3442A525-9D7D-4F39-B16C-007C39C9CA1F}"/>
    <cellStyle name="Moneda [0] 3 3 4" xfId="11" xr:uid="{49BF3FE5-0E35-4E11-99A5-2257167349D1}"/>
    <cellStyle name="Moneda [0] 3 3 4 2" xfId="40" xr:uid="{F9610659-C5EC-44F1-AA35-E84204BD4064}"/>
    <cellStyle name="Moneda [0] 3 3 5" xfId="37" xr:uid="{B1FC76F3-F775-40A8-A317-9B52609CAAEC}"/>
    <cellStyle name="Moneda [0] 3 3 6" xfId="24" xr:uid="{A11DD5C9-7167-457F-ACDF-E812A7D81931}"/>
    <cellStyle name="Moneda [0] 3 4" xfId="32" xr:uid="{4CFB6CC2-52E9-42EC-BD01-1655B191B067}"/>
    <cellStyle name="Moneda [0] 4" xfId="17" xr:uid="{3EFC09EC-01E3-485B-9DB6-1B42008581AE}"/>
    <cellStyle name="Moneda [0] 4 2" xfId="39" xr:uid="{3F167DFD-9986-4C82-B518-D3F6964E40B2}"/>
    <cellStyle name="Moneda [0] 5" xfId="36" xr:uid="{FFE70414-627E-45FA-8F3D-094BA60ABE60}"/>
    <cellStyle name="Moneda [0] 6" xfId="30" xr:uid="{9503673B-403F-4F05-BA90-C7AF3DF20133}"/>
    <cellStyle name="Moneda 2" xfId="8" xr:uid="{4F66004C-3303-48D8-9C54-4AD859ADE386}"/>
    <cellStyle name="Moneda 2 2" xfId="14" xr:uid="{7D335483-3789-4AA3-B2E0-9E4A640B0652}"/>
    <cellStyle name="Moneda 2 2 2" xfId="50" xr:uid="{90BB5DF9-E5D4-4514-A553-9B3FFA589C36}"/>
    <cellStyle name="Moneda 2 3" xfId="27" xr:uid="{ECB8F006-886A-479D-8350-0371F8029D4F}"/>
    <cellStyle name="Moneda 3" xfId="9" xr:uid="{5F0370F6-A9AB-4236-846C-428B8B355E9C}"/>
    <cellStyle name="Moneda 3 2" xfId="15" xr:uid="{3D1E6ED9-9D72-464D-86A5-7118E8AB63D0}"/>
    <cellStyle name="Moneda 3 2 2" xfId="45" xr:uid="{C3621F5D-F8C4-4265-BD04-21ACAEE4C067}"/>
    <cellStyle name="Moneda 3 3" xfId="28" xr:uid="{6CEBFCDD-0D16-4972-A93D-2DBED0C2B393}"/>
    <cellStyle name="Moneda 4" xfId="10" xr:uid="{C30D1F34-CC06-4542-B48A-5A8892DBBC5F}"/>
    <cellStyle name="Moneda 4 2" xfId="16" xr:uid="{F490DED0-4669-4562-9E4A-B9B9F0FB3A3C}"/>
    <cellStyle name="Moneda 4 2 2" xfId="41" xr:uid="{52A133B1-47C1-4A44-936F-A67605F5D21A}"/>
    <cellStyle name="Moneda 4 3" xfId="29" xr:uid="{E63536D1-DE83-412B-9718-3EFFBE21CACF}"/>
    <cellStyle name="Moneda 5" xfId="22" xr:uid="{1B200C74-4917-4E8B-918E-7E24E701AF42}"/>
    <cellStyle name="Moneda 5 2" xfId="34" xr:uid="{54886686-8159-4C78-BF0F-7A315E1C23D6}"/>
    <cellStyle name="Normal" xfId="0" builtinId="0"/>
    <cellStyle name="Normal 2" xfId="47" xr:uid="{B46E7FEB-401B-459E-92B8-A9C19831BE38}"/>
    <cellStyle name="Normal 2 10 2 2" xfId="5" xr:uid="{5FAA0984-5B50-4FC5-AD71-1A34E4DDAB20}"/>
    <cellStyle name="Normal 3" xfId="21" xr:uid="{3C22BEFD-DE8D-4CEB-B850-BE99C64CA9D4}"/>
    <cellStyle name="Normal 4" xfId="2" xr:uid="{A3E8F049-03E4-47A6-9C9A-711312D2D9F0}"/>
    <cellStyle name="Normal 6" xfId="23" xr:uid="{7C8EF12E-EC6A-4FB8-8468-2B37622A495E}"/>
    <cellStyle name="Porcentaje 2" xfId="4" xr:uid="{EE722D6C-15B8-4409-A748-928AB48B2450}"/>
    <cellStyle name="Porcentaje 3" xfId="49" xr:uid="{F73C8D64-43FD-4844-B1F3-D9BD515B5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Users/USER/AppData/Local/Microsoft/Windows/Temporary%20Internet%20Files/Content.Outlook/4EQYZPIU/C/Users/jairocardenas/Downloads/Opinzon/c/GRCESAR/OPTIMIZA/MODELO/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https://tigercos-my.sharepoint.com/Users/Paola%20Pati&#241;o/AppData/Local/Microsoft/Windows/Temporary%20Internet%20Files/Content.Outlook/EGT9VZJ0/2kprincipal/licitaciones2/Datos/LICITACIONES/Planes%20de%20accion/DATOS/Equipos/COSTO%20DE%20PROPIEDAD?F614CA0F" TargetMode="External"/><Relationship Id="rId1" Type="http://schemas.openxmlformats.org/officeDocument/2006/relationships/externalLinkPath" Target="file:///\\F614CA0F\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Users/yuly.a.perez/Documents/4.%20Proyectos_OPI_2019/REVISI&#211;N%20PROYECTOS%20VIGENCIA%202019/PAUJIL%20-%20CAQUETA/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Proyectos/COOR.%20PROY.%202004/PORTAFOLI0%202004/A21020%20Desarrollo%20Adicional%20Castilla/Ecopetrol/MODELO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Hoja2"/>
      <sheetName val="VR"/>
      <sheetName val="OPCIONES DE SIMULACION"/>
      <sheetName val="COSTOS DE TRANSPORTE"/>
      <sheetName val="BOUNDS &amp; ROWS"/>
      <sheetName val="COMPRA MATERIA PRIMA"/>
      <sheetName val="AIU"/>
      <sheetName val="CALCULO SALARIO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PARAMETROS"/>
      <sheetName val="MATRIZ"/>
      <sheetName val="A_A310"/>
      <sheetName val="A_G105"/>
      <sheetName val="A_G200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Resultados"/>
      <sheetName val="Prestaciones y AIU"/>
      <sheetName val="Tabla5"/>
      <sheetName val="Estimado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original_sist"/>
      <sheetName val="FUENTE1"/>
      <sheetName val="Tabla"/>
      <sheetName val="Settings"/>
      <sheetName val="Parámetros Formato"/>
      <sheetName val="SABANA"/>
      <sheetName val="RESUMEN"/>
      <sheetName val="PRECIOS PLAN."/>
      <sheetName val="#¡REF"/>
      <sheetName val="CAR"/>
      <sheetName val="RESUMEN BALANZA "/>
      <sheetName val="DatosEntrada"/>
      <sheetName val="VENTAS NACIONALES 2010"/>
      <sheetName val="PRECIOS_PLAN_"/>
      <sheetName val="RESUMEN_BALANZA_"/>
      <sheetName val="Sal_Integ "/>
      <sheetName val="TIPO"/>
      <sheetName val="PSM Monthly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Inf. entrada"/>
      <sheetName val="DATOS_PIMS"/>
      <sheetName val="7422CW00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Hoja4"/>
      <sheetName val="CARBOCOL"/>
      <sheetName val="PRECIOS_PLAN_1"/>
      <sheetName val="RESUMEN_BALANZA_1"/>
      <sheetName val="PSM_Monthly"/>
      <sheetName val="Fase1"/>
      <sheetName val="Input"/>
      <sheetName val="Par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Estrategia"/>
      <sheetName val="PROG_TEMPRANO"/>
      <sheetName val="%FISICO EJECUTADO"/>
      <sheetName val="Bases de Datos"/>
      <sheetName val="CorpTax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TablasListas"/>
      <sheetName val="Alcantarillas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API - 21827"/>
      <sheetName val="Base"/>
      <sheetName val="Gerencia"/>
      <sheetName val="Form5 _Pág_ 1"/>
      <sheetName val="TARIFAS"/>
      <sheetName val="Hoja1"/>
      <sheetName val="LTIFMANT"/>
      <sheetName val="EPP-EX-DOT"/>
      <sheetName val="CUADRO SALARIOS"/>
      <sheetName val="TABLA RESUMEN"/>
      <sheetName val="EJECUCIÓN"/>
      <sheetName val="Macros"/>
      <sheetName val="INSUMOS"/>
      <sheetName val="C-3"/>
      <sheetName val="TRACK"/>
      <sheetName val="PROGRAMACION HH"/>
      <sheetName val="HT_ID"/>
      <sheetName val="name inicial PZ"/>
      <sheetName val="coord Zodme"/>
      <sheetName val="nombre def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INGENIERÍA"/>
      <sheetName val="TABLA5"/>
      <sheetName val="Main"/>
      <sheetName val="CorpTax"/>
      <sheetName val="Input"/>
      <sheetName val="PLAN CARGUE RIS (for nuevo)"/>
      <sheetName val="PLAN_CARGUE_RIS_(for_nuevo)"/>
      <sheetName val="Resumen"/>
      <sheetName val="PLANILLA"/>
      <sheetName val="TALLA"/>
      <sheetName val="Hoja3"/>
      <sheetName val="PLAN_CARGUE_RIS_(for_nuevo)1"/>
      <sheetName val="GCB2000"/>
      <sheetName val="Modelo Financiero Determ. "/>
      <sheetName val="TOVFEB."/>
      <sheetName val="Crudos"/>
      <sheetName val="C21_A310"/>
      <sheetName val="C21_G115"/>
      <sheetName val="C21_G220"/>
      <sheetName val="Ppto 2001"/>
      <sheetName val="CONTRATO"/>
      <sheetName val="Tabla"/>
      <sheetName val="DPC"/>
      <sheetName val="Estrategia"/>
      <sheetName val="Base Info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TOVFEB_1"/>
      <sheetName val="Ppto_20011"/>
      <sheetName val="Base_Info"/>
      <sheetName val="COSTOS_DE_TRANSPORTE1"/>
      <sheetName val="OPCIONES_DE_SIMULACION1"/>
      <sheetName val="COMPRA_MATERIA_PRIMA1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Parametros Inversion"/>
      <sheetName val="#¡REF"/>
      <sheetName val="PYF100-2"/>
      <sheetName val="CrudosA"/>
      <sheetName val="casosWTI"/>
      <sheetName val="APU"/>
      <sheetName val="EMPRESA"/>
      <sheetName val="Tablas"/>
      <sheetName val="Cronograma"/>
      <sheetName val="Parámetros Formato"/>
      <sheetName val="LISTA VALIDACION"/>
      <sheetName val="DCurva"/>
      <sheetName val="Inf.Semanal"/>
      <sheetName val="Listas Desplegables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Referencia Sistemas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Inf_Semanal"/>
      <sheetName val="Hist__Avances"/>
      <sheetName val="Lineas_del_PACC"/>
      <sheetName val="COL_21169"/>
      <sheetName val="Lista_APU"/>
      <sheetName val="DEST__MEDIOS"/>
      <sheetName val="CARGASPROC_"/>
      <sheetName val="G_L_P__FINAL"/>
      <sheetName val="C_E_cas1"/>
      <sheetName val="INV_$_cas1"/>
      <sheetName val="USED_WELLS"/>
      <sheetName val="PIA_CASABE_SUR_ECP"/>
      <sheetName val="INSP_TUBERIAS"/>
      <sheetName val="TOTAL_AREA_PORTAFOLIO_ORIGINAL"/>
      <sheetName val="PLAN_CARGUE_RIS_(for_nuevo)3"/>
      <sheetName val="Admin_Cost_Flow"/>
      <sheetName val="PROYECTOS_TRÁNSITO1"/>
      <sheetName val="LISTA_DE_LAS_MACROS_"/>
      <sheetName val="LISTA_VALIDACION1"/>
      <sheetName val="COMPRA_MATERIA_PRIMA2"/>
      <sheetName val="DATOS_BASE_ABA"/>
      <sheetName val="AIU"/>
      <sheetName val="Ordenes Internas"/>
      <sheetName val="BASE CG1"/>
      <sheetName val="Menu"/>
      <sheetName val="OT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A-RECURSOS-MATERIAL"/>
      <sheetName val="Salario"/>
      <sheetName val="140 kbbld Cus,BCF22"/>
      <sheetName val="TASA"/>
      <sheetName val="Par"/>
      <sheetName val="Siglas"/>
      <sheetName val="POZO 7959"/>
      <sheetName val="PRESUPUESTO 2O16"/>
      <sheetName val="CECOS SOP"/>
      <sheetName val="SEGUIMIENTO"/>
      <sheetName val="FORMULAS1"/>
      <sheetName val="Valor_Oferta"/>
      <sheetName val="CONFIGURACION"/>
      <sheetName val="Mano de Obra"/>
      <sheetName val="Análisis_determinístico3"/>
      <sheetName val="Análisis_determinístico4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USED_WELLS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MAMPO 1"/>
      <sheetName val="DATOSBP"/>
      <sheetName val="DATOSPB"/>
      <sheetName val="LISTA OTS"/>
      <sheetName val="TABLAS (3)"/>
      <sheetName val="REG (2)"/>
      <sheetName val="Tablas (2)"/>
      <sheetName val="FORMULA Marzo 07"/>
      <sheetName val="GRAFICAS GEC"/>
      <sheetName val="Matriz RAM"/>
      <sheetName val="RESERVAS Y PRODUCCIONES"/>
      <sheetName val="C. IMPORTADAS"/>
      <sheetName val="CANTIDADES TOTALES"/>
      <sheetName val="SABANA"/>
      <sheetName val="cantidades sf-21"/>
      <sheetName val="informe avance campo"/>
      <sheetName val="Clúster"/>
      <sheetName val="trafos acad"/>
      <sheetName val="Ciudad y Departamento"/>
      <sheetName val="Tabla 1"/>
      <sheetName val="Informacion"/>
      <sheetName val="TariCiud"/>
      <sheetName val="D. ENTRADA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OBRA CIVIL RQ 06"/>
      <sheetName val="Referencia_Sistemas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Parámetros Formato "/>
      <sheetName val="7422CW00"/>
      <sheetName val="1.1"/>
      <sheetName val="EQUIPO"/>
      <sheetName val="TUBERIA"/>
      <sheetName val="MATERIALES"/>
      <sheetName val="parametros de formato"/>
      <sheetName val="TARIFAS 2015"/>
      <sheetName val="Plan_Anual_Mantto"/>
      <sheetName val="Modelo financiero Alt 1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BENEF__DE_ESPEC_"/>
      <sheetName val="PLANTILLA PCC 2016-2018"/>
      <sheetName val="PLANTILLA PCC 2016-2018 RUBIALE"/>
      <sheetName val="td gastos"/>
      <sheetName val="td proyect"/>
      <sheetName val="Hoja4"/>
      <sheetName val="Civil"/>
      <sheetName val="resumen p4H"/>
      <sheetName val="Form5 _Pág_ 2"/>
      <sheetName val="Form5 _Pág_ 1"/>
      <sheetName val="SALARIOS"/>
      <sheetName val="INSTRUCTIVO Para el Usuario"/>
      <sheetName val="Datos no borrar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Comite Gerencias"/>
      <sheetName val="DATOS INFORME ECP"/>
      <sheetName val="DATOS INGRESO"/>
      <sheetName val="BasedeDatos"/>
      <sheetName val="PRESUPUESTO anual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BasesdeDatos"/>
      <sheetName val="ARCADIS"/>
      <sheetName val="INSUMOS"/>
      <sheetName val="CÁLCULOS"/>
      <sheetName val="CLASES DE EDC AACEI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Tabla 5"/>
      <sheetName val="Estruc_ICEL"/>
      <sheetName val="CJI3"/>
      <sheetName val="DMS-C"/>
      <sheetName val="DATOS.XLS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ANTO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1.Herramientas"/>
      <sheetName val="1.Materiales o Consumibles"/>
      <sheetName val="1.Vehiculos y Transp"/>
      <sheetName val="ATES INICIALES"/>
      <sheetName val="DATOS PERSONAL -LAB"/>
      <sheetName val="5. Protección de la Tecnología"/>
      <sheetName val="Hitos"/>
      <sheetName val="7.1. Hitos PTE"/>
      <sheetName val="B.BTA.S.VALORES"/>
      <sheetName val="Tabla Indicadores"/>
      <sheetName val="LISTAS DE CAMPOS"/>
      <sheetName val="Info-Portaf"/>
      <sheetName val="PRIORIDAD INSPECCIÓN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Datos_CO"/>
      <sheetName val="Obra Eléctrica"/>
      <sheetName val="UNITARIOS (2)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/>
      <sheetData sheetId="251" refreshError="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 refreshError="1"/>
      <sheetData sheetId="324" refreshError="1"/>
      <sheetData sheetId="325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 refreshError="1"/>
      <sheetData sheetId="696" refreshError="1"/>
      <sheetData sheetId="697" refreshError="1"/>
      <sheetData sheetId="698" refreshError="1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 refreshError="1"/>
      <sheetData sheetId="709" refreshError="1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 refreshError="1"/>
      <sheetData sheetId="103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/>
      <sheetData sheetId="1361"/>
      <sheetData sheetId="1362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FORMACION ADICIONAL"/>
      <sheetName val="Insum"/>
      <sheetName val="PESOS"/>
      <sheetName val="PRESU"/>
      <sheetName val="Referencia"/>
      <sheetName val="Instructivo Registro"/>
      <sheetName val="Longitud x Diámetro"/>
      <sheetName val="MEMORIAS DE CALCULO"/>
      <sheetName val="FACTORES_DE_ INVERSIONES"/>
      <sheetName val="DESCRIPCION ENTREGABLES"/>
      <sheetName val="DATOS HH-PRUEBAS"/>
      <sheetName val="VALIDACIONES"/>
      <sheetName val="Clasif. ctas"/>
      <sheetName val="INDICE"/>
      <sheetName val="SUCURSALES"/>
      <sheetName val="BD Proyectos Visualizaciones"/>
      <sheetName val="ORDENES DE TRABAJO"/>
      <sheetName val="LIQUIDA-NOMINA"/>
      <sheetName val="NOMINA 1"/>
      <sheetName val="Nuevo calculo"/>
      <sheetName val="VALORES"/>
      <sheetName val="Datos Basicos"/>
      <sheetName val="Prestaciones y AIU"/>
      <sheetName val="D_AWG"/>
      <sheetName val="T_Cu_ASTM"/>
      <sheetName val="FACTORES"/>
      <sheetName val="RESUMEN (Directo)"/>
      <sheetName val="LIQUIDACIONES"/>
      <sheetName val="ECOPETROL Resultados"/>
      <sheetName val="B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Tableau"/>
      <sheetName val="GENERALIDADES"/>
      <sheetName val="CAPEX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SEGUIMIENTO PRESUPUESTO"/>
      <sheetName val="w_dn_idd"/>
      <sheetName val="PRONOSTICO"/>
      <sheetName val="desmonte"/>
      <sheetName val="MCI_LÍNEAS DE FLUJO"/>
      <sheetName val="DATOS CONTRATO"/>
      <sheetName val="LIQ-NOM"/>
      <sheetName val="NOMINA-1"/>
      <sheetName val="Datos Maestros"/>
      <sheetName val="Esp. Tuberia"/>
      <sheetName val="Formulas"/>
      <sheetName val="AREAS"/>
      <sheetName val="MAESTRO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LISTA DESPLEGABLE OTROS"/>
      <sheetName val="ORITO"/>
      <sheetName val="NOR-ORIENTE"/>
      <sheetName val="OCCIDENTE-CHU"/>
      <sheetName val="OCCIDENTE-CAR"/>
      <sheetName val="SUR"/>
      <sheetName val="G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Fluid Types and Formulations"/>
      <sheetName val="PAQUETE 2"/>
      <sheetName val="TRA 1 "/>
      <sheetName val="TRA 1  (2)"/>
      <sheetName val="TRV4"/>
      <sheetName val="TRV5"/>
      <sheetName val="LOCACION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A.P.U. 2012"/>
      <sheetName val="A.P.U. 2013"/>
      <sheetName val="A.P.U. 2014"/>
      <sheetName val="A.P.U. 2015"/>
      <sheetName val="Matriz Operacional"/>
      <sheetName val="CONS"/>
      <sheetName val="Index_Graph1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Hoja5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/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 refreshError="1"/>
      <sheetData sheetId="1014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 refreshError="1"/>
      <sheetData sheetId="103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 refreshError="1"/>
      <sheetData sheetId="1068"/>
      <sheetData sheetId="1069"/>
      <sheetData sheetId="1070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/>
      <sheetData sheetId="1840"/>
      <sheetData sheetId="1841"/>
      <sheetData sheetId="1842"/>
      <sheetData sheetId="1843"/>
      <sheetData sheetId="1844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/>
      <sheetData sheetId="2012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359F-0B48-4653-AC03-16775A632268}">
  <dimension ref="A1:M42"/>
  <sheetViews>
    <sheetView tabSelected="1" view="pageBreakPreview" topLeftCell="A22" zoomScaleNormal="100" zoomScaleSheetLayoutView="100" workbookViewId="0">
      <selection activeCell="G41" sqref="G41"/>
    </sheetView>
  </sheetViews>
  <sheetFormatPr baseColWidth="10" defaultColWidth="11.42578125" defaultRowHeight="12.75" x14ac:dyDescent="0.25"/>
  <cols>
    <col min="1" max="1" width="3.5703125" style="1" customWidth="1"/>
    <col min="2" max="2" width="6.42578125" style="1" customWidth="1"/>
    <col min="3" max="3" width="72" style="1" customWidth="1"/>
    <col min="4" max="4" width="9.7109375" style="1" customWidth="1"/>
    <col min="5" max="5" width="11.85546875" style="1" customWidth="1"/>
    <col min="6" max="6" width="18.140625" style="1" customWidth="1"/>
    <col min="7" max="7" width="28.28515625" style="1" customWidth="1"/>
    <col min="8" max="8" width="4.28515625" style="1" customWidth="1"/>
    <col min="9" max="9" width="18.28515625" style="1" bestFit="1" customWidth="1"/>
    <col min="10" max="16384" width="11.42578125" style="1"/>
  </cols>
  <sheetData>
    <row r="1" spans="2:7" ht="13.5" thickBot="1" x14ac:dyDescent="0.3"/>
    <row r="2" spans="2:7" ht="27" x14ac:dyDescent="0.25">
      <c r="B2" s="24" t="s">
        <v>37</v>
      </c>
      <c r="C2" s="25"/>
      <c r="D2" s="25"/>
      <c r="E2" s="25"/>
      <c r="F2" s="25"/>
      <c r="G2" s="26"/>
    </row>
    <row r="3" spans="2:7" ht="18" customHeight="1" x14ac:dyDescent="0.25">
      <c r="B3" s="27" t="s">
        <v>0</v>
      </c>
      <c r="C3" s="28"/>
      <c r="D3" s="28"/>
      <c r="E3" s="28"/>
      <c r="F3" s="28"/>
      <c r="G3" s="29"/>
    </row>
    <row r="4" spans="2:7" ht="40.5" customHeight="1" thickBot="1" x14ac:dyDescent="0.3">
      <c r="B4" s="37" t="s">
        <v>1</v>
      </c>
      <c r="C4" s="38"/>
      <c r="D4" s="38"/>
      <c r="E4" s="38"/>
      <c r="F4" s="38"/>
      <c r="G4" s="39"/>
    </row>
    <row r="5" spans="2:7" ht="13.5" thickBot="1" x14ac:dyDescent="0.3"/>
    <row r="6" spans="2:7" x14ac:dyDescent="0.25">
      <c r="B6" s="34" t="s">
        <v>38</v>
      </c>
      <c r="C6" s="35"/>
      <c r="D6" s="35"/>
      <c r="E6" s="35"/>
      <c r="F6" s="35"/>
      <c r="G6" s="36"/>
    </row>
    <row r="7" spans="2:7" x14ac:dyDescent="0.25">
      <c r="B7" s="40" t="s">
        <v>2</v>
      </c>
      <c r="C7" s="42" t="s">
        <v>3</v>
      </c>
      <c r="D7" s="42" t="s">
        <v>4</v>
      </c>
      <c r="E7" s="42" t="s">
        <v>5</v>
      </c>
      <c r="F7" s="30" t="s">
        <v>6</v>
      </c>
      <c r="G7" s="32" t="s">
        <v>7</v>
      </c>
    </row>
    <row r="8" spans="2:7" ht="13.5" thickBot="1" x14ac:dyDescent="0.3">
      <c r="B8" s="41"/>
      <c r="C8" s="43"/>
      <c r="D8" s="43"/>
      <c r="E8" s="43"/>
      <c r="F8" s="31"/>
      <c r="G8" s="33"/>
    </row>
    <row r="9" spans="2:7" ht="76.5" x14ac:dyDescent="0.25">
      <c r="B9" s="12">
        <v>1</v>
      </c>
      <c r="C9" s="13" t="s">
        <v>8</v>
      </c>
      <c r="D9" s="14" t="s">
        <v>9</v>
      </c>
      <c r="E9" s="15">
        <v>25</v>
      </c>
      <c r="F9" s="45"/>
      <c r="G9" s="46"/>
    </row>
    <row r="10" spans="2:7" ht="63.75" x14ac:dyDescent="0.25">
      <c r="B10" s="16">
        <f>B9+1</f>
        <v>2</v>
      </c>
      <c r="C10" s="3" t="s">
        <v>10</v>
      </c>
      <c r="D10" s="2" t="s">
        <v>9</v>
      </c>
      <c r="E10" s="4">
        <v>101</v>
      </c>
      <c r="F10" s="47"/>
      <c r="G10" s="48"/>
    </row>
    <row r="11" spans="2:7" ht="76.5" x14ac:dyDescent="0.25">
      <c r="B11" s="16">
        <f t="shared" ref="B11:B30" si="0">B10+1</f>
        <v>3</v>
      </c>
      <c r="C11" s="3" t="s">
        <v>11</v>
      </c>
      <c r="D11" s="2" t="s">
        <v>9</v>
      </c>
      <c r="E11" s="4">
        <v>104</v>
      </c>
      <c r="F11" s="47"/>
      <c r="G11" s="48"/>
    </row>
    <row r="12" spans="2:7" ht="25.5" x14ac:dyDescent="0.25">
      <c r="B12" s="16">
        <f t="shared" si="0"/>
        <v>4</v>
      </c>
      <c r="C12" s="3" t="s">
        <v>12</v>
      </c>
      <c r="D12" s="2" t="s">
        <v>9</v>
      </c>
      <c r="E12" s="4">
        <v>335</v>
      </c>
      <c r="F12" s="47"/>
      <c r="G12" s="48"/>
    </row>
    <row r="13" spans="2:7" ht="38.25" x14ac:dyDescent="0.25">
      <c r="B13" s="16">
        <f t="shared" si="0"/>
        <v>5</v>
      </c>
      <c r="C13" s="3" t="s">
        <v>13</v>
      </c>
      <c r="D13" s="2" t="s">
        <v>9</v>
      </c>
      <c r="E13" s="4">
        <v>3091</v>
      </c>
      <c r="F13" s="47"/>
      <c r="G13" s="48"/>
    </row>
    <row r="14" spans="2:7" ht="38.25" x14ac:dyDescent="0.25">
      <c r="B14" s="16">
        <f t="shared" si="0"/>
        <v>6</v>
      </c>
      <c r="C14" s="3" t="s">
        <v>36</v>
      </c>
      <c r="D14" s="2" t="s">
        <v>9</v>
      </c>
      <c r="E14" s="4">
        <v>599</v>
      </c>
      <c r="F14" s="47"/>
      <c r="G14" s="48"/>
    </row>
    <row r="15" spans="2:7" ht="25.5" x14ac:dyDescent="0.25">
      <c r="B15" s="16">
        <f t="shared" si="0"/>
        <v>7</v>
      </c>
      <c r="C15" s="3" t="s">
        <v>14</v>
      </c>
      <c r="D15" s="2" t="s">
        <v>9</v>
      </c>
      <c r="E15" s="4">
        <v>291</v>
      </c>
      <c r="F15" s="47"/>
      <c r="G15" s="48"/>
    </row>
    <row r="16" spans="2:7" ht="14.25" customHeight="1" x14ac:dyDescent="0.25">
      <c r="B16" s="16">
        <f t="shared" si="0"/>
        <v>8</v>
      </c>
      <c r="C16" s="3" t="s">
        <v>15</v>
      </c>
      <c r="D16" s="2" t="s">
        <v>9</v>
      </c>
      <c r="E16" s="4">
        <v>164</v>
      </c>
      <c r="F16" s="47"/>
      <c r="G16" s="48"/>
    </row>
    <row r="17" spans="2:9" ht="14.25" customHeight="1" x14ac:dyDescent="0.25">
      <c r="B17" s="16">
        <f t="shared" si="0"/>
        <v>9</v>
      </c>
      <c r="C17" s="3" t="s">
        <v>16</v>
      </c>
      <c r="D17" s="2" t="s">
        <v>9</v>
      </c>
      <c r="E17" s="4">
        <v>291</v>
      </c>
      <c r="F17" s="47"/>
      <c r="G17" s="48"/>
    </row>
    <row r="18" spans="2:9" ht="14.25" customHeight="1" x14ac:dyDescent="0.25">
      <c r="B18" s="16">
        <f t="shared" si="0"/>
        <v>10</v>
      </c>
      <c r="C18" s="3" t="s">
        <v>17</v>
      </c>
      <c r="D18" s="2" t="s">
        <v>9</v>
      </c>
      <c r="E18" s="4">
        <v>291</v>
      </c>
      <c r="F18" s="47"/>
      <c r="G18" s="48"/>
    </row>
    <row r="19" spans="2:9" ht="14.25" customHeight="1" x14ac:dyDescent="0.25">
      <c r="B19" s="16">
        <f t="shared" si="0"/>
        <v>11</v>
      </c>
      <c r="C19" s="3" t="s">
        <v>18</v>
      </c>
      <c r="D19" s="2" t="s">
        <v>9</v>
      </c>
      <c r="E19" s="4">
        <v>291</v>
      </c>
      <c r="F19" s="47"/>
      <c r="G19" s="48"/>
    </row>
    <row r="20" spans="2:9" ht="76.5" x14ac:dyDescent="0.25">
      <c r="B20" s="16">
        <f t="shared" si="0"/>
        <v>12</v>
      </c>
      <c r="C20" s="3" t="s">
        <v>19</v>
      </c>
      <c r="D20" s="2" t="s">
        <v>9</v>
      </c>
      <c r="E20" s="4">
        <v>10</v>
      </c>
      <c r="F20" s="47"/>
      <c r="G20" s="48"/>
    </row>
    <row r="21" spans="2:9" ht="63.75" x14ac:dyDescent="0.25">
      <c r="B21" s="16">
        <f t="shared" si="0"/>
        <v>13</v>
      </c>
      <c r="C21" s="3" t="s">
        <v>20</v>
      </c>
      <c r="D21" s="2" t="s">
        <v>9</v>
      </c>
      <c r="E21" s="4">
        <v>22</v>
      </c>
      <c r="F21" s="47"/>
      <c r="G21" s="48"/>
    </row>
    <row r="22" spans="2:9" ht="76.5" x14ac:dyDescent="0.25">
      <c r="B22" s="16">
        <f t="shared" si="0"/>
        <v>14</v>
      </c>
      <c r="C22" s="3" t="s">
        <v>21</v>
      </c>
      <c r="D22" s="2" t="s">
        <v>9</v>
      </c>
      <c r="E22" s="4">
        <v>19</v>
      </c>
      <c r="F22" s="47"/>
      <c r="G22" s="48"/>
    </row>
    <row r="23" spans="2:9" ht="25.5" x14ac:dyDescent="0.25">
      <c r="B23" s="16">
        <f t="shared" si="0"/>
        <v>15</v>
      </c>
      <c r="C23" s="3" t="s">
        <v>22</v>
      </c>
      <c r="D23" s="2" t="s">
        <v>9</v>
      </c>
      <c r="E23" s="4">
        <v>74</v>
      </c>
      <c r="F23" s="47"/>
      <c r="G23" s="48"/>
    </row>
    <row r="24" spans="2:9" ht="38.25" x14ac:dyDescent="0.25">
      <c r="B24" s="16">
        <f t="shared" si="0"/>
        <v>16</v>
      </c>
      <c r="C24" s="3" t="s">
        <v>23</v>
      </c>
      <c r="D24" s="2" t="s">
        <v>9</v>
      </c>
      <c r="E24" s="4">
        <v>677</v>
      </c>
      <c r="F24" s="47"/>
      <c r="G24" s="48"/>
    </row>
    <row r="25" spans="2:9" ht="38.25" x14ac:dyDescent="0.25">
      <c r="B25" s="16">
        <f t="shared" si="0"/>
        <v>17</v>
      </c>
      <c r="C25" s="3" t="s">
        <v>24</v>
      </c>
      <c r="D25" s="2" t="s">
        <v>9</v>
      </c>
      <c r="E25" s="4">
        <v>244</v>
      </c>
      <c r="F25" s="47"/>
      <c r="G25" s="48"/>
    </row>
    <row r="26" spans="2:9" ht="25.5" x14ac:dyDescent="0.25">
      <c r="B26" s="16">
        <f t="shared" si="0"/>
        <v>18</v>
      </c>
      <c r="C26" s="3" t="s">
        <v>25</v>
      </c>
      <c r="D26" s="2" t="s">
        <v>9</v>
      </c>
      <c r="E26" s="4">
        <v>86</v>
      </c>
      <c r="F26" s="47"/>
      <c r="G26" s="48"/>
    </row>
    <row r="27" spans="2:9" x14ac:dyDescent="0.25">
      <c r="B27" s="16">
        <f t="shared" si="0"/>
        <v>19</v>
      </c>
      <c r="C27" s="3" t="s">
        <v>26</v>
      </c>
      <c r="D27" s="2" t="s">
        <v>9</v>
      </c>
      <c r="E27" s="4">
        <v>37</v>
      </c>
      <c r="F27" s="47"/>
      <c r="G27" s="48"/>
    </row>
    <row r="28" spans="2:9" x14ac:dyDescent="0.25">
      <c r="B28" s="16">
        <f t="shared" si="0"/>
        <v>20</v>
      </c>
      <c r="C28" s="3" t="s">
        <v>27</v>
      </c>
      <c r="D28" s="2" t="s">
        <v>9</v>
      </c>
      <c r="E28" s="4">
        <v>86</v>
      </c>
      <c r="F28" s="47"/>
      <c r="G28" s="48"/>
    </row>
    <row r="29" spans="2:9" x14ac:dyDescent="0.25">
      <c r="B29" s="16">
        <f t="shared" si="0"/>
        <v>21</v>
      </c>
      <c r="C29" s="3" t="s">
        <v>28</v>
      </c>
      <c r="D29" s="2" t="s">
        <v>9</v>
      </c>
      <c r="E29" s="4">
        <v>86</v>
      </c>
      <c r="F29" s="47"/>
      <c r="G29" s="48"/>
    </row>
    <row r="30" spans="2:9" ht="13.5" thickBot="1" x14ac:dyDescent="0.3">
      <c r="B30" s="17">
        <f t="shared" si="0"/>
        <v>22</v>
      </c>
      <c r="C30" s="18" t="s">
        <v>29</v>
      </c>
      <c r="D30" s="19" t="s">
        <v>9</v>
      </c>
      <c r="E30" s="20">
        <v>86</v>
      </c>
      <c r="F30" s="49"/>
      <c r="G30" s="50"/>
    </row>
    <row r="31" spans="2:9" ht="13.5" thickBot="1" x14ac:dyDescent="0.3">
      <c r="B31" s="22" t="s">
        <v>30</v>
      </c>
      <c r="C31" s="23"/>
      <c r="D31" s="23"/>
      <c r="E31" s="21">
        <f>+SUM(E9:E30)</f>
        <v>7010</v>
      </c>
      <c r="F31" s="51"/>
      <c r="G31" s="52"/>
      <c r="I31" s="5"/>
    </row>
    <row r="33" spans="1:13" x14ac:dyDescent="0.15">
      <c r="A33" s="6" t="s">
        <v>31</v>
      </c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</row>
    <row r="34" spans="1:13" x14ac:dyDescent="0.15">
      <c r="A34" s="11" t="s">
        <v>32</v>
      </c>
      <c r="B34" s="7" t="s">
        <v>33</v>
      </c>
      <c r="C34" s="7"/>
      <c r="D34" s="7"/>
      <c r="E34" s="7"/>
      <c r="F34" s="7"/>
      <c r="G34" s="7"/>
      <c r="H34" s="7"/>
      <c r="I34" s="9"/>
      <c r="J34" s="7"/>
      <c r="K34" s="7"/>
      <c r="L34" s="7"/>
      <c r="M34" s="7"/>
    </row>
    <row r="35" spans="1:13" ht="34.5" customHeight="1" x14ac:dyDescent="0.15">
      <c r="A35" s="11" t="s">
        <v>34</v>
      </c>
      <c r="B35" s="44" t="s">
        <v>35</v>
      </c>
      <c r="C35" s="44"/>
      <c r="D35" s="44"/>
      <c r="E35" s="44"/>
      <c r="F35" s="44"/>
      <c r="G35" s="44"/>
      <c r="H35" s="10"/>
      <c r="I35" s="10"/>
      <c r="J35" s="7"/>
      <c r="K35" s="7"/>
      <c r="L35" s="7"/>
      <c r="M35" s="7"/>
    </row>
    <row r="36" spans="1:13" ht="15" x14ac:dyDescent="0.25">
      <c r="A36" s="55"/>
      <c r="B36" s="56"/>
      <c r="C36" s="57"/>
      <c r="D36" s="55"/>
      <c r="E36" s="57"/>
      <c r="F36" s="57"/>
      <c r="G36" s="57"/>
      <c r="H36" s="55"/>
      <c r="I36" s="57"/>
      <c r="J36" s="54"/>
      <c r="K36" s="54"/>
      <c r="L36" s="54"/>
      <c r="M36" s="54"/>
    </row>
    <row r="37" spans="1:13" ht="15" x14ac:dyDescent="0.25">
      <c r="A37" s="55"/>
      <c r="B37" s="56"/>
      <c r="C37" s="57"/>
      <c r="D37" s="55"/>
      <c r="E37" s="57"/>
      <c r="F37" s="57"/>
      <c r="G37" s="57"/>
      <c r="H37" s="55"/>
      <c r="I37" s="57"/>
      <c r="J37" s="54"/>
      <c r="K37" s="54"/>
      <c r="L37" s="54"/>
      <c r="M37" s="54"/>
    </row>
    <row r="38" spans="1:13" ht="15" x14ac:dyDescent="0.25">
      <c r="A38" s="55"/>
      <c r="B38" s="56"/>
      <c r="C38" s="57"/>
      <c r="D38" s="55"/>
      <c r="E38" s="54"/>
      <c r="F38" s="54"/>
      <c r="G38" s="57"/>
      <c r="H38" s="54"/>
      <c r="I38" s="57"/>
    </row>
    <row r="39" spans="1:13" ht="15" x14ac:dyDescent="0.25">
      <c r="A39" s="55"/>
      <c r="B39" s="56"/>
      <c r="C39" s="57"/>
      <c r="D39" s="55"/>
      <c r="E39" s="54"/>
      <c r="F39" s="53" t="s">
        <v>39</v>
      </c>
      <c r="G39" s="53"/>
      <c r="H39" s="54"/>
      <c r="I39" s="54"/>
    </row>
    <row r="40" spans="1:13" ht="15" x14ac:dyDescent="0.25">
      <c r="A40" s="55"/>
      <c r="B40" s="56"/>
      <c r="C40" s="57"/>
      <c r="D40" s="55"/>
      <c r="E40" s="54"/>
      <c r="F40" s="58" t="s">
        <v>40</v>
      </c>
      <c r="G40" s="57"/>
      <c r="H40" s="54"/>
      <c r="I40" s="54"/>
    </row>
    <row r="41" spans="1:13" ht="15" x14ac:dyDescent="0.25">
      <c r="A41" s="55"/>
      <c r="B41" s="56"/>
      <c r="C41" s="57"/>
      <c r="D41" s="55"/>
      <c r="E41" s="54"/>
      <c r="F41" s="58" t="s">
        <v>41</v>
      </c>
      <c r="G41" s="57"/>
      <c r="H41" s="54"/>
      <c r="I41" s="54"/>
    </row>
    <row r="42" spans="1:13" ht="15" x14ac:dyDescent="0.25">
      <c r="A42" s="55"/>
      <c r="B42" s="56"/>
      <c r="C42" s="57"/>
      <c r="D42" s="55"/>
      <c r="E42" s="54"/>
      <c r="F42" s="58" t="s">
        <v>42</v>
      </c>
      <c r="G42" s="57"/>
      <c r="H42" s="54"/>
      <c r="I42" s="54"/>
    </row>
  </sheetData>
  <sheetProtection algorithmName="SHA-512" hashValue="J6v9FWsbqV7cz/4/vB7BRAmPBziqzn2KPmGXIsTOLg/c3KeFs0AAFWuNlM+55niMXu3TzsEKzb61r8R3VGRVmg==" saltValue="AP2oXjzSoeoaZtiiEOY0YQ==" spinCount="100000" sheet="1" objects="1" scenarios="1"/>
  <mergeCells count="13">
    <mergeCell ref="B35:G35"/>
    <mergeCell ref="F39:G39"/>
    <mergeCell ref="B31:D31"/>
    <mergeCell ref="B2:G2"/>
    <mergeCell ref="B3:G3"/>
    <mergeCell ref="F7:F8"/>
    <mergeCell ref="G7:G8"/>
    <mergeCell ref="B6:G6"/>
    <mergeCell ref="B4:G4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CD233B-AB27-455A-9D52-D762A3D51D8F}"/>
</file>

<file path=customXml/itemProps2.xml><?xml version="1.0" encoding="utf-8"?>
<ds:datastoreItem xmlns:ds="http://schemas.openxmlformats.org/officeDocument/2006/customXml" ds:itemID="{80BAD584-F0BE-4338-AA8E-628284AD0F2B}"/>
</file>

<file path=customXml/itemProps3.xml><?xml version="1.0" encoding="utf-8"?>
<ds:datastoreItem xmlns:ds="http://schemas.openxmlformats.org/officeDocument/2006/customXml" ds:itemID="{03335201-6B41-4DA1-8601-F6AB3E9F3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Esteban Mahecha Espitia</dc:creator>
  <cp:keywords/>
  <dc:description/>
  <cp:lastModifiedBy>YULY ANDREA PEREZ CORTES</cp:lastModifiedBy>
  <cp:revision/>
  <dcterms:created xsi:type="dcterms:W3CDTF">2021-07-07T19:05:47Z</dcterms:created>
  <dcterms:modified xsi:type="dcterms:W3CDTF">2023-08-18T21:58:36Z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