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2\GL 952 - P.A. SIERRACOL INFRAESTRUCTURA EDUCATIVA MUNICIPIO ARAUQUITA\06. Contratacion\02. Ejecutor\GL 952 Ejecutor Obra\LPA 001 DE 2023\"/>
    </mc:Choice>
  </mc:AlternateContent>
  <xr:revisionPtr revIDLastSave="0" documentId="13_ncr:1_{12FA4D69-0F8A-4CEA-9A6E-5A26F0C6726E}" xr6:coauthVersionLast="47" xr6:coauthVersionMax="47" xr10:uidLastSave="{00000000-0000-0000-0000-000000000000}"/>
  <bookViews>
    <workbookView xWindow="-120" yWindow="-120" windowWidth="20730" windowHeight="11160" xr2:uid="{3AEA37F6-9DBA-4EB9-9FB0-7EE5711B1C39}"/>
  </bookViews>
  <sheets>
    <sheet name="Anexo No. 1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7" i="1" l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08" i="1"/>
  <c r="AJ106" i="1"/>
  <c r="AJ105" i="1"/>
  <c r="AJ98" i="1"/>
  <c r="AJ99" i="1"/>
  <c r="AJ100" i="1"/>
  <c r="AJ101" i="1"/>
  <c r="AJ102" i="1"/>
  <c r="AJ103" i="1"/>
  <c r="AJ97" i="1"/>
  <c r="AJ91" i="1"/>
  <c r="AJ86" i="1"/>
  <c r="AJ87" i="1"/>
  <c r="AJ88" i="1"/>
  <c r="AJ89" i="1"/>
  <c r="AJ90" i="1"/>
  <c r="AJ92" i="1"/>
  <c r="AJ93" i="1"/>
  <c r="AJ94" i="1"/>
  <c r="AJ95" i="1"/>
  <c r="AJ85" i="1"/>
  <c r="AJ82" i="1"/>
  <c r="AJ83" i="1"/>
  <c r="AJ81" i="1"/>
  <c r="AJ75" i="1"/>
  <c r="AJ76" i="1"/>
  <c r="AJ77" i="1"/>
  <c r="AJ78" i="1"/>
  <c r="AJ79" i="1"/>
  <c r="AJ74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60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46" i="1"/>
  <c r="AJ40" i="1"/>
  <c r="AJ41" i="1"/>
  <c r="AJ42" i="1"/>
  <c r="AJ43" i="1"/>
  <c r="AJ44" i="1"/>
  <c r="AJ39" i="1"/>
  <c r="AJ30" i="1"/>
  <c r="AJ31" i="1"/>
  <c r="AJ32" i="1"/>
  <c r="AJ33" i="1"/>
  <c r="AJ34" i="1"/>
  <c r="AJ35" i="1"/>
  <c r="AJ36" i="1"/>
  <c r="AJ37" i="1"/>
  <c r="AJ29" i="1"/>
  <c r="AJ23" i="1"/>
  <c r="AJ24" i="1"/>
  <c r="AJ25" i="1"/>
  <c r="AJ26" i="1"/>
  <c r="AJ27" i="1"/>
  <c r="AJ22" i="1"/>
  <c r="AJ17" i="1"/>
  <c r="AJ18" i="1"/>
  <c r="AJ19" i="1"/>
  <c r="AJ20" i="1"/>
  <c r="AJ21" i="1"/>
  <c r="AJ16" i="1"/>
  <c r="AJ15" i="1"/>
  <c r="AJ14" i="1"/>
  <c r="AJ13" i="1"/>
  <c r="AJ12" i="1"/>
  <c r="AJ11" i="1"/>
  <c r="AJ10" i="1"/>
  <c r="AJ9" i="1"/>
  <c r="AJ8" i="1"/>
</calcChain>
</file>

<file path=xl/sharedStrings.xml><?xml version="1.0" encoding="utf-8"?>
<sst xmlns="http://schemas.openxmlformats.org/spreadsheetml/2006/main" count="490" uniqueCount="351">
  <si>
    <t>MEJORAMIENTO DE INFRAESTRUCTURA EDUCATIVA RURAL EN EL MUNICIPIO DE ARAUQUITA, ARAUCA.</t>
  </si>
  <si>
    <t xml:space="preserve">ANEXO No. 11 OFERTA ECONÓMICA </t>
  </si>
  <si>
    <t>ITEMS</t>
  </si>
  <si>
    <t>ACTIVIDAD</t>
  </si>
  <si>
    <t>UNIDAD</t>
  </si>
  <si>
    <t>CANTIDAD
I.E. Aguachica
Sede Aguachica
01-AGUA-CP</t>
  </si>
  <si>
    <t>CANTIDAD
I.E. Aguachica
Sede Las Delicias
02-AGUA-EO</t>
  </si>
  <si>
    <t>CANTIDAD
I.E. Andrés Bello
Sede Andrés Bello
03-AB-LP</t>
  </si>
  <si>
    <t>CANTIDAD
I.E. Andrés Bello
Sede Gaitán Caranal
04-AB-GC</t>
  </si>
  <si>
    <t>CANTIDAD
I.E. Andrés Bello
Sede Luis Antonio Martínez
05-AB-LC</t>
  </si>
  <si>
    <t>CANTIDAD
I.E. Andrés Bello
Sede San Luis Cuatro Esquinas
06-AB-SL</t>
  </si>
  <si>
    <t>CANTIDAD
I.E. Andrés Bello
Sede Campo Cinco
7-AB-CC</t>
  </si>
  <si>
    <t>CANTIDAD
I.E. Andrés Bello
Sede El Recreo
08-AB-ER</t>
  </si>
  <si>
    <t>CANTIDAD
I.E. Andrés Bello
Sede Los Jardines
09-AB-CJ</t>
  </si>
  <si>
    <t>CANTIDAD
I.E. Andrés Bello
Sede Gibraltar
10-AB-BC</t>
  </si>
  <si>
    <t>CANTIDAD
I.E. Oasis Bajo
Sede Oasis Bajo
11-OB-LV</t>
  </si>
  <si>
    <t>CANTIDAD
I.E. Oasis Bajo
Sede El Marfil
12-OB-LJ</t>
  </si>
  <si>
    <t>CANTIDAD
I.E. Oasis Bajo
Sede Unión de los Cardenales
13-OB-UC</t>
  </si>
  <si>
    <t>CANTIDAD
I.E. Oasis Bajo
Sede El Campín
14-OB-VN</t>
  </si>
  <si>
    <t>CANTIDAD
I.E. Oasis Bajo
Sede San Miguel
15-OB-SM</t>
  </si>
  <si>
    <t>CANTIDAD
C.E. Panamá
Sede La Reserva
16-PAM-LR</t>
  </si>
  <si>
    <t>CANTIDAD
C.E. Panamá
Sede Playa Rica
17-PAM-PR</t>
  </si>
  <si>
    <t>CANTIDAD
C.E. Panamá
Sede Santa Clara
18-PAM-SC</t>
  </si>
  <si>
    <t>CANTIDAD
C.E. Panamá
Sede Uncaría
19-PAM-SJ</t>
  </si>
  <si>
    <t>CANTIDAD
C.E. Panamá
Sede Guayacán
20-PAM-GU</t>
  </si>
  <si>
    <t>CANTIDAD
C.E. Panamá
Sede Filipinas
21-PAM-FIL</t>
  </si>
  <si>
    <t>CANTIDAD
C.E. Panamá
Sede San Isidro
22-PAM-SI</t>
  </si>
  <si>
    <t>CANTIDAD
C.E. Panamá
Sede Santa Isabel de Caranal
23-PAM-SIC</t>
  </si>
  <si>
    <t>CANTIDAD
TOTAL</t>
  </si>
  <si>
    <t>VALOR UNITARIO</t>
  </si>
  <si>
    <t>SUB TOTAL</t>
  </si>
  <si>
    <t>1.0</t>
  </si>
  <si>
    <t>PRELIMINARES</t>
  </si>
  <si>
    <t>1.1</t>
  </si>
  <si>
    <t xml:space="preserve">Localización y reconocimiento de lugar a intervenir </t>
  </si>
  <si>
    <t>m2</t>
  </si>
  <si>
    <t>1.2</t>
  </si>
  <si>
    <t xml:space="preserve">Control de plaga </t>
  </si>
  <si>
    <t>und.</t>
  </si>
  <si>
    <t>1.3</t>
  </si>
  <si>
    <t xml:space="preserve">Limpieza general </t>
  </si>
  <si>
    <t>1.4</t>
  </si>
  <si>
    <t xml:space="preserve">Desmonte de puerta </t>
  </si>
  <si>
    <t>1.5</t>
  </si>
  <si>
    <t>Desmonte de ventana</t>
  </si>
  <si>
    <t>1.6</t>
  </si>
  <si>
    <t xml:space="preserve">Demoliciones de pisos </t>
  </si>
  <si>
    <t>1.7</t>
  </si>
  <si>
    <t xml:space="preserve">Demoliciones de muros </t>
  </si>
  <si>
    <t>1.8</t>
  </si>
  <si>
    <t xml:space="preserve">Demoliciones (mesones - comedores) </t>
  </si>
  <si>
    <t>ml</t>
  </si>
  <si>
    <t>1.9</t>
  </si>
  <si>
    <t xml:space="preserve">Retiros de enchapes </t>
  </si>
  <si>
    <t>1.10</t>
  </si>
  <si>
    <t xml:space="preserve">Desmonte de aparatos sanitarios </t>
  </si>
  <si>
    <t>1.11</t>
  </si>
  <si>
    <t xml:space="preserve">Desmonte de cubierta existente </t>
  </si>
  <si>
    <t>1.12</t>
  </si>
  <si>
    <t>Desmonte de cielo raso</t>
  </si>
  <si>
    <t>1.13</t>
  </si>
  <si>
    <t xml:space="preserve">Desmonte de tanques aéreos </t>
  </si>
  <si>
    <t>1.14</t>
  </si>
  <si>
    <t xml:space="preserve">Desmonte de estructura de cubierta </t>
  </si>
  <si>
    <t>1.15</t>
  </si>
  <si>
    <t xml:space="preserve">Excavación manual en material común </t>
  </si>
  <si>
    <t>m3</t>
  </si>
  <si>
    <t>1.16</t>
  </si>
  <si>
    <t xml:space="preserve">Relleno con material de excavación </t>
  </si>
  <si>
    <t>1.17</t>
  </si>
  <si>
    <t xml:space="preserve">Cerramiento provisional tela Bogotá </t>
  </si>
  <si>
    <t>1.18</t>
  </si>
  <si>
    <t xml:space="preserve">Cargue manual de escombros y separación en la fuente </t>
  </si>
  <si>
    <t>1.19</t>
  </si>
  <si>
    <t xml:space="preserve">Transporte y disposición final de escombros </t>
  </si>
  <si>
    <t>1.20</t>
  </si>
  <si>
    <t xml:space="preserve">Transporte y disposición final de escombros asbesto cemento </t>
  </si>
  <si>
    <t>1.21</t>
  </si>
  <si>
    <t>Transportes y acarreos (capacidad 6 m3)</t>
  </si>
  <si>
    <t>2.0</t>
  </si>
  <si>
    <t>PISOS</t>
  </si>
  <si>
    <t>2.1</t>
  </si>
  <si>
    <t>Mortero de nivelación</t>
  </si>
  <si>
    <t>2.2</t>
  </si>
  <si>
    <t xml:space="preserve">Enchape piso en cerámica color gris tráfico moderado formato 60x60 cm enchape </t>
  </si>
  <si>
    <t>2.3</t>
  </si>
  <si>
    <t xml:space="preserve">Enchape cerámica beige antiresbalante tráfico 5 formato 55x55 cm </t>
  </si>
  <si>
    <t>2.4</t>
  </si>
  <si>
    <t>Enchapes (baños)</t>
  </si>
  <si>
    <t>2.5</t>
  </si>
  <si>
    <t xml:space="preserve">Guardaescobas en cerámica color gris tráfico moderado </t>
  </si>
  <si>
    <t>2.6</t>
  </si>
  <si>
    <t>Guardaescobas en media caña en granito pulido</t>
  </si>
  <si>
    <t>2.7</t>
  </si>
  <si>
    <t xml:space="preserve"> Guardaescobas en cerámica beige antiresbalante</t>
  </si>
  <si>
    <t>2.8</t>
  </si>
  <si>
    <t xml:space="preserve">Rejilla de piso en acero anticucarachas 2 pulg. </t>
  </si>
  <si>
    <t>2.9</t>
  </si>
  <si>
    <t>Piso color estampado sobre concreto o mortero</t>
  </si>
  <si>
    <t>3.0</t>
  </si>
  <si>
    <t>REVESTIMIENTO</t>
  </si>
  <si>
    <t>3.1</t>
  </si>
  <si>
    <t>Rasqueteada</t>
  </si>
  <si>
    <t>3.2</t>
  </si>
  <si>
    <t>Repellos de todo tipo (pañete liso sobre muro)</t>
  </si>
  <si>
    <t>3.3</t>
  </si>
  <si>
    <t>Enchapes de muros (baños)</t>
  </si>
  <si>
    <t>3.4</t>
  </si>
  <si>
    <t xml:space="preserve">Carteras en repello (filos)  </t>
  </si>
  <si>
    <t>3.5</t>
  </si>
  <si>
    <t>Malla vena</t>
  </si>
  <si>
    <t>3.6</t>
  </si>
  <si>
    <t>Hidrofugo para muros</t>
  </si>
  <si>
    <t>4.0</t>
  </si>
  <si>
    <t>APARATOS SANITARIOS</t>
  </si>
  <si>
    <t>4.1</t>
  </si>
  <si>
    <t>Sanitario porcelana blanco ahorrador</t>
  </si>
  <si>
    <t>4.2</t>
  </si>
  <si>
    <t xml:space="preserve">Sanitario porcelana blanco ahorrador línea infantil </t>
  </si>
  <si>
    <t>4.3</t>
  </si>
  <si>
    <t xml:space="preserve"> Lavamanos porcelana blanco</t>
  </si>
  <si>
    <t>4.4</t>
  </si>
  <si>
    <t xml:space="preserve">Lavamanos porcelana blanco para empotrar </t>
  </si>
  <si>
    <t>4.5</t>
  </si>
  <si>
    <t>Orinal porcelana blanco mediano</t>
  </si>
  <si>
    <t>4.6</t>
  </si>
  <si>
    <t xml:space="preserve">Kit de desagüe para lavaplatos tipo acordeón </t>
  </si>
  <si>
    <t>4.7</t>
  </si>
  <si>
    <t>Dispensadores de jabón</t>
  </si>
  <si>
    <t>4.8</t>
  </si>
  <si>
    <t xml:space="preserve">Dispensadores de papel </t>
  </si>
  <si>
    <t>4.9</t>
  </si>
  <si>
    <t>Papeleras</t>
  </si>
  <si>
    <t>4.10</t>
  </si>
  <si>
    <t>Espejos</t>
  </si>
  <si>
    <t>4.11</t>
  </si>
  <si>
    <t>Mesón de concreto en granito pulido para lavamanos</t>
  </si>
  <si>
    <t>4.12</t>
  </si>
  <si>
    <t xml:space="preserve"> Trampa de grasa en acero inoxidable</t>
  </si>
  <si>
    <t>4.13</t>
  </si>
  <si>
    <t>Tanque aéreo PVC 1000 l</t>
  </si>
  <si>
    <t>5.0</t>
  </si>
  <si>
    <t>REDES</t>
  </si>
  <si>
    <t>5.1</t>
  </si>
  <si>
    <t xml:space="preserve">Red de distribución hidráulica de 1/2" </t>
  </si>
  <si>
    <t>5.2</t>
  </si>
  <si>
    <t>Punto hidráulico de 1/2"</t>
  </si>
  <si>
    <t>5.3</t>
  </si>
  <si>
    <t>Tubería sanitaria de 4"</t>
  </si>
  <si>
    <t>5.4</t>
  </si>
  <si>
    <t xml:space="preserve">Punto sanitario de 4" </t>
  </si>
  <si>
    <t>5.5</t>
  </si>
  <si>
    <t xml:space="preserve">Tubería sanitaria de 3" </t>
  </si>
  <si>
    <t>5.6</t>
  </si>
  <si>
    <t xml:space="preserve">Punto sanitario de 3" </t>
  </si>
  <si>
    <t>5.7</t>
  </si>
  <si>
    <t xml:space="preserve">Tubería sanitaria de 2" </t>
  </si>
  <si>
    <t>5.8</t>
  </si>
  <si>
    <t xml:space="preserve">Punto sanitario de 2" </t>
  </si>
  <si>
    <t>5.9</t>
  </si>
  <si>
    <t>Llaves de paso 1/2"</t>
  </si>
  <si>
    <t>5.10</t>
  </si>
  <si>
    <t xml:space="preserve">Cancelación de punto hidráulico 1/2" </t>
  </si>
  <si>
    <t>5.11</t>
  </si>
  <si>
    <t>Cancelación de punto sanitario</t>
  </si>
  <si>
    <t>5.12</t>
  </si>
  <si>
    <t xml:space="preserve">Manguera de conexión para gas propano 3/8" </t>
  </si>
  <si>
    <t>5.13</t>
  </si>
  <si>
    <t>Caja de inspección de 60x60 cm</t>
  </si>
  <si>
    <t>6.0</t>
  </si>
  <si>
    <t>CARPINTERÍA METÁLICA</t>
  </si>
  <si>
    <t>6.1</t>
  </si>
  <si>
    <t>Puertas metálicas</t>
  </si>
  <si>
    <t>6.2</t>
  </si>
  <si>
    <t>Ventana metálica con vidrio 4mm</t>
  </si>
  <si>
    <t>6.3</t>
  </si>
  <si>
    <t xml:space="preserve">Cerramiento tubería metálica 2" inc. pintura y accesorios </t>
  </si>
  <si>
    <t>6.4</t>
  </si>
  <si>
    <t>Divisiones en aluminio para baños</t>
  </si>
  <si>
    <t>6.5</t>
  </si>
  <si>
    <t>Campana extractora en acero inoxidable</t>
  </si>
  <si>
    <t>6.6</t>
  </si>
  <si>
    <t>Ducto para campana extractora en acero inoxidable inc. accesorios</t>
  </si>
  <si>
    <t>7.0</t>
  </si>
  <si>
    <t>ACABADOS</t>
  </si>
  <si>
    <t>7.1</t>
  </si>
  <si>
    <t xml:space="preserve">Pintura en vinilo tipo 1 a 3 manos </t>
  </si>
  <si>
    <t>7.2</t>
  </si>
  <si>
    <t>Pintura epóxica</t>
  </si>
  <si>
    <t>7.3</t>
  </si>
  <si>
    <t>Estuco plástico</t>
  </si>
  <si>
    <t>8.0</t>
  </si>
  <si>
    <t>CUBIERTAS Y MANEJO DE AGUAS LLUVIAS</t>
  </si>
  <si>
    <t>8.1</t>
  </si>
  <si>
    <t xml:space="preserve">Cubierta en teja metálica arquitectónica cal.28 color azul - Incluye accesorios e instalación </t>
  </si>
  <si>
    <t>8.2</t>
  </si>
  <si>
    <t>Correa en tubo rectangular 3x 1+1/2pulg. incluye pintura</t>
  </si>
  <si>
    <t>8.3</t>
  </si>
  <si>
    <t>Tubo rectangular 4x2" inc. pintura</t>
  </si>
  <si>
    <t>8.4</t>
  </si>
  <si>
    <t>Caballete master mil - Incluye accesorios e instalación</t>
  </si>
  <si>
    <t>8.5</t>
  </si>
  <si>
    <t>Canal de aguas lluvias 0.15*0.20*0.20 lamina galvanizada inc. accesorios y soporte</t>
  </si>
  <si>
    <t>8.6</t>
  </si>
  <si>
    <t>Canal de aguas lluvias PVC 16x14 cm inc. accesorios y soportes</t>
  </si>
  <si>
    <t>8.7</t>
  </si>
  <si>
    <t xml:space="preserve">Bajantes de aguas lluvias en tubería PVC 4" </t>
  </si>
  <si>
    <t>8.8</t>
  </si>
  <si>
    <t>Cielo raso en PVC</t>
  </si>
  <si>
    <t>8.9</t>
  </si>
  <si>
    <t xml:space="preserve">Mantenimiento de cerchas </t>
  </si>
  <si>
    <t>8.10</t>
  </si>
  <si>
    <t>Mantenimiento de correas</t>
  </si>
  <si>
    <t>8.11</t>
  </si>
  <si>
    <t>Impermeabilización placa en concreto con manto asfáltico</t>
  </si>
  <si>
    <t>9.0</t>
  </si>
  <si>
    <t>OBRAS EXTERIORES</t>
  </si>
  <si>
    <t>9.1</t>
  </si>
  <si>
    <t>Cunetas prefabricadas en concreto</t>
  </si>
  <si>
    <t>9.2</t>
  </si>
  <si>
    <t xml:space="preserve">Andenes en concreto de protección y circulación </t>
  </si>
  <si>
    <t>9.3</t>
  </si>
  <si>
    <t>Relleno en material de recebo compactado</t>
  </si>
  <si>
    <t>9.4</t>
  </si>
  <si>
    <t>Podas de ramas</t>
  </si>
  <si>
    <t>9.5</t>
  </si>
  <si>
    <t>Podas radiculares</t>
  </si>
  <si>
    <t>9.7</t>
  </si>
  <si>
    <t xml:space="preserve">Cordones de confinamientos o bordillos altura máx. 20cm </t>
  </si>
  <si>
    <t>Relleno en subbase granular</t>
  </si>
  <si>
    <t>10.0</t>
  </si>
  <si>
    <t>MANTENIMIENTO DE SERVICIOS</t>
  </si>
  <si>
    <t>10.1</t>
  </si>
  <si>
    <t xml:space="preserve">Mantenimiento de puntillos o pozos profundos </t>
  </si>
  <si>
    <t>10.2</t>
  </si>
  <si>
    <t>Mantenimiento de pozos sépticos</t>
  </si>
  <si>
    <t>11.0</t>
  </si>
  <si>
    <t>11.3</t>
  </si>
  <si>
    <t xml:space="preserve">Acometida hasta caja del medidor en cable de cobre 3#2+1#4+1#8T AWG, THHN. </t>
  </si>
  <si>
    <t>11.4</t>
  </si>
  <si>
    <t xml:space="preserve">Acometida  hasta caja del medidor en cable de cobre 3#6+1#6+1#8T AWG, THHN. </t>
  </si>
  <si>
    <t>11.5</t>
  </si>
  <si>
    <t>Acometida hasta caja del  medidor en cable de cobre 2#6+1#6+1#8T AWG, THHN.</t>
  </si>
  <si>
    <t>11.6</t>
  </si>
  <si>
    <t xml:space="preserve"> Acometida hasta caja del medidor en  cable de cobre 2#8+1#8+1#8T AWG, THHN.</t>
  </si>
  <si>
    <t>11.8</t>
  </si>
  <si>
    <t xml:space="preserve">Acometida hasta caja del medidorl en cable de cobre 3#4+1#6+1#8T AWG, THHN. </t>
  </si>
  <si>
    <t>11.9</t>
  </si>
  <si>
    <t>Acometida hasta caja del medidorl en cable de cobre 2#4+1#4+1#8T AWG, THHN.</t>
  </si>
  <si>
    <t>11.10</t>
  </si>
  <si>
    <t xml:space="preserve">Acometida hasta caja del medidor en cable de cobre 3#2+1#2+1#8T AWG, THHN. </t>
  </si>
  <si>
    <t>11.11</t>
  </si>
  <si>
    <t xml:space="preserve">Acometida hasta caja del medidor en cable de cobre 3#4+1#4+1#8T AWG, THHN. </t>
  </si>
  <si>
    <t>11.12</t>
  </si>
  <si>
    <t>Alimentador en cable de cobre 2#1/0+1#1/0+1#6T</t>
  </si>
  <si>
    <t>11.13</t>
  </si>
  <si>
    <t xml:space="preserve">Acometida hasta caja del medidor en cable de cobre 2#2+1#2+1#8T AWG, THHN. </t>
  </si>
  <si>
    <t>11.14</t>
  </si>
  <si>
    <t xml:space="preserve">Acometida hasta caja del medidor en cable de cobre 3#1/0+1#1/0+1#6T AWG, THHN.  </t>
  </si>
  <si>
    <t>11.15</t>
  </si>
  <si>
    <t xml:space="preserve">Acometida hasta caja del medidor en cable de cobre 3#2/0+1#2/0+1#4T AWG, THHN.  </t>
  </si>
  <si>
    <t>11.16</t>
  </si>
  <si>
    <t xml:space="preserve"> Acometida hasta caja del medidor en cable de cobre 3#8+1#8+1#8T AWG, THHN. </t>
  </si>
  <si>
    <t>11.17</t>
  </si>
  <si>
    <t>Tablero trifásico con puerta y espacio para totalizador de 30 circuitos, barraje fases barra neutro y barra tierra</t>
  </si>
  <si>
    <t>11.18</t>
  </si>
  <si>
    <t>Tablero trifásico con puerta y espacio para totalizador de 18 circuitos, barraje fases barra neutro y barra tierra</t>
  </si>
  <si>
    <t>11.19</t>
  </si>
  <si>
    <t>Tablero bifásico con puerta y espacio para totalizador de 12 circuitos, barraje fases barra neutro y barra tierra</t>
  </si>
  <si>
    <t>11.20</t>
  </si>
  <si>
    <t>Tablero bifásico con puerta y espacio para totalizador de 18 circuitos, barraje fases barra neutro y barra tierra</t>
  </si>
  <si>
    <t>11.21</t>
  </si>
  <si>
    <t>Tablero bifásico con puerta y espacio para totalizador de 24 circuitos, barraje fases barra neutro y barra tierra</t>
  </si>
  <si>
    <t>11.22</t>
  </si>
  <si>
    <t xml:space="preserve">Medidor de energía bifásica </t>
  </si>
  <si>
    <t>11.23</t>
  </si>
  <si>
    <t>medidor de energía trifásica</t>
  </si>
  <si>
    <t>11.24</t>
  </si>
  <si>
    <t xml:space="preserve">Tubería IMC conduit T.P 1"x 3m bajante en poste </t>
  </si>
  <si>
    <t>11.25</t>
  </si>
  <si>
    <t xml:space="preserve">Tubería IMC conduit T.P 1"x 3m para acometida aérea </t>
  </si>
  <si>
    <t>11.26</t>
  </si>
  <si>
    <t>Tubería IMC conduit T.P 2"x 3m bajante en poste</t>
  </si>
  <si>
    <t>11.27</t>
  </si>
  <si>
    <t xml:space="preserve">Tubería IMC conduit T.P 1-1/2"x 3m para acometida aérea </t>
  </si>
  <si>
    <t>11.28</t>
  </si>
  <si>
    <t xml:space="preserve">Tubería IMC conduit T.P 1 1/2"x 3m bajante en poste </t>
  </si>
  <si>
    <t>11.29</t>
  </si>
  <si>
    <t xml:space="preserve">Canalizaciones con tubería PVC conduit T.P 2x 2" </t>
  </si>
  <si>
    <t>11.30</t>
  </si>
  <si>
    <t xml:space="preserve">Canalizaciones con tubería PVC conduit T.P 2x1-1/2" </t>
  </si>
  <si>
    <t>11.31</t>
  </si>
  <si>
    <t xml:space="preserve">Canalizaciones con tubería PVC conduit T.P 2x1" </t>
  </si>
  <si>
    <t>11.32</t>
  </si>
  <si>
    <t>Excavación manual en material común</t>
  </si>
  <si>
    <t>11.33</t>
  </si>
  <si>
    <t>11.34</t>
  </si>
  <si>
    <t>Punto eléctrico 220 V. Tubería EMT 3/4"</t>
  </si>
  <si>
    <t>11.35</t>
  </si>
  <si>
    <t xml:space="preserve">Punto eléctrico interruptor sencillo tubería EMT 3/4" </t>
  </si>
  <si>
    <t>11.36</t>
  </si>
  <si>
    <t>Punto eléctrico interruptor doble tubería EMT 3/4"</t>
  </si>
  <si>
    <t>11.37</t>
  </si>
  <si>
    <t>Punto eléctrico interruptor conmutable sencillo tubería EMT 3/4"</t>
  </si>
  <si>
    <t>11.38</t>
  </si>
  <si>
    <t>Punto eléctrico (Tomacorriente 110 V) Tubería EMT 3/4"</t>
  </si>
  <si>
    <t>11.39</t>
  </si>
  <si>
    <t xml:space="preserve">Punto eléctrico (Tomacorriente110 V) Tubería EMT 3/4" GFCI </t>
  </si>
  <si>
    <t>11.40</t>
  </si>
  <si>
    <t>Punto eléctrico (Toma tierra aislada) Tubería EMT 3/4"</t>
  </si>
  <si>
    <t>11.41</t>
  </si>
  <si>
    <t>Punto eléctrico alumbrado tub. EMT 3/4"</t>
  </si>
  <si>
    <t>11.42</t>
  </si>
  <si>
    <t xml:space="preserve">Tubería EMT de 3/4" </t>
  </si>
  <si>
    <t>11.43</t>
  </si>
  <si>
    <t xml:space="preserve">Tubería PVC de 1" </t>
  </si>
  <si>
    <t>11.44</t>
  </si>
  <si>
    <t xml:space="preserve">Luminaria panel LED 18W </t>
  </si>
  <si>
    <t>11.45</t>
  </si>
  <si>
    <t>Luminaria panel LED 24W</t>
  </si>
  <si>
    <t>11.46</t>
  </si>
  <si>
    <t xml:space="preserve">Luminaria panel LED 40W 60x60 cm </t>
  </si>
  <si>
    <t>11.47</t>
  </si>
  <si>
    <t>Luminaria de emergencia</t>
  </si>
  <si>
    <t>11.48</t>
  </si>
  <si>
    <t>Ramal en cable de cobre 2x12+12T</t>
  </si>
  <si>
    <t>11.49</t>
  </si>
  <si>
    <t>Ramal en cable de cobre 2x10+10T</t>
  </si>
  <si>
    <t>11.50</t>
  </si>
  <si>
    <t xml:space="preserve">Desagüe de aire acondicionado </t>
  </si>
  <si>
    <t>11.51</t>
  </si>
  <si>
    <t>Malla de puesta a tierra</t>
  </si>
  <si>
    <t>Cámara de paso CS 274</t>
  </si>
  <si>
    <t xml:space="preserve">Desmonte de puntos, tableros y acometidas en instalación existente </t>
  </si>
  <si>
    <t>Legalización de instalación ante ENELAR E.S.P.</t>
  </si>
  <si>
    <t>TOTAL COSTOS DIRECTOS</t>
  </si>
  <si>
    <t>ADMINISTRACION:</t>
  </si>
  <si>
    <t>IMPREVISTOS:</t>
  </si>
  <si>
    <t>UTILIDADES:</t>
  </si>
  <si>
    <t>IVA SOBRE LA UTILIDAD:</t>
  </si>
  <si>
    <t>TOTAL</t>
  </si>
  <si>
    <t>Expresar casilla en porcentaje</t>
  </si>
  <si>
    <t>11.1</t>
  </si>
  <si>
    <t>11.2</t>
  </si>
  <si>
    <t>11.7</t>
  </si>
  <si>
    <t>COMPONENTES ELÉCTRICOS</t>
  </si>
  <si>
    <t>9.6</t>
  </si>
  <si>
    <t>CANTIDAD
C.E. Panamá
Sede Los Tropicales
24-PAM-LT</t>
  </si>
  <si>
    <t>CANTIDAD
C.E. Panamá
Sede Rafael Nuñez
25-PAM-MC</t>
  </si>
  <si>
    <t>CANTIDAD
C.E. Panamá
Sede Gaviota de Caranal
26-PAM-GC</t>
  </si>
  <si>
    <t>CANTIDAD
C.E. Panamá
Sede San José de Caranal
27-PAM-SJC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</si>
</sst>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9" fontId="3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5" borderId="6" xfId="1" applyNumberFormat="1" applyFont="1" applyFill="1" applyBorder="1" applyAlignment="1">
      <alignment horizontal="center" vertical="center" wrapText="1"/>
    </xf>
    <xf numFmtId="164" fontId="4" fillId="5" borderId="6" xfId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 wrapText="1"/>
    </xf>
    <xf numFmtId="164" fontId="4" fillId="0" borderId="22" xfId="1" applyFont="1" applyFill="1" applyBorder="1" applyAlignment="1">
      <alignment horizontal="center" vertical="center" wrapText="1"/>
    </xf>
    <xf numFmtId="0" fontId="5" fillId="6" borderId="17" xfId="0" applyFont="1" applyFill="1" applyBorder="1"/>
    <xf numFmtId="4" fontId="6" fillId="4" borderId="8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6" fillId="0" borderId="2" xfId="0" applyNumberFormat="1" applyFont="1" applyBorder="1"/>
    <xf numFmtId="4" fontId="6" fillId="6" borderId="5" xfId="2" applyNumberFormat="1" applyFont="1" applyFill="1" applyBorder="1" applyAlignment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700D-97CC-470E-8714-C59F3DBB2F4F}">
  <dimension ref="A1:AL1518"/>
  <sheetViews>
    <sheetView tabSelected="1" topLeftCell="S94" zoomScale="60" zoomScaleNormal="60" workbookViewId="0">
      <selection activeCell="AJ8" sqref="AJ8"/>
    </sheetView>
  </sheetViews>
  <sheetFormatPr baseColWidth="10" defaultColWidth="11.42578125" defaultRowHeight="15" x14ac:dyDescent="0.25"/>
  <cols>
    <col min="1" max="1" width="11.42578125" style="18"/>
    <col min="2" max="6" width="11.85546875" style="18" customWidth="1"/>
    <col min="7" max="7" width="13.140625" style="18" customWidth="1"/>
    <col min="8" max="8" width="11.42578125" style="19" customWidth="1"/>
    <col min="9" max="11" width="15.7109375" style="34" customWidth="1"/>
    <col min="12" max="12" width="11.42578125" style="34" customWidth="1"/>
    <col min="13" max="35" width="15.7109375" style="34" customWidth="1"/>
    <col min="36" max="36" width="12.140625" style="33" bestFit="1" customWidth="1"/>
    <col min="37" max="37" width="15.28515625" style="18" bestFit="1" customWidth="1"/>
    <col min="38" max="38" width="21.5703125" style="18" bestFit="1" customWidth="1"/>
  </cols>
  <sheetData>
    <row r="1" spans="1:38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3"/>
    </row>
    <row r="2" spans="1:38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1:38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1:38" ht="21" customHeight="1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</row>
    <row r="5" spans="1:38" ht="82.5" customHeight="1" thickBot="1" x14ac:dyDescent="0.3">
      <c r="A5" s="13" t="s">
        <v>2</v>
      </c>
      <c r="B5" s="60" t="s">
        <v>3</v>
      </c>
      <c r="C5" s="60"/>
      <c r="D5" s="60"/>
      <c r="E5" s="60"/>
      <c r="F5" s="60"/>
      <c r="G5" s="60"/>
      <c r="H5" s="14" t="s">
        <v>4</v>
      </c>
      <c r="I5" s="26" t="s">
        <v>5</v>
      </c>
      <c r="J5" s="26" t="s">
        <v>6</v>
      </c>
      <c r="K5" s="26" t="s">
        <v>7</v>
      </c>
      <c r="L5" s="26" t="s">
        <v>8</v>
      </c>
      <c r="M5" s="26" t="s">
        <v>9</v>
      </c>
      <c r="N5" s="26" t="s">
        <v>10</v>
      </c>
      <c r="O5" s="26" t="s">
        <v>11</v>
      </c>
      <c r="P5" s="26" t="s">
        <v>12</v>
      </c>
      <c r="Q5" s="26" t="s">
        <v>13</v>
      </c>
      <c r="R5" s="26" t="s">
        <v>14</v>
      </c>
      <c r="S5" s="26" t="s">
        <v>15</v>
      </c>
      <c r="T5" s="26" t="s">
        <v>16</v>
      </c>
      <c r="U5" s="26" t="s">
        <v>17</v>
      </c>
      <c r="V5" s="26" t="s">
        <v>18</v>
      </c>
      <c r="W5" s="26" t="s">
        <v>19</v>
      </c>
      <c r="X5" s="26" t="s">
        <v>20</v>
      </c>
      <c r="Y5" s="26" t="s">
        <v>21</v>
      </c>
      <c r="Z5" s="26" t="s">
        <v>22</v>
      </c>
      <c r="AA5" s="26" t="s">
        <v>23</v>
      </c>
      <c r="AB5" s="26" t="s">
        <v>24</v>
      </c>
      <c r="AC5" s="26" t="s">
        <v>25</v>
      </c>
      <c r="AD5" s="26" t="s">
        <v>26</v>
      </c>
      <c r="AE5" s="81" t="s">
        <v>27</v>
      </c>
      <c r="AF5" s="81" t="s">
        <v>347</v>
      </c>
      <c r="AG5" s="81" t="s">
        <v>348</v>
      </c>
      <c r="AH5" s="81" t="s">
        <v>349</v>
      </c>
      <c r="AI5" s="81" t="s">
        <v>350</v>
      </c>
      <c r="AJ5" s="26" t="s">
        <v>28</v>
      </c>
      <c r="AK5" s="15" t="s">
        <v>29</v>
      </c>
      <c r="AL5" s="16" t="s">
        <v>30</v>
      </c>
    </row>
    <row r="6" spans="1:38" s="10" customFormat="1" ht="20.100000000000001" customHeight="1" x14ac:dyDescent="0.25">
      <c r="A6" s="21" t="s">
        <v>31</v>
      </c>
      <c r="B6" s="64" t="s">
        <v>32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22"/>
    </row>
    <row r="7" spans="1:38" s="10" customFormat="1" ht="20.100000000000001" customHeight="1" x14ac:dyDescent="0.25">
      <c r="A7" s="2" t="s">
        <v>33</v>
      </c>
      <c r="B7" s="46" t="s">
        <v>34</v>
      </c>
      <c r="C7" s="46"/>
      <c r="D7" s="46"/>
      <c r="E7" s="46"/>
      <c r="F7" s="46"/>
      <c r="G7" s="46"/>
      <c r="H7" s="3" t="s">
        <v>35</v>
      </c>
      <c r="I7" s="27">
        <v>1563.58</v>
      </c>
      <c r="J7" s="27">
        <v>1068.21</v>
      </c>
      <c r="K7" s="27">
        <v>1317.04</v>
      </c>
      <c r="L7" s="27">
        <v>697.52</v>
      </c>
      <c r="M7" s="27">
        <v>895.69</v>
      </c>
      <c r="N7" s="27">
        <v>359.37</v>
      </c>
      <c r="O7" s="27">
        <v>363.86</v>
      </c>
      <c r="P7" s="27">
        <v>221.26</v>
      </c>
      <c r="Q7" s="27">
        <v>117.7</v>
      </c>
      <c r="R7" s="27">
        <v>335.97</v>
      </c>
      <c r="S7" s="27">
        <v>476.59</v>
      </c>
      <c r="T7" s="27">
        <v>236.39</v>
      </c>
      <c r="U7" s="27">
        <v>317.61</v>
      </c>
      <c r="V7" s="27">
        <v>397.58</v>
      </c>
      <c r="W7" s="27">
        <v>251.56</v>
      </c>
      <c r="X7" s="27">
        <v>326.27999999999997</v>
      </c>
      <c r="Y7" s="27">
        <v>347.23</v>
      </c>
      <c r="Z7" s="27">
        <v>169.67</v>
      </c>
      <c r="AA7" s="27">
        <v>192.45</v>
      </c>
      <c r="AB7" s="27">
        <v>476.52</v>
      </c>
      <c r="AC7" s="27">
        <v>178.55</v>
      </c>
      <c r="AD7" s="27">
        <v>550.66</v>
      </c>
      <c r="AE7" s="27">
        <v>466.88</v>
      </c>
      <c r="AF7" s="27">
        <v>458.07</v>
      </c>
      <c r="AG7" s="27">
        <v>190.92</v>
      </c>
      <c r="AH7" s="27">
        <v>1137.79</v>
      </c>
      <c r="AI7" s="27">
        <v>302.06</v>
      </c>
      <c r="AJ7" s="27">
        <f>+SUM(I7:AI7)</f>
        <v>13417.01</v>
      </c>
      <c r="AK7" s="4"/>
      <c r="AL7" s="5"/>
    </row>
    <row r="8" spans="1:38" s="10" customFormat="1" ht="20.100000000000001" customHeight="1" x14ac:dyDescent="0.25">
      <c r="A8" s="2" t="s">
        <v>36</v>
      </c>
      <c r="B8" s="46" t="s">
        <v>37</v>
      </c>
      <c r="C8" s="46"/>
      <c r="D8" s="46"/>
      <c r="E8" s="46"/>
      <c r="F8" s="46"/>
      <c r="G8" s="46"/>
      <c r="H8" s="3" t="s">
        <v>38</v>
      </c>
      <c r="I8" s="28">
        <v>0</v>
      </c>
      <c r="J8" s="28">
        <v>0</v>
      </c>
      <c r="K8" s="28">
        <v>0</v>
      </c>
      <c r="L8" s="28">
        <v>0</v>
      </c>
      <c r="M8" s="27">
        <v>0</v>
      </c>
      <c r="N8" s="27">
        <v>1</v>
      </c>
      <c r="O8" s="27">
        <v>0</v>
      </c>
      <c r="P8" s="27">
        <v>1</v>
      </c>
      <c r="Q8" s="27">
        <v>0</v>
      </c>
      <c r="R8" s="27">
        <v>0</v>
      </c>
      <c r="S8" s="27">
        <v>1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1</v>
      </c>
      <c r="AI8" s="28">
        <v>0</v>
      </c>
      <c r="AJ8" s="27">
        <f t="shared" ref="AJ7:AJ27" si="0">+SUM(I8:AI8)</f>
        <v>4</v>
      </c>
      <c r="AK8" s="4"/>
      <c r="AL8" s="5"/>
    </row>
    <row r="9" spans="1:38" s="10" customFormat="1" ht="20.100000000000001" customHeight="1" x14ac:dyDescent="0.25">
      <c r="A9" s="2" t="s">
        <v>39</v>
      </c>
      <c r="B9" s="46" t="s">
        <v>40</v>
      </c>
      <c r="C9" s="46"/>
      <c r="D9" s="46"/>
      <c r="E9" s="46"/>
      <c r="F9" s="46"/>
      <c r="G9" s="46"/>
      <c r="H9" s="3" t="s">
        <v>35</v>
      </c>
      <c r="I9" s="27">
        <v>1112.75</v>
      </c>
      <c r="J9" s="27">
        <v>965.71</v>
      </c>
      <c r="K9" s="27">
        <v>818.79</v>
      </c>
      <c r="L9" s="27">
        <v>559.23</v>
      </c>
      <c r="M9" s="27">
        <v>508.07</v>
      </c>
      <c r="N9" s="27">
        <v>274.77</v>
      </c>
      <c r="O9" s="27">
        <v>223.28</v>
      </c>
      <c r="P9" s="27">
        <v>178.49</v>
      </c>
      <c r="Q9" s="27">
        <v>90.04</v>
      </c>
      <c r="R9" s="27">
        <v>326.99</v>
      </c>
      <c r="S9" s="27">
        <v>393.32</v>
      </c>
      <c r="T9" s="27">
        <v>216.49</v>
      </c>
      <c r="U9" s="27">
        <v>271.07</v>
      </c>
      <c r="V9" s="27">
        <v>399.55</v>
      </c>
      <c r="W9" s="27">
        <v>259.52</v>
      </c>
      <c r="X9" s="27">
        <v>165.6</v>
      </c>
      <c r="Y9" s="27">
        <v>275.51</v>
      </c>
      <c r="Z9" s="27">
        <v>209.14</v>
      </c>
      <c r="AA9" s="27">
        <v>162.03</v>
      </c>
      <c r="AB9" s="27">
        <v>232.06</v>
      </c>
      <c r="AC9" s="27">
        <v>117.68</v>
      </c>
      <c r="AD9" s="27">
        <v>598.66</v>
      </c>
      <c r="AE9" s="27">
        <v>290.14999999999998</v>
      </c>
      <c r="AF9" s="27">
        <v>276.86</v>
      </c>
      <c r="AG9" s="27">
        <v>113.82</v>
      </c>
      <c r="AH9" s="27">
        <v>232.06</v>
      </c>
      <c r="AI9" s="27">
        <v>189.26</v>
      </c>
      <c r="AJ9" s="27">
        <f t="shared" si="0"/>
        <v>9460.9</v>
      </c>
      <c r="AK9" s="4"/>
      <c r="AL9" s="5"/>
    </row>
    <row r="10" spans="1:38" s="10" customFormat="1" ht="20.100000000000001" customHeight="1" x14ac:dyDescent="0.25">
      <c r="A10" s="2" t="s">
        <v>41</v>
      </c>
      <c r="B10" s="46" t="s">
        <v>42</v>
      </c>
      <c r="C10" s="46"/>
      <c r="D10" s="46"/>
      <c r="E10" s="46"/>
      <c r="F10" s="46"/>
      <c r="G10" s="46"/>
      <c r="H10" s="3" t="s">
        <v>35</v>
      </c>
      <c r="I10" s="27">
        <v>53.91</v>
      </c>
      <c r="J10" s="27">
        <v>31.7</v>
      </c>
      <c r="K10" s="27">
        <v>31.6</v>
      </c>
      <c r="L10" s="27">
        <v>32.94</v>
      </c>
      <c r="M10" s="27">
        <v>18.62</v>
      </c>
      <c r="N10" s="27">
        <v>18.8</v>
      </c>
      <c r="O10" s="27">
        <v>16.079999999999998</v>
      </c>
      <c r="P10" s="27">
        <v>13.84</v>
      </c>
      <c r="Q10" s="27">
        <v>4.4000000000000004</v>
      </c>
      <c r="R10" s="27">
        <v>22.04</v>
      </c>
      <c r="S10" s="27">
        <v>32.57</v>
      </c>
      <c r="T10" s="27">
        <v>13.02</v>
      </c>
      <c r="U10" s="27">
        <v>18.899999999999999</v>
      </c>
      <c r="V10" s="27">
        <v>22.7</v>
      </c>
      <c r="W10" s="27">
        <v>15.8</v>
      </c>
      <c r="X10" s="27">
        <v>41.27</v>
      </c>
      <c r="Y10" s="27">
        <v>22.66</v>
      </c>
      <c r="Z10" s="27">
        <v>8.48</v>
      </c>
      <c r="AA10" s="27">
        <v>12</v>
      </c>
      <c r="AB10" s="27">
        <v>20.56</v>
      </c>
      <c r="AC10" s="27">
        <v>9.9499999999999993</v>
      </c>
      <c r="AD10" s="27">
        <v>14.72</v>
      </c>
      <c r="AE10" s="27">
        <v>23.47</v>
      </c>
      <c r="AF10" s="27">
        <v>18.690000000000001</v>
      </c>
      <c r="AG10" s="27">
        <v>12.84</v>
      </c>
      <c r="AH10" s="27">
        <v>19.53</v>
      </c>
      <c r="AI10" s="27">
        <v>18.3</v>
      </c>
      <c r="AJ10" s="27">
        <f t="shared" si="0"/>
        <v>569.3900000000001</v>
      </c>
      <c r="AK10" s="4"/>
      <c r="AL10" s="5"/>
    </row>
    <row r="11" spans="1:38" s="10" customFormat="1" ht="20.100000000000001" customHeight="1" x14ac:dyDescent="0.25">
      <c r="A11" s="2" t="s">
        <v>43</v>
      </c>
      <c r="B11" s="46" t="s">
        <v>44</v>
      </c>
      <c r="C11" s="46"/>
      <c r="D11" s="46"/>
      <c r="E11" s="46"/>
      <c r="F11" s="46"/>
      <c r="G11" s="46"/>
      <c r="H11" s="3" t="s">
        <v>35</v>
      </c>
      <c r="I11" s="27">
        <v>230.15</v>
      </c>
      <c r="J11" s="27">
        <v>60.27</v>
      </c>
      <c r="K11" s="27">
        <v>182.04</v>
      </c>
      <c r="L11" s="27">
        <v>35.43</v>
      </c>
      <c r="M11" s="27">
        <v>29.68</v>
      </c>
      <c r="N11" s="27">
        <v>41.44</v>
      </c>
      <c r="O11" s="27">
        <v>20.02</v>
      </c>
      <c r="P11" s="27">
        <v>9.31</v>
      </c>
      <c r="Q11" s="27">
        <v>12.96</v>
      </c>
      <c r="R11" s="27">
        <v>48.94</v>
      </c>
      <c r="S11" s="27">
        <v>72.92</v>
      </c>
      <c r="T11" s="27">
        <v>28.73</v>
      </c>
      <c r="U11" s="27">
        <v>34.159999999999997</v>
      </c>
      <c r="V11" s="27">
        <v>34.770000000000003</v>
      </c>
      <c r="W11" s="27">
        <v>25.41</v>
      </c>
      <c r="X11" s="27">
        <v>10.71</v>
      </c>
      <c r="Y11" s="27">
        <v>38.25</v>
      </c>
      <c r="Z11" s="27">
        <v>43.18</v>
      </c>
      <c r="AA11" s="27">
        <v>26.34</v>
      </c>
      <c r="AB11" s="27">
        <v>26.43</v>
      </c>
      <c r="AC11" s="27">
        <v>45.79</v>
      </c>
      <c r="AD11" s="27">
        <v>46.05</v>
      </c>
      <c r="AE11" s="27">
        <v>48.04</v>
      </c>
      <c r="AF11" s="27">
        <v>56.88</v>
      </c>
      <c r="AG11" s="27">
        <v>5.22</v>
      </c>
      <c r="AH11" s="27">
        <v>36.299999999999997</v>
      </c>
      <c r="AI11" s="27">
        <v>20.96</v>
      </c>
      <c r="AJ11" s="27">
        <f t="shared" si="0"/>
        <v>1270.3799999999999</v>
      </c>
      <c r="AK11" s="4"/>
      <c r="AL11" s="5"/>
    </row>
    <row r="12" spans="1:38" s="10" customFormat="1" ht="20.100000000000001" customHeight="1" x14ac:dyDescent="0.25">
      <c r="A12" s="2" t="s">
        <v>45</v>
      </c>
      <c r="B12" s="46" t="s">
        <v>46</v>
      </c>
      <c r="C12" s="46"/>
      <c r="D12" s="46"/>
      <c r="E12" s="46"/>
      <c r="F12" s="46"/>
      <c r="G12" s="46"/>
      <c r="H12" s="3" t="s">
        <v>35</v>
      </c>
      <c r="I12" s="27">
        <v>718.08</v>
      </c>
      <c r="J12" s="27">
        <v>552.07000000000005</v>
      </c>
      <c r="K12" s="27">
        <v>584.05999999999995</v>
      </c>
      <c r="L12" s="27">
        <v>53.31</v>
      </c>
      <c r="M12" s="27">
        <v>212.34</v>
      </c>
      <c r="N12" s="27">
        <v>84.69</v>
      </c>
      <c r="O12" s="27">
        <v>52.7</v>
      </c>
      <c r="P12" s="27">
        <v>132.93</v>
      </c>
      <c r="Q12" s="27">
        <v>22.06</v>
      </c>
      <c r="R12" s="27">
        <v>123.46</v>
      </c>
      <c r="S12" s="27">
        <v>245.22</v>
      </c>
      <c r="T12" s="27">
        <v>109.71</v>
      </c>
      <c r="U12" s="27">
        <v>81.53</v>
      </c>
      <c r="V12" s="27">
        <v>91.72</v>
      </c>
      <c r="W12" s="27">
        <v>149.97999999999999</v>
      </c>
      <c r="X12" s="27">
        <v>59.14</v>
      </c>
      <c r="Y12" s="27">
        <v>63.32</v>
      </c>
      <c r="Z12" s="27">
        <v>56.77</v>
      </c>
      <c r="AA12" s="27">
        <v>8.6999999999999993</v>
      </c>
      <c r="AB12" s="27">
        <v>147.53</v>
      </c>
      <c r="AC12" s="27">
        <v>73.069999999999993</v>
      </c>
      <c r="AD12" s="27">
        <v>221.11</v>
      </c>
      <c r="AE12" s="27">
        <v>223.33</v>
      </c>
      <c r="AF12" s="27">
        <v>218.22</v>
      </c>
      <c r="AG12" s="27">
        <v>116.87</v>
      </c>
      <c r="AH12" s="27">
        <v>290.2</v>
      </c>
      <c r="AI12" s="27">
        <v>215.02</v>
      </c>
      <c r="AJ12" s="27">
        <f t="shared" si="0"/>
        <v>4907.1400000000003</v>
      </c>
      <c r="AK12" s="4"/>
      <c r="AL12" s="5"/>
    </row>
    <row r="13" spans="1:38" s="10" customFormat="1" ht="20.100000000000001" customHeight="1" x14ac:dyDescent="0.25">
      <c r="A13" s="2" t="s">
        <v>47</v>
      </c>
      <c r="B13" s="46" t="s">
        <v>48</v>
      </c>
      <c r="C13" s="46"/>
      <c r="D13" s="46"/>
      <c r="E13" s="46"/>
      <c r="F13" s="46"/>
      <c r="G13" s="46"/>
      <c r="H13" s="3" t="s">
        <v>35</v>
      </c>
      <c r="I13" s="27">
        <v>12.94</v>
      </c>
      <c r="J13" s="27">
        <v>2.4700000000000002</v>
      </c>
      <c r="K13" s="28">
        <v>0</v>
      </c>
      <c r="L13" s="27">
        <v>9.2200000000000006</v>
      </c>
      <c r="M13" s="27">
        <v>3.33</v>
      </c>
      <c r="N13" s="27">
        <v>8.67</v>
      </c>
      <c r="O13" s="27">
        <v>0.73</v>
      </c>
      <c r="P13" s="27">
        <v>2.75</v>
      </c>
      <c r="Q13" s="27">
        <v>0</v>
      </c>
      <c r="R13" s="27">
        <v>3.35</v>
      </c>
      <c r="S13" s="27">
        <v>4.07</v>
      </c>
      <c r="T13" s="27">
        <v>3.82</v>
      </c>
      <c r="U13" s="27">
        <v>9.18</v>
      </c>
      <c r="V13" s="27">
        <v>2.61</v>
      </c>
      <c r="W13" s="27">
        <v>1.86</v>
      </c>
      <c r="X13" s="27">
        <v>5.0999999999999996</v>
      </c>
      <c r="Y13" s="27">
        <v>11.4</v>
      </c>
      <c r="Z13" s="27">
        <v>2.0299999999999998</v>
      </c>
      <c r="AA13" s="27">
        <v>1.38</v>
      </c>
      <c r="AB13" s="27">
        <v>3.69</v>
      </c>
      <c r="AC13" s="27">
        <v>0</v>
      </c>
      <c r="AD13" s="27">
        <v>0</v>
      </c>
      <c r="AE13" s="27">
        <v>1.72</v>
      </c>
      <c r="AF13" s="27">
        <v>2</v>
      </c>
      <c r="AG13" s="27">
        <v>9.6300000000000008</v>
      </c>
      <c r="AH13" s="27">
        <v>8.9700000000000006</v>
      </c>
      <c r="AI13" s="28">
        <v>0</v>
      </c>
      <c r="AJ13" s="27">
        <f t="shared" si="0"/>
        <v>110.91999999999999</v>
      </c>
      <c r="AK13" s="4"/>
      <c r="AL13" s="5"/>
    </row>
    <row r="14" spans="1:38" s="10" customFormat="1" ht="20.100000000000001" customHeight="1" x14ac:dyDescent="0.25">
      <c r="A14" s="2" t="s">
        <v>49</v>
      </c>
      <c r="B14" s="46" t="s">
        <v>50</v>
      </c>
      <c r="C14" s="46"/>
      <c r="D14" s="46"/>
      <c r="E14" s="46"/>
      <c r="F14" s="46"/>
      <c r="G14" s="46"/>
      <c r="H14" s="3" t="s">
        <v>51</v>
      </c>
      <c r="I14" s="27">
        <v>130</v>
      </c>
      <c r="J14" s="27">
        <v>45.87</v>
      </c>
      <c r="K14" s="28">
        <v>0</v>
      </c>
      <c r="L14" s="27">
        <v>26.72</v>
      </c>
      <c r="M14" s="27">
        <v>0</v>
      </c>
      <c r="N14" s="27">
        <v>41.87</v>
      </c>
      <c r="O14" s="27">
        <v>5</v>
      </c>
      <c r="P14" s="27">
        <v>35.61</v>
      </c>
      <c r="Q14" s="27">
        <v>0</v>
      </c>
      <c r="R14" s="27">
        <v>73.98</v>
      </c>
      <c r="S14" s="27">
        <v>40.5</v>
      </c>
      <c r="T14" s="27">
        <v>40.96</v>
      </c>
      <c r="U14" s="27">
        <v>63.34</v>
      </c>
      <c r="V14" s="27">
        <v>48.96</v>
      </c>
      <c r="W14" s="27">
        <v>0</v>
      </c>
      <c r="X14" s="27">
        <v>6.56</v>
      </c>
      <c r="Y14" s="27">
        <v>21.68</v>
      </c>
      <c r="Z14" s="27">
        <v>36.65</v>
      </c>
      <c r="AA14" s="27">
        <v>70.2</v>
      </c>
      <c r="AB14" s="27">
        <v>57</v>
      </c>
      <c r="AC14" s="27">
        <v>35.54</v>
      </c>
      <c r="AD14" s="27">
        <v>40.54</v>
      </c>
      <c r="AE14" s="27">
        <v>77.41</v>
      </c>
      <c r="AF14" s="27">
        <v>33.89</v>
      </c>
      <c r="AG14" s="27">
        <v>0</v>
      </c>
      <c r="AH14" s="27">
        <v>45.43</v>
      </c>
      <c r="AI14" s="28">
        <v>0</v>
      </c>
      <c r="AJ14" s="27">
        <f t="shared" si="0"/>
        <v>977.70999999999981</v>
      </c>
      <c r="AK14" s="4"/>
      <c r="AL14" s="5"/>
    </row>
    <row r="15" spans="1:38" s="10" customFormat="1" ht="20.100000000000001" customHeight="1" x14ac:dyDescent="0.25">
      <c r="A15" s="2" t="s">
        <v>52</v>
      </c>
      <c r="B15" s="46" t="s">
        <v>53</v>
      </c>
      <c r="C15" s="46"/>
      <c r="D15" s="46"/>
      <c r="E15" s="46"/>
      <c r="F15" s="46"/>
      <c r="G15" s="46"/>
      <c r="H15" s="3" t="s">
        <v>35</v>
      </c>
      <c r="I15" s="27">
        <v>896.75</v>
      </c>
      <c r="J15" s="27">
        <v>111.09</v>
      </c>
      <c r="K15" s="27">
        <v>411.35</v>
      </c>
      <c r="L15" s="27">
        <v>440.37</v>
      </c>
      <c r="M15" s="27">
        <v>229.71</v>
      </c>
      <c r="N15" s="27">
        <v>151.91999999999999</v>
      </c>
      <c r="O15" s="27">
        <v>88.84</v>
      </c>
      <c r="P15" s="27">
        <v>23.93</v>
      </c>
      <c r="Q15" s="27">
        <v>47.77</v>
      </c>
      <c r="R15" s="27">
        <v>231.54</v>
      </c>
      <c r="S15" s="27">
        <v>150.97999999999999</v>
      </c>
      <c r="T15" s="27">
        <v>44.86</v>
      </c>
      <c r="U15" s="27">
        <v>155.83000000000001</v>
      </c>
      <c r="V15" s="27">
        <v>203.28</v>
      </c>
      <c r="W15" s="27">
        <v>21.29</v>
      </c>
      <c r="X15" s="27">
        <v>116.92</v>
      </c>
      <c r="Y15" s="27">
        <v>270.3</v>
      </c>
      <c r="Z15" s="27">
        <v>111.24</v>
      </c>
      <c r="AA15" s="27">
        <v>131.79</v>
      </c>
      <c r="AB15" s="27">
        <v>145.94999999999999</v>
      </c>
      <c r="AC15" s="27">
        <v>59.81</v>
      </c>
      <c r="AD15" s="27">
        <v>209.44</v>
      </c>
      <c r="AE15" s="27">
        <v>191.8</v>
      </c>
      <c r="AF15" s="27">
        <v>121.05</v>
      </c>
      <c r="AG15" s="27">
        <v>40.549999999999997</v>
      </c>
      <c r="AH15" s="27">
        <v>49.55</v>
      </c>
      <c r="AI15" s="28">
        <v>0</v>
      </c>
      <c r="AJ15" s="27">
        <f t="shared" si="0"/>
        <v>4657.9100000000008</v>
      </c>
      <c r="AK15" s="4"/>
      <c r="AL15" s="5"/>
    </row>
    <row r="16" spans="1:38" s="10" customFormat="1" ht="20.100000000000001" customHeight="1" x14ac:dyDescent="0.25">
      <c r="A16" s="2" t="s">
        <v>54</v>
      </c>
      <c r="B16" s="46" t="s">
        <v>55</v>
      </c>
      <c r="C16" s="46"/>
      <c r="D16" s="46"/>
      <c r="E16" s="46"/>
      <c r="F16" s="46"/>
      <c r="G16" s="46"/>
      <c r="H16" s="3" t="s">
        <v>38</v>
      </c>
      <c r="I16" s="27">
        <v>17</v>
      </c>
      <c r="J16" s="27">
        <v>3</v>
      </c>
      <c r="K16" s="27">
        <v>0</v>
      </c>
      <c r="L16" s="27">
        <v>3</v>
      </c>
      <c r="M16" s="27">
        <v>10</v>
      </c>
      <c r="N16" s="27">
        <v>7</v>
      </c>
      <c r="O16" s="27">
        <v>7</v>
      </c>
      <c r="P16" s="27">
        <v>5</v>
      </c>
      <c r="Q16" s="27">
        <v>3</v>
      </c>
      <c r="R16" s="27">
        <v>5</v>
      </c>
      <c r="S16" s="27">
        <v>5</v>
      </c>
      <c r="T16" s="27">
        <v>3</v>
      </c>
      <c r="U16" s="27">
        <v>3</v>
      </c>
      <c r="V16" s="27">
        <v>2</v>
      </c>
      <c r="W16" s="27">
        <v>4</v>
      </c>
      <c r="X16" s="27">
        <v>3</v>
      </c>
      <c r="Y16" s="27">
        <v>4</v>
      </c>
      <c r="Z16" s="27">
        <v>1</v>
      </c>
      <c r="AA16" s="27">
        <v>5</v>
      </c>
      <c r="AB16" s="27">
        <v>3</v>
      </c>
      <c r="AC16" s="27">
        <v>1</v>
      </c>
      <c r="AD16" s="27">
        <v>2</v>
      </c>
      <c r="AE16" s="27">
        <v>0</v>
      </c>
      <c r="AF16" s="27">
        <v>6</v>
      </c>
      <c r="AG16" s="27">
        <v>5</v>
      </c>
      <c r="AH16" s="27">
        <v>1</v>
      </c>
      <c r="AI16" s="28">
        <v>0</v>
      </c>
      <c r="AJ16" s="27">
        <f t="shared" si="0"/>
        <v>108</v>
      </c>
      <c r="AK16" s="4"/>
      <c r="AL16" s="5"/>
    </row>
    <row r="17" spans="1:38" s="10" customFormat="1" ht="20.100000000000001" customHeight="1" x14ac:dyDescent="0.25">
      <c r="A17" s="2" t="s">
        <v>56</v>
      </c>
      <c r="B17" s="46" t="s">
        <v>57</v>
      </c>
      <c r="C17" s="46"/>
      <c r="D17" s="46"/>
      <c r="E17" s="46"/>
      <c r="F17" s="46"/>
      <c r="G17" s="46"/>
      <c r="H17" s="3" t="s">
        <v>35</v>
      </c>
      <c r="I17" s="27">
        <v>461.7</v>
      </c>
      <c r="J17" s="27">
        <v>833.26</v>
      </c>
      <c r="K17" s="27">
        <v>1070.9000000000001</v>
      </c>
      <c r="L17" s="27">
        <v>491.24</v>
      </c>
      <c r="M17" s="27">
        <v>361.96</v>
      </c>
      <c r="N17" s="27">
        <v>337.33</v>
      </c>
      <c r="O17" s="27">
        <v>149.79</v>
      </c>
      <c r="P17" s="27">
        <v>164.73</v>
      </c>
      <c r="Q17" s="27">
        <v>58.67</v>
      </c>
      <c r="R17" s="27">
        <v>75.739999999999995</v>
      </c>
      <c r="S17" s="27">
        <v>215.46</v>
      </c>
      <c r="T17" s="27">
        <v>140.94</v>
      </c>
      <c r="U17" s="27">
        <v>61.39</v>
      </c>
      <c r="V17" s="27">
        <v>219.92</v>
      </c>
      <c r="W17" s="27">
        <v>160.97</v>
      </c>
      <c r="X17" s="27">
        <v>118.15</v>
      </c>
      <c r="Y17" s="27">
        <v>7.47</v>
      </c>
      <c r="Z17" s="27">
        <v>79.400000000000006</v>
      </c>
      <c r="AA17" s="27">
        <v>0</v>
      </c>
      <c r="AB17" s="27">
        <v>81.11</v>
      </c>
      <c r="AC17" s="27">
        <v>150.52000000000001</v>
      </c>
      <c r="AD17" s="27">
        <v>457.25</v>
      </c>
      <c r="AE17" s="27">
        <v>217.74</v>
      </c>
      <c r="AF17" s="27">
        <v>317.57</v>
      </c>
      <c r="AG17" s="27">
        <v>100.57</v>
      </c>
      <c r="AH17" s="27">
        <v>312.05</v>
      </c>
      <c r="AI17" s="27">
        <v>200.86</v>
      </c>
      <c r="AJ17" s="27">
        <f t="shared" si="0"/>
        <v>6846.6899999999987</v>
      </c>
      <c r="AK17" s="4"/>
      <c r="AL17" s="5"/>
    </row>
    <row r="18" spans="1:38" s="10" customFormat="1" ht="20.100000000000001" customHeight="1" x14ac:dyDescent="0.25">
      <c r="A18" s="2" t="s">
        <v>58</v>
      </c>
      <c r="B18" s="46" t="s">
        <v>59</v>
      </c>
      <c r="C18" s="46"/>
      <c r="D18" s="46"/>
      <c r="E18" s="46"/>
      <c r="F18" s="46"/>
      <c r="G18" s="46"/>
      <c r="H18" s="3" t="s">
        <v>35</v>
      </c>
      <c r="I18" s="27">
        <v>608.45000000000005</v>
      </c>
      <c r="J18" s="27">
        <v>46.11</v>
      </c>
      <c r="K18" s="27">
        <v>209.32</v>
      </c>
      <c r="L18" s="28">
        <v>0</v>
      </c>
      <c r="M18" s="27">
        <v>42.38</v>
      </c>
      <c r="N18" s="27">
        <v>0</v>
      </c>
      <c r="O18" s="27">
        <v>0</v>
      </c>
      <c r="P18" s="27">
        <v>0</v>
      </c>
      <c r="Q18" s="27">
        <v>39.93</v>
      </c>
      <c r="R18" s="27">
        <v>38.97</v>
      </c>
      <c r="S18" s="27">
        <v>0</v>
      </c>
      <c r="T18" s="27">
        <v>0</v>
      </c>
      <c r="U18" s="27">
        <v>41.39</v>
      </c>
      <c r="V18" s="27">
        <v>104.42</v>
      </c>
      <c r="W18" s="27">
        <v>0</v>
      </c>
      <c r="X18" s="27">
        <v>0</v>
      </c>
      <c r="Y18" s="27">
        <v>38.119999999999997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59.29</v>
      </c>
      <c r="AI18" s="27">
        <v>0</v>
      </c>
      <c r="AJ18" s="27">
        <f t="shared" si="0"/>
        <v>1228.3800000000001</v>
      </c>
      <c r="AK18" s="4"/>
      <c r="AL18" s="5"/>
    </row>
    <row r="19" spans="1:38" s="10" customFormat="1" ht="20.100000000000001" customHeight="1" x14ac:dyDescent="0.25">
      <c r="A19" s="2" t="s">
        <v>60</v>
      </c>
      <c r="B19" s="46" t="s">
        <v>61</v>
      </c>
      <c r="C19" s="46"/>
      <c r="D19" s="46"/>
      <c r="E19" s="46"/>
      <c r="F19" s="46"/>
      <c r="G19" s="46"/>
      <c r="H19" s="3" t="s">
        <v>38</v>
      </c>
      <c r="I19" s="27">
        <v>1</v>
      </c>
      <c r="J19" s="27">
        <v>2</v>
      </c>
      <c r="K19" s="27">
        <v>0</v>
      </c>
      <c r="L19" s="27">
        <v>2</v>
      </c>
      <c r="M19" s="27">
        <v>1</v>
      </c>
      <c r="N19" s="27">
        <v>2</v>
      </c>
      <c r="O19" s="27">
        <v>1</v>
      </c>
      <c r="P19" s="27">
        <v>1</v>
      </c>
      <c r="Q19" s="27">
        <v>2</v>
      </c>
      <c r="R19" s="27">
        <v>1</v>
      </c>
      <c r="S19" s="27">
        <v>1</v>
      </c>
      <c r="T19" s="27">
        <v>2</v>
      </c>
      <c r="U19" s="27">
        <v>1</v>
      </c>
      <c r="V19" s="27">
        <v>2</v>
      </c>
      <c r="W19" s="27">
        <v>1</v>
      </c>
      <c r="X19" s="27">
        <v>1</v>
      </c>
      <c r="Y19" s="27">
        <v>1</v>
      </c>
      <c r="Z19" s="27">
        <v>0</v>
      </c>
      <c r="AA19" s="27">
        <v>2</v>
      </c>
      <c r="AB19" s="27">
        <v>1</v>
      </c>
      <c r="AC19" s="27">
        <v>0</v>
      </c>
      <c r="AD19" s="27">
        <v>0</v>
      </c>
      <c r="AE19" s="27">
        <v>2</v>
      </c>
      <c r="AF19" s="27">
        <v>1</v>
      </c>
      <c r="AG19" s="27">
        <v>2</v>
      </c>
      <c r="AH19" s="27">
        <v>1</v>
      </c>
      <c r="AI19" s="27">
        <v>0</v>
      </c>
      <c r="AJ19" s="27">
        <f t="shared" si="0"/>
        <v>31</v>
      </c>
      <c r="AK19" s="4"/>
      <c r="AL19" s="5"/>
    </row>
    <row r="20" spans="1:38" s="10" customFormat="1" ht="20.100000000000001" customHeight="1" x14ac:dyDescent="0.25">
      <c r="A20" s="2" t="s">
        <v>62</v>
      </c>
      <c r="B20" s="46" t="s">
        <v>63</v>
      </c>
      <c r="C20" s="46"/>
      <c r="D20" s="46"/>
      <c r="E20" s="46"/>
      <c r="F20" s="46"/>
      <c r="G20" s="46"/>
      <c r="H20" s="3" t="s">
        <v>51</v>
      </c>
      <c r="I20" s="27">
        <v>365.86</v>
      </c>
      <c r="J20" s="27">
        <v>429.11</v>
      </c>
      <c r="K20" s="27">
        <v>0</v>
      </c>
      <c r="L20" s="27">
        <v>481.64</v>
      </c>
      <c r="M20" s="27">
        <v>342.54</v>
      </c>
      <c r="N20" s="27">
        <v>230.42</v>
      </c>
      <c r="O20" s="27">
        <v>0</v>
      </c>
      <c r="P20" s="27">
        <v>103.35</v>
      </c>
      <c r="Q20" s="27">
        <v>0</v>
      </c>
      <c r="R20" s="27">
        <v>0</v>
      </c>
      <c r="S20" s="27">
        <v>0</v>
      </c>
      <c r="T20" s="27">
        <v>138.62</v>
      </c>
      <c r="U20" s="27">
        <v>0</v>
      </c>
      <c r="V20" s="27">
        <v>204.28</v>
      </c>
      <c r="W20" s="27">
        <v>146.68</v>
      </c>
      <c r="X20" s="27">
        <v>0</v>
      </c>
      <c r="Y20" s="27">
        <v>0</v>
      </c>
      <c r="Z20" s="27">
        <v>0</v>
      </c>
      <c r="AA20" s="27">
        <v>0</v>
      </c>
      <c r="AB20" s="27">
        <v>59.5</v>
      </c>
      <c r="AC20" s="27">
        <v>139.36000000000001</v>
      </c>
      <c r="AD20" s="27">
        <v>95.05</v>
      </c>
      <c r="AE20" s="27">
        <v>187.6</v>
      </c>
      <c r="AF20" s="27">
        <v>0</v>
      </c>
      <c r="AG20" s="27">
        <v>102</v>
      </c>
      <c r="AH20" s="27">
        <v>345.06</v>
      </c>
      <c r="AI20" s="27">
        <v>223</v>
      </c>
      <c r="AJ20" s="27">
        <f t="shared" si="0"/>
        <v>3594.07</v>
      </c>
      <c r="AK20" s="4"/>
      <c r="AL20" s="5"/>
    </row>
    <row r="21" spans="1:38" s="10" customFormat="1" ht="20.100000000000001" customHeight="1" x14ac:dyDescent="0.25">
      <c r="A21" s="2" t="s">
        <v>64</v>
      </c>
      <c r="B21" s="46" t="s">
        <v>65</v>
      </c>
      <c r="C21" s="46"/>
      <c r="D21" s="46"/>
      <c r="E21" s="46"/>
      <c r="F21" s="46"/>
      <c r="G21" s="46"/>
      <c r="H21" s="3" t="s">
        <v>66</v>
      </c>
      <c r="I21" s="27">
        <v>42.33</v>
      </c>
      <c r="J21" s="27">
        <v>81.88</v>
      </c>
      <c r="K21" s="27">
        <v>75.23</v>
      </c>
      <c r="L21" s="27">
        <v>57.75</v>
      </c>
      <c r="M21" s="27">
        <v>32.29</v>
      </c>
      <c r="N21" s="27">
        <v>36.36</v>
      </c>
      <c r="O21" s="27">
        <v>15.14</v>
      </c>
      <c r="P21" s="27">
        <v>15.71</v>
      </c>
      <c r="Q21" s="27">
        <v>10.28</v>
      </c>
      <c r="R21" s="27">
        <v>22.32</v>
      </c>
      <c r="S21" s="27">
        <v>20.52</v>
      </c>
      <c r="T21" s="27">
        <v>75.2</v>
      </c>
      <c r="U21" s="27">
        <v>25.38</v>
      </c>
      <c r="V21" s="27">
        <v>28.27</v>
      </c>
      <c r="W21" s="27">
        <v>41.85</v>
      </c>
      <c r="X21" s="27">
        <v>43.32</v>
      </c>
      <c r="Y21" s="27">
        <v>13.47</v>
      </c>
      <c r="Z21" s="27">
        <v>16.79</v>
      </c>
      <c r="AA21" s="27">
        <v>14.95</v>
      </c>
      <c r="AB21" s="27">
        <v>29</v>
      </c>
      <c r="AC21" s="27">
        <v>14.98</v>
      </c>
      <c r="AD21" s="27">
        <v>35.58</v>
      </c>
      <c r="AE21" s="27">
        <v>6.34</v>
      </c>
      <c r="AF21" s="27">
        <v>30.26</v>
      </c>
      <c r="AG21" s="27">
        <v>15.1</v>
      </c>
      <c r="AH21" s="27">
        <v>50.83</v>
      </c>
      <c r="AI21" s="27">
        <v>18.88</v>
      </c>
      <c r="AJ21" s="27">
        <f t="shared" si="0"/>
        <v>870.01000000000022</v>
      </c>
      <c r="AK21" s="4"/>
      <c r="AL21" s="5"/>
    </row>
    <row r="22" spans="1:38" s="10" customFormat="1" ht="20.100000000000001" customHeight="1" x14ac:dyDescent="0.25">
      <c r="A22" s="2" t="s">
        <v>67</v>
      </c>
      <c r="B22" s="46" t="s">
        <v>68</v>
      </c>
      <c r="C22" s="46"/>
      <c r="D22" s="46"/>
      <c r="E22" s="46"/>
      <c r="F22" s="46"/>
      <c r="G22" s="46"/>
      <c r="H22" s="3" t="s">
        <v>66</v>
      </c>
      <c r="I22" s="27">
        <v>42.33</v>
      </c>
      <c r="J22" s="27">
        <v>81.88</v>
      </c>
      <c r="K22" s="27">
        <v>75.23</v>
      </c>
      <c r="L22" s="27">
        <v>57.75</v>
      </c>
      <c r="M22" s="27">
        <v>32.29</v>
      </c>
      <c r="N22" s="27">
        <v>36.36</v>
      </c>
      <c r="O22" s="27">
        <v>15.14</v>
      </c>
      <c r="P22" s="27">
        <v>15.71</v>
      </c>
      <c r="Q22" s="27">
        <v>10.28</v>
      </c>
      <c r="R22" s="27">
        <v>22.32</v>
      </c>
      <c r="S22" s="27">
        <v>20.52</v>
      </c>
      <c r="T22" s="27">
        <v>75.2</v>
      </c>
      <c r="U22" s="27">
        <v>25.38</v>
      </c>
      <c r="V22" s="27">
        <v>28.27</v>
      </c>
      <c r="W22" s="27">
        <v>41.85</v>
      </c>
      <c r="X22" s="27">
        <v>43.32</v>
      </c>
      <c r="Y22" s="27">
        <v>13.47</v>
      </c>
      <c r="Z22" s="27">
        <v>16.79</v>
      </c>
      <c r="AA22" s="27">
        <v>14.95</v>
      </c>
      <c r="AB22" s="27">
        <v>29</v>
      </c>
      <c r="AC22" s="27">
        <v>14.98</v>
      </c>
      <c r="AD22" s="27">
        <v>35.58</v>
      </c>
      <c r="AE22" s="27">
        <v>6.34</v>
      </c>
      <c r="AF22" s="27">
        <v>30.26</v>
      </c>
      <c r="AG22" s="27">
        <v>15.1</v>
      </c>
      <c r="AH22" s="27">
        <v>50.83</v>
      </c>
      <c r="AI22" s="27">
        <v>18.88</v>
      </c>
      <c r="AJ22" s="27">
        <f t="shared" si="0"/>
        <v>870.01000000000022</v>
      </c>
      <c r="AK22" s="4"/>
      <c r="AL22" s="5"/>
    </row>
    <row r="23" spans="1:38" s="10" customFormat="1" ht="20.100000000000001" customHeight="1" x14ac:dyDescent="0.25">
      <c r="A23" s="2" t="s">
        <v>69</v>
      </c>
      <c r="B23" s="46" t="s">
        <v>70</v>
      </c>
      <c r="C23" s="46"/>
      <c r="D23" s="46"/>
      <c r="E23" s="46"/>
      <c r="F23" s="46"/>
      <c r="G23" s="46"/>
      <c r="H23" s="3" t="s">
        <v>51</v>
      </c>
      <c r="I23" s="27">
        <v>463.08</v>
      </c>
      <c r="J23" s="27">
        <v>365.64</v>
      </c>
      <c r="K23" s="27">
        <v>674.27</v>
      </c>
      <c r="L23" s="27">
        <v>331.53</v>
      </c>
      <c r="M23" s="27">
        <v>285.16000000000003</v>
      </c>
      <c r="N23" s="27">
        <v>149.69</v>
      </c>
      <c r="O23" s="27">
        <v>135.63999999999999</v>
      </c>
      <c r="P23" s="27">
        <v>93.32</v>
      </c>
      <c r="Q23" s="27">
        <v>90.96</v>
      </c>
      <c r="R23" s="27">
        <v>187.76</v>
      </c>
      <c r="S23" s="27">
        <v>136.21</v>
      </c>
      <c r="T23" s="27">
        <v>141.13999999999999</v>
      </c>
      <c r="U23" s="27">
        <v>159.52000000000001</v>
      </c>
      <c r="V23" s="27">
        <v>215.24</v>
      </c>
      <c r="W23" s="27">
        <v>134.52000000000001</v>
      </c>
      <c r="X23" s="27">
        <v>131.6</v>
      </c>
      <c r="Y23" s="27">
        <v>124.56</v>
      </c>
      <c r="Z23" s="27">
        <v>120.46</v>
      </c>
      <c r="AA23" s="27">
        <v>97.02</v>
      </c>
      <c r="AB23" s="27">
        <v>164.46</v>
      </c>
      <c r="AC23" s="27">
        <v>101.26</v>
      </c>
      <c r="AD23" s="27">
        <v>123.63</v>
      </c>
      <c r="AE23" s="27">
        <v>168.7</v>
      </c>
      <c r="AF23" s="27">
        <v>173.33</v>
      </c>
      <c r="AG23" s="27">
        <v>74.91</v>
      </c>
      <c r="AH23" s="27">
        <v>198.44</v>
      </c>
      <c r="AI23" s="27">
        <v>107.57</v>
      </c>
      <c r="AJ23" s="27">
        <f t="shared" si="0"/>
        <v>5149.619999999999</v>
      </c>
      <c r="AK23" s="4"/>
      <c r="AL23" s="5"/>
    </row>
    <row r="24" spans="1:38" s="10" customFormat="1" ht="20.100000000000001" customHeight="1" x14ac:dyDescent="0.25">
      <c r="A24" s="2" t="s">
        <v>71</v>
      </c>
      <c r="B24" s="46" t="s">
        <v>72</v>
      </c>
      <c r="C24" s="46"/>
      <c r="D24" s="46"/>
      <c r="E24" s="46"/>
      <c r="F24" s="46"/>
      <c r="G24" s="46"/>
      <c r="H24" s="3" t="s">
        <v>66</v>
      </c>
      <c r="I24" s="27">
        <v>60.89</v>
      </c>
      <c r="J24" s="27">
        <v>52.24</v>
      </c>
      <c r="K24" s="27">
        <v>42.67</v>
      </c>
      <c r="L24" s="27">
        <v>19.38</v>
      </c>
      <c r="M24" s="27">
        <v>32.26</v>
      </c>
      <c r="N24" s="27">
        <v>28.27</v>
      </c>
      <c r="O24" s="27">
        <v>10.95</v>
      </c>
      <c r="P24" s="27">
        <v>19.260000000000002</v>
      </c>
      <c r="Q24" s="27">
        <v>7.67</v>
      </c>
      <c r="R24" s="27">
        <v>17.100000000000001</v>
      </c>
      <c r="S24" s="27">
        <v>23.74</v>
      </c>
      <c r="T24" s="27">
        <v>18.670000000000002</v>
      </c>
      <c r="U24" s="27">
        <v>13.53</v>
      </c>
      <c r="V24" s="27">
        <v>23.3</v>
      </c>
      <c r="W24" s="27">
        <v>16.55</v>
      </c>
      <c r="X24" s="27">
        <v>9.7200000000000006</v>
      </c>
      <c r="Y24" s="27">
        <v>12.24</v>
      </c>
      <c r="Z24" s="27">
        <v>7.83</v>
      </c>
      <c r="AA24" s="27">
        <v>5.18</v>
      </c>
      <c r="AB24" s="27">
        <v>16.559999999999999</v>
      </c>
      <c r="AC24" s="27">
        <v>13.41</v>
      </c>
      <c r="AD24" s="27">
        <v>20.95</v>
      </c>
      <c r="AE24" s="27">
        <v>33.14</v>
      </c>
      <c r="AF24" s="27">
        <v>32.83</v>
      </c>
      <c r="AG24" s="27">
        <v>14.77</v>
      </c>
      <c r="AH24" s="27">
        <v>39.31</v>
      </c>
      <c r="AI24" s="27">
        <v>16.78</v>
      </c>
      <c r="AJ24" s="27">
        <f t="shared" si="0"/>
        <v>609.20000000000005</v>
      </c>
      <c r="AK24" s="4"/>
      <c r="AL24" s="5"/>
    </row>
    <row r="25" spans="1:38" s="11" customFormat="1" ht="20.100000000000001" customHeight="1" x14ac:dyDescent="0.25">
      <c r="A25" s="2" t="s">
        <v>73</v>
      </c>
      <c r="B25" s="65" t="s">
        <v>74</v>
      </c>
      <c r="C25" s="65"/>
      <c r="D25" s="65"/>
      <c r="E25" s="65"/>
      <c r="F25" s="65"/>
      <c r="G25" s="65"/>
      <c r="H25" s="3" t="s">
        <v>66</v>
      </c>
      <c r="I25" s="29">
        <v>49.11</v>
      </c>
      <c r="J25" s="27">
        <v>40.96</v>
      </c>
      <c r="K25" s="27">
        <v>22.6</v>
      </c>
      <c r="L25" s="27">
        <v>13.66</v>
      </c>
      <c r="M25" s="27">
        <v>20.45</v>
      </c>
      <c r="N25" s="27">
        <v>20.22</v>
      </c>
      <c r="O25" s="27">
        <v>7.1</v>
      </c>
      <c r="P25" s="27">
        <v>14.96</v>
      </c>
      <c r="Q25" s="27">
        <v>4.1399999999999997</v>
      </c>
      <c r="R25" s="27">
        <v>14.82</v>
      </c>
      <c r="S25" s="27">
        <v>18.190000000000001</v>
      </c>
      <c r="T25" s="27">
        <v>16.649999999999999</v>
      </c>
      <c r="U25" s="27">
        <v>11.69</v>
      </c>
      <c r="V25" s="27">
        <v>21.26</v>
      </c>
      <c r="W25" s="27">
        <v>11.72</v>
      </c>
      <c r="X25" s="27">
        <v>9.7200000000000006</v>
      </c>
      <c r="Y25" s="27">
        <v>12.24</v>
      </c>
      <c r="Z25" s="27">
        <v>7.83</v>
      </c>
      <c r="AA25" s="27">
        <v>5.18</v>
      </c>
      <c r="AB25" s="27">
        <v>14.13</v>
      </c>
      <c r="AC25" s="27">
        <v>12.53</v>
      </c>
      <c r="AD25" s="27">
        <v>17</v>
      </c>
      <c r="AE25" s="27">
        <v>26.6</v>
      </c>
      <c r="AF25" s="27">
        <v>26.99</v>
      </c>
      <c r="AG25" s="27">
        <v>11.75</v>
      </c>
      <c r="AH25" s="27">
        <v>34.57</v>
      </c>
      <c r="AI25" s="27">
        <v>10.75</v>
      </c>
      <c r="AJ25" s="27">
        <f t="shared" si="0"/>
        <v>476.82</v>
      </c>
      <c r="AK25" s="4"/>
      <c r="AL25" s="5"/>
    </row>
    <row r="26" spans="1:38" s="10" customFormat="1" ht="20.100000000000001" customHeight="1" collapsed="1" x14ac:dyDescent="0.25">
      <c r="A26" s="2" t="s">
        <v>75</v>
      </c>
      <c r="B26" s="46" t="s">
        <v>76</v>
      </c>
      <c r="C26" s="46"/>
      <c r="D26" s="46"/>
      <c r="E26" s="46"/>
      <c r="F26" s="46"/>
      <c r="G26" s="46"/>
      <c r="H26" s="3" t="s">
        <v>66</v>
      </c>
      <c r="I26" s="27">
        <v>11.78</v>
      </c>
      <c r="J26" s="27">
        <v>11.28</v>
      </c>
      <c r="K26" s="27">
        <v>20.059999999999999</v>
      </c>
      <c r="L26" s="27">
        <v>5.72</v>
      </c>
      <c r="M26" s="27">
        <v>9.75</v>
      </c>
      <c r="N26" s="27">
        <v>8.0500000000000007</v>
      </c>
      <c r="O26" s="27">
        <v>3.82</v>
      </c>
      <c r="P26" s="27">
        <v>4.3</v>
      </c>
      <c r="Q26" s="27">
        <v>3.52</v>
      </c>
      <c r="R26" s="27">
        <v>2.27</v>
      </c>
      <c r="S26" s="27">
        <v>5.55</v>
      </c>
      <c r="T26" s="27">
        <v>2.02</v>
      </c>
      <c r="U26" s="27">
        <v>1.84</v>
      </c>
      <c r="V26" s="27">
        <v>2.0299999999999998</v>
      </c>
      <c r="W26" s="27">
        <v>4.83</v>
      </c>
      <c r="X26" s="27">
        <v>0</v>
      </c>
      <c r="Y26" s="27">
        <v>0</v>
      </c>
      <c r="Z26" s="27">
        <v>0</v>
      </c>
      <c r="AA26" s="27">
        <v>0</v>
      </c>
      <c r="AB26" s="27">
        <v>2.4300000000000002</v>
      </c>
      <c r="AC26" s="27">
        <v>0.88</v>
      </c>
      <c r="AD26" s="27">
        <v>3.96</v>
      </c>
      <c r="AE26" s="27">
        <v>6.53</v>
      </c>
      <c r="AF26" s="27">
        <v>5.84</v>
      </c>
      <c r="AG26" s="27">
        <v>3.02</v>
      </c>
      <c r="AH26" s="27">
        <v>4.74</v>
      </c>
      <c r="AI26" s="27">
        <v>6.03</v>
      </c>
      <c r="AJ26" s="27">
        <f t="shared" si="0"/>
        <v>130.24999999999997</v>
      </c>
      <c r="AK26" s="4"/>
      <c r="AL26" s="5"/>
    </row>
    <row r="27" spans="1:38" s="10" customFormat="1" ht="20.100000000000001" customHeight="1" collapsed="1" x14ac:dyDescent="0.25">
      <c r="A27" s="2" t="s">
        <v>77</v>
      </c>
      <c r="B27" s="46" t="s">
        <v>78</v>
      </c>
      <c r="C27" s="46"/>
      <c r="D27" s="46"/>
      <c r="E27" s="46"/>
      <c r="F27" s="46"/>
      <c r="G27" s="46"/>
      <c r="H27" s="3" t="s">
        <v>66</v>
      </c>
      <c r="I27" s="27">
        <v>207.97</v>
      </c>
      <c r="J27" s="27">
        <v>128.12</v>
      </c>
      <c r="K27" s="27">
        <v>159.05000000000001</v>
      </c>
      <c r="L27" s="27">
        <v>97.37</v>
      </c>
      <c r="M27" s="27">
        <v>89.77</v>
      </c>
      <c r="N27" s="27">
        <v>73.69</v>
      </c>
      <c r="O27" s="27">
        <v>46.88</v>
      </c>
      <c r="P27" s="27">
        <v>51.73</v>
      </c>
      <c r="Q27" s="27">
        <v>36.1</v>
      </c>
      <c r="R27" s="27">
        <v>59.34</v>
      </c>
      <c r="S27" s="27">
        <v>86.81</v>
      </c>
      <c r="T27" s="27">
        <v>52.2</v>
      </c>
      <c r="U27" s="27">
        <v>53.18</v>
      </c>
      <c r="V27" s="27">
        <v>65.86</v>
      </c>
      <c r="W27" s="27">
        <v>52.1</v>
      </c>
      <c r="X27" s="27">
        <v>61.56</v>
      </c>
      <c r="Y27" s="27">
        <v>48.99</v>
      </c>
      <c r="Z27" s="27">
        <v>46.82</v>
      </c>
      <c r="AA27" s="27">
        <v>42.14</v>
      </c>
      <c r="AB27" s="27">
        <v>55.19</v>
      </c>
      <c r="AC27" s="27">
        <v>42.96</v>
      </c>
      <c r="AD27" s="27">
        <v>73.819999999999993</v>
      </c>
      <c r="AE27" s="27">
        <v>64.739999999999995</v>
      </c>
      <c r="AF27" s="27">
        <v>78.09</v>
      </c>
      <c r="AG27" s="27">
        <v>52.92</v>
      </c>
      <c r="AH27" s="27">
        <v>72.98</v>
      </c>
      <c r="AI27" s="27">
        <v>51.95</v>
      </c>
      <c r="AJ27" s="27">
        <f t="shared" si="0"/>
        <v>1952.3300000000002</v>
      </c>
      <c r="AK27" s="4"/>
      <c r="AL27" s="5"/>
    </row>
    <row r="28" spans="1:38" s="10" customFormat="1" ht="20.100000000000001" customHeight="1" collapsed="1" x14ac:dyDescent="0.25">
      <c r="A28" s="1" t="s">
        <v>79</v>
      </c>
      <c r="B28" s="50" t="s">
        <v>80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17"/>
    </row>
    <row r="29" spans="1:38" s="10" customFormat="1" ht="20.100000000000001" customHeight="1" x14ac:dyDescent="0.25">
      <c r="A29" s="2" t="s">
        <v>81</v>
      </c>
      <c r="B29" s="46" t="s">
        <v>82</v>
      </c>
      <c r="C29" s="46"/>
      <c r="D29" s="46"/>
      <c r="E29" s="46"/>
      <c r="F29" s="46"/>
      <c r="G29" s="46"/>
      <c r="H29" s="3" t="s">
        <v>35</v>
      </c>
      <c r="I29" s="27">
        <v>1473.63</v>
      </c>
      <c r="J29" s="27">
        <v>766.41</v>
      </c>
      <c r="K29" s="27">
        <v>1029.19</v>
      </c>
      <c r="L29" s="27">
        <v>492.46</v>
      </c>
      <c r="M29" s="27">
        <v>474.37</v>
      </c>
      <c r="N29" s="27">
        <v>248.69</v>
      </c>
      <c r="O29" s="27">
        <v>118.85</v>
      </c>
      <c r="P29" s="27">
        <v>162.18</v>
      </c>
      <c r="Q29" s="27">
        <v>81.44</v>
      </c>
      <c r="R29" s="27">
        <v>288.91000000000003</v>
      </c>
      <c r="S29" s="27">
        <v>396.71</v>
      </c>
      <c r="T29" s="27">
        <v>170.18</v>
      </c>
      <c r="U29" s="27">
        <v>273.64999999999998</v>
      </c>
      <c r="V29" s="27">
        <v>331.22</v>
      </c>
      <c r="W29" s="27">
        <v>196.44</v>
      </c>
      <c r="X29" s="27">
        <v>174.96</v>
      </c>
      <c r="Y29" s="27">
        <v>202.83</v>
      </c>
      <c r="Z29" s="27">
        <v>194.87</v>
      </c>
      <c r="AA29" s="27">
        <v>143.84</v>
      </c>
      <c r="AB29" s="27">
        <v>238.72</v>
      </c>
      <c r="AC29" s="27">
        <v>142.97</v>
      </c>
      <c r="AD29" s="27">
        <v>570.5</v>
      </c>
      <c r="AE29" s="27">
        <v>378.02</v>
      </c>
      <c r="AF29" s="27">
        <v>327.49</v>
      </c>
      <c r="AG29" s="27">
        <v>139.66</v>
      </c>
      <c r="AH29" s="27">
        <v>328.61</v>
      </c>
      <c r="AI29" s="27">
        <v>242.43</v>
      </c>
      <c r="AJ29" s="27">
        <f t="shared" ref="AJ29:AJ37" si="1">+SUM(I29:AI29)</f>
        <v>9589.2300000000014</v>
      </c>
      <c r="AK29" s="4"/>
      <c r="AL29" s="6"/>
    </row>
    <row r="30" spans="1:38" s="10" customFormat="1" ht="20.100000000000001" customHeight="1" x14ac:dyDescent="0.25">
      <c r="A30" s="2" t="s">
        <v>83</v>
      </c>
      <c r="B30" s="46" t="s">
        <v>84</v>
      </c>
      <c r="C30" s="46"/>
      <c r="D30" s="46"/>
      <c r="E30" s="46"/>
      <c r="F30" s="46"/>
      <c r="G30" s="46"/>
      <c r="H30" s="3" t="s">
        <v>35</v>
      </c>
      <c r="I30" s="27">
        <v>605.27</v>
      </c>
      <c r="J30" s="27">
        <v>472.38</v>
      </c>
      <c r="K30" s="27">
        <v>776.47</v>
      </c>
      <c r="L30" s="27">
        <v>182.44</v>
      </c>
      <c r="M30" s="27">
        <v>261.74</v>
      </c>
      <c r="N30" s="27">
        <v>79.13</v>
      </c>
      <c r="O30" s="27">
        <v>34.43</v>
      </c>
      <c r="P30" s="27">
        <v>37.69</v>
      </c>
      <c r="Q30" s="27">
        <v>39.93</v>
      </c>
      <c r="R30" s="27">
        <v>88.6</v>
      </c>
      <c r="S30" s="27">
        <v>156.53</v>
      </c>
      <c r="T30" s="27">
        <v>38.32</v>
      </c>
      <c r="U30" s="27">
        <v>82.77</v>
      </c>
      <c r="V30" s="27">
        <v>103.49</v>
      </c>
      <c r="W30" s="27">
        <v>111.64</v>
      </c>
      <c r="X30" s="27">
        <v>59.84</v>
      </c>
      <c r="Y30" s="27">
        <v>76.180000000000007</v>
      </c>
      <c r="Z30" s="27">
        <v>79.17</v>
      </c>
      <c r="AA30" s="27">
        <v>0</v>
      </c>
      <c r="AB30" s="27">
        <v>36.659999999999997</v>
      </c>
      <c r="AC30" s="27">
        <v>38.159999999999997</v>
      </c>
      <c r="AD30" s="27">
        <v>220.84</v>
      </c>
      <c r="AE30" s="27">
        <v>154.38999999999999</v>
      </c>
      <c r="AF30" s="27">
        <v>140.78</v>
      </c>
      <c r="AG30" s="27">
        <v>60.14</v>
      </c>
      <c r="AH30" s="27">
        <v>98.71</v>
      </c>
      <c r="AI30" s="27">
        <v>164.77</v>
      </c>
      <c r="AJ30" s="27">
        <f t="shared" si="1"/>
        <v>4200.47</v>
      </c>
      <c r="AK30" s="4"/>
      <c r="AL30" s="6"/>
    </row>
    <row r="31" spans="1:38" s="10" customFormat="1" ht="20.100000000000001" customHeight="1" x14ac:dyDescent="0.25">
      <c r="A31" s="2" t="s">
        <v>85</v>
      </c>
      <c r="B31" s="46" t="s">
        <v>86</v>
      </c>
      <c r="C31" s="46"/>
      <c r="D31" s="46"/>
      <c r="E31" s="46"/>
      <c r="F31" s="46"/>
      <c r="G31" s="46"/>
      <c r="H31" s="3" t="s">
        <v>35</v>
      </c>
      <c r="I31" s="27">
        <v>220.13</v>
      </c>
      <c r="J31" s="27">
        <v>65.67</v>
      </c>
      <c r="K31" s="28">
        <v>0</v>
      </c>
      <c r="L31" s="27">
        <v>81.900000000000006</v>
      </c>
      <c r="M31" s="28">
        <v>0</v>
      </c>
      <c r="N31" s="27">
        <v>58.2</v>
      </c>
      <c r="O31" s="27">
        <v>0</v>
      </c>
      <c r="P31" s="27">
        <v>29.4</v>
      </c>
      <c r="Q31" s="27">
        <v>0</v>
      </c>
      <c r="R31" s="27">
        <v>98.68</v>
      </c>
      <c r="S31" s="27">
        <v>68.45</v>
      </c>
      <c r="T31" s="27">
        <v>42.1</v>
      </c>
      <c r="U31" s="27">
        <v>79.260000000000005</v>
      </c>
      <c r="V31" s="27">
        <v>53.93</v>
      </c>
      <c r="W31" s="27">
        <v>0</v>
      </c>
      <c r="X31" s="27">
        <v>54.92</v>
      </c>
      <c r="Y31" s="27">
        <v>77.72</v>
      </c>
      <c r="Z31" s="27">
        <v>49.32</v>
      </c>
      <c r="AA31" s="27">
        <v>52.25</v>
      </c>
      <c r="AB31" s="27">
        <v>82.96</v>
      </c>
      <c r="AC31" s="27">
        <v>57.45</v>
      </c>
      <c r="AD31" s="27">
        <v>56.54</v>
      </c>
      <c r="AE31" s="27">
        <v>86.31</v>
      </c>
      <c r="AF31" s="27">
        <v>54.12</v>
      </c>
      <c r="AG31" s="27">
        <v>0</v>
      </c>
      <c r="AH31" s="27">
        <v>56.01</v>
      </c>
      <c r="AI31" s="28">
        <v>0</v>
      </c>
      <c r="AJ31" s="27">
        <f t="shared" si="1"/>
        <v>1425.32</v>
      </c>
      <c r="AK31" s="4"/>
      <c r="AL31" s="6"/>
    </row>
    <row r="32" spans="1:38" s="10" customFormat="1" ht="20.100000000000001" customHeight="1" x14ac:dyDescent="0.25">
      <c r="A32" s="2" t="s">
        <v>87</v>
      </c>
      <c r="B32" s="46" t="s">
        <v>88</v>
      </c>
      <c r="C32" s="46"/>
      <c r="D32" s="46"/>
      <c r="E32" s="46"/>
      <c r="F32" s="46"/>
      <c r="G32" s="46"/>
      <c r="H32" s="3" t="s">
        <v>35</v>
      </c>
      <c r="I32" s="27">
        <v>54.15</v>
      </c>
      <c r="J32" s="27">
        <v>6.39</v>
      </c>
      <c r="K32" s="28">
        <v>0</v>
      </c>
      <c r="L32" s="27">
        <v>17.09</v>
      </c>
      <c r="M32" s="27">
        <v>11.66</v>
      </c>
      <c r="N32" s="27">
        <v>15</v>
      </c>
      <c r="O32" s="27">
        <v>9.8000000000000007</v>
      </c>
      <c r="P32" s="27">
        <v>10.86</v>
      </c>
      <c r="Q32" s="27">
        <v>5.24</v>
      </c>
      <c r="R32" s="27">
        <v>4.42</v>
      </c>
      <c r="S32" s="27">
        <v>18.28</v>
      </c>
      <c r="T32" s="27">
        <v>6.57</v>
      </c>
      <c r="U32" s="27">
        <v>10.94</v>
      </c>
      <c r="V32" s="27">
        <v>6.52</v>
      </c>
      <c r="W32" s="27">
        <v>16.29</v>
      </c>
      <c r="X32" s="27">
        <v>8.61</v>
      </c>
      <c r="Y32" s="27">
        <v>6.99</v>
      </c>
      <c r="Z32" s="27">
        <v>0</v>
      </c>
      <c r="AA32" s="27">
        <v>5.27</v>
      </c>
      <c r="AB32" s="27">
        <v>7.63</v>
      </c>
      <c r="AC32" s="27">
        <v>0</v>
      </c>
      <c r="AD32" s="27">
        <v>0</v>
      </c>
      <c r="AE32" s="27">
        <v>0</v>
      </c>
      <c r="AF32" s="27">
        <v>8.89</v>
      </c>
      <c r="AG32" s="27">
        <v>10.69</v>
      </c>
      <c r="AH32" s="27">
        <v>5.37</v>
      </c>
      <c r="AI32" s="28">
        <v>0</v>
      </c>
      <c r="AJ32" s="27">
        <f t="shared" si="1"/>
        <v>246.66000000000003</v>
      </c>
      <c r="AK32" s="4"/>
      <c r="AL32" s="6"/>
    </row>
    <row r="33" spans="1:38" s="10" customFormat="1" ht="20.100000000000001" customHeight="1" x14ac:dyDescent="0.25">
      <c r="A33" s="2" t="s">
        <v>89</v>
      </c>
      <c r="B33" s="47" t="s">
        <v>90</v>
      </c>
      <c r="C33" s="48"/>
      <c r="D33" s="48"/>
      <c r="E33" s="48"/>
      <c r="F33" s="48"/>
      <c r="G33" s="49"/>
      <c r="H33" s="3" t="s">
        <v>51</v>
      </c>
      <c r="I33" s="27">
        <v>338.7</v>
      </c>
      <c r="J33" s="27">
        <v>184.61</v>
      </c>
      <c r="K33" s="27">
        <v>414.4</v>
      </c>
      <c r="L33" s="27">
        <v>127.77</v>
      </c>
      <c r="M33" s="27">
        <v>145.08000000000001</v>
      </c>
      <c r="N33" s="27">
        <v>64.28</v>
      </c>
      <c r="O33" s="27">
        <v>21.7</v>
      </c>
      <c r="P33" s="27">
        <v>40.1</v>
      </c>
      <c r="Q33" s="27">
        <v>24.51</v>
      </c>
      <c r="R33" s="27">
        <v>50.06</v>
      </c>
      <c r="S33" s="27">
        <v>103.05</v>
      </c>
      <c r="T33" s="27">
        <v>13.02</v>
      </c>
      <c r="U33" s="27">
        <v>24.86</v>
      </c>
      <c r="V33" s="27">
        <v>52.39</v>
      </c>
      <c r="W33" s="27">
        <v>69.180000000000007</v>
      </c>
      <c r="X33" s="27">
        <v>29.48</v>
      </c>
      <c r="Y33" s="27">
        <v>45.06</v>
      </c>
      <c r="Z33" s="27">
        <v>48.28</v>
      </c>
      <c r="AA33" s="27">
        <v>0</v>
      </c>
      <c r="AB33" s="27">
        <v>23.65</v>
      </c>
      <c r="AC33" s="27">
        <v>23.9</v>
      </c>
      <c r="AD33" s="27">
        <v>113.49</v>
      </c>
      <c r="AE33" s="27">
        <v>86.84</v>
      </c>
      <c r="AF33" s="27">
        <v>66.23</v>
      </c>
      <c r="AG33" s="27">
        <v>28.87</v>
      </c>
      <c r="AH33" s="27">
        <v>67.78</v>
      </c>
      <c r="AI33" s="27">
        <v>91.43</v>
      </c>
      <c r="AJ33" s="27">
        <f t="shared" si="1"/>
        <v>2298.7199999999998</v>
      </c>
      <c r="AK33" s="4"/>
      <c r="AL33" s="6"/>
    </row>
    <row r="34" spans="1:38" s="10" customFormat="1" ht="20.100000000000001" customHeight="1" x14ac:dyDescent="0.25">
      <c r="A34" s="2" t="s">
        <v>91</v>
      </c>
      <c r="B34" s="47" t="s">
        <v>92</v>
      </c>
      <c r="C34" s="48"/>
      <c r="D34" s="48"/>
      <c r="E34" s="48"/>
      <c r="F34" s="48"/>
      <c r="G34" s="49"/>
      <c r="H34" s="3" t="s">
        <v>51</v>
      </c>
      <c r="I34" s="27">
        <v>23.18</v>
      </c>
      <c r="J34" s="27">
        <v>15.74</v>
      </c>
      <c r="K34" s="28">
        <v>0</v>
      </c>
      <c r="L34" s="27">
        <v>18.36</v>
      </c>
      <c r="M34" s="28">
        <v>0</v>
      </c>
      <c r="N34" s="27">
        <v>15.01</v>
      </c>
      <c r="O34" s="27">
        <v>0</v>
      </c>
      <c r="P34" s="27">
        <v>13.32</v>
      </c>
      <c r="Q34" s="27">
        <v>0</v>
      </c>
      <c r="R34" s="27">
        <v>13.95</v>
      </c>
      <c r="S34" s="27">
        <v>12.38</v>
      </c>
      <c r="T34" s="27">
        <v>14.83</v>
      </c>
      <c r="U34" s="27">
        <v>12.64</v>
      </c>
      <c r="V34" s="27">
        <v>12.8</v>
      </c>
      <c r="W34" s="27">
        <v>0</v>
      </c>
      <c r="X34" s="27">
        <v>13.82</v>
      </c>
      <c r="Y34" s="27">
        <v>13.61</v>
      </c>
      <c r="Z34" s="27">
        <v>13.74</v>
      </c>
      <c r="AA34" s="27">
        <v>12.6</v>
      </c>
      <c r="AB34" s="27">
        <v>13.48</v>
      </c>
      <c r="AC34" s="27">
        <v>14.18</v>
      </c>
      <c r="AD34" s="27">
        <v>11.68</v>
      </c>
      <c r="AE34" s="27">
        <v>13.36</v>
      </c>
      <c r="AF34" s="27">
        <v>14.03</v>
      </c>
      <c r="AG34" s="27">
        <v>0</v>
      </c>
      <c r="AH34" s="27">
        <v>14.11</v>
      </c>
      <c r="AI34" s="28">
        <v>0</v>
      </c>
      <c r="AJ34" s="27">
        <f t="shared" si="1"/>
        <v>286.82000000000005</v>
      </c>
      <c r="AK34" s="4"/>
      <c r="AL34" s="6"/>
    </row>
    <row r="35" spans="1:38" s="10" customFormat="1" ht="20.100000000000001" customHeight="1" x14ac:dyDescent="0.25">
      <c r="A35" s="2" t="s">
        <v>93</v>
      </c>
      <c r="B35" s="47" t="s">
        <v>94</v>
      </c>
      <c r="C35" s="48"/>
      <c r="D35" s="48"/>
      <c r="E35" s="48"/>
      <c r="F35" s="48"/>
      <c r="G35" s="49"/>
      <c r="H35" s="3" t="s">
        <v>51</v>
      </c>
      <c r="I35" s="27">
        <v>48.01</v>
      </c>
      <c r="J35" s="27">
        <v>32.96</v>
      </c>
      <c r="K35" s="28">
        <v>0</v>
      </c>
      <c r="L35" s="27">
        <v>30.04</v>
      </c>
      <c r="M35" s="28">
        <v>0</v>
      </c>
      <c r="N35" s="27">
        <v>158.37</v>
      </c>
      <c r="O35" s="27">
        <v>0</v>
      </c>
      <c r="P35" s="27">
        <v>21.69</v>
      </c>
      <c r="Q35" s="27">
        <v>0</v>
      </c>
      <c r="R35" s="27">
        <v>21.18</v>
      </c>
      <c r="S35" s="27">
        <v>32.89</v>
      </c>
      <c r="T35" s="27">
        <v>29.62</v>
      </c>
      <c r="U35" s="27">
        <v>26.76</v>
      </c>
      <c r="V35" s="27">
        <v>21.56</v>
      </c>
      <c r="W35" s="27">
        <v>0</v>
      </c>
      <c r="X35" s="27">
        <v>27.48</v>
      </c>
      <c r="Y35" s="27">
        <v>35.32</v>
      </c>
      <c r="Z35" s="27">
        <v>26.92</v>
      </c>
      <c r="AA35" s="27">
        <v>22.18</v>
      </c>
      <c r="AB35" s="27">
        <v>25.64</v>
      </c>
      <c r="AC35" s="27">
        <v>28.54</v>
      </c>
      <c r="AD35" s="27">
        <v>30.92</v>
      </c>
      <c r="AE35" s="27">
        <v>27.07</v>
      </c>
      <c r="AF35" s="27">
        <v>27.37</v>
      </c>
      <c r="AG35" s="27">
        <v>0</v>
      </c>
      <c r="AH35" s="27">
        <v>29</v>
      </c>
      <c r="AI35" s="28">
        <v>0</v>
      </c>
      <c r="AJ35" s="27">
        <f t="shared" si="1"/>
        <v>703.51999999999987</v>
      </c>
      <c r="AK35" s="4"/>
      <c r="AL35" s="6"/>
    </row>
    <row r="36" spans="1:38" s="10" customFormat="1" ht="20.100000000000001" customHeight="1" x14ac:dyDescent="0.25">
      <c r="A36" s="2" t="s">
        <v>95</v>
      </c>
      <c r="B36" s="47" t="s">
        <v>96</v>
      </c>
      <c r="C36" s="48"/>
      <c r="D36" s="48"/>
      <c r="E36" s="48"/>
      <c r="F36" s="48"/>
      <c r="G36" s="49"/>
      <c r="H36" s="3" t="s">
        <v>38</v>
      </c>
      <c r="I36" s="27">
        <v>5</v>
      </c>
      <c r="J36" s="27">
        <v>2</v>
      </c>
      <c r="K36" s="28">
        <v>0</v>
      </c>
      <c r="L36" s="27">
        <v>3</v>
      </c>
      <c r="M36" s="27">
        <v>2</v>
      </c>
      <c r="N36" s="27">
        <v>1</v>
      </c>
      <c r="O36" s="27">
        <v>3</v>
      </c>
      <c r="P36" s="27">
        <v>4</v>
      </c>
      <c r="Q36" s="27">
        <v>2</v>
      </c>
      <c r="R36" s="27">
        <v>1</v>
      </c>
      <c r="S36" s="27">
        <v>4</v>
      </c>
      <c r="T36" s="27">
        <v>1</v>
      </c>
      <c r="U36" s="27">
        <v>2</v>
      </c>
      <c r="V36" s="27">
        <v>2</v>
      </c>
      <c r="W36" s="27">
        <v>2</v>
      </c>
      <c r="X36" s="27">
        <v>3</v>
      </c>
      <c r="Y36" s="27">
        <v>2</v>
      </c>
      <c r="Z36" s="27">
        <v>1</v>
      </c>
      <c r="AA36" s="27">
        <v>1</v>
      </c>
      <c r="AB36" s="27">
        <v>2</v>
      </c>
      <c r="AC36" s="27">
        <v>1</v>
      </c>
      <c r="AD36" s="27">
        <v>1</v>
      </c>
      <c r="AE36" s="27">
        <v>1</v>
      </c>
      <c r="AF36" s="27">
        <v>1</v>
      </c>
      <c r="AG36" s="27">
        <v>0</v>
      </c>
      <c r="AH36" s="27">
        <v>3</v>
      </c>
      <c r="AI36" s="28">
        <v>0</v>
      </c>
      <c r="AJ36" s="27">
        <f t="shared" si="1"/>
        <v>50</v>
      </c>
      <c r="AK36" s="4"/>
      <c r="AL36" s="6"/>
    </row>
    <row r="37" spans="1:38" s="10" customFormat="1" ht="20.100000000000001" customHeight="1" x14ac:dyDescent="0.25">
      <c r="A37" s="2" t="s">
        <v>97</v>
      </c>
      <c r="B37" s="47" t="s">
        <v>98</v>
      </c>
      <c r="C37" s="48"/>
      <c r="D37" s="48"/>
      <c r="E37" s="48"/>
      <c r="F37" s="48"/>
      <c r="G37" s="49"/>
      <c r="H37" s="3" t="s">
        <v>35</v>
      </c>
      <c r="I37" s="27">
        <v>465.08</v>
      </c>
      <c r="J37" s="27">
        <v>265.11</v>
      </c>
      <c r="K37" s="27">
        <v>365.92</v>
      </c>
      <c r="L37" s="27">
        <v>237.36</v>
      </c>
      <c r="M37" s="27">
        <v>247.27</v>
      </c>
      <c r="N37" s="27">
        <v>126.35</v>
      </c>
      <c r="O37" s="27">
        <v>74.59</v>
      </c>
      <c r="P37" s="27">
        <v>60.57</v>
      </c>
      <c r="Q37" s="27">
        <v>28.86</v>
      </c>
      <c r="R37" s="27">
        <v>148.06</v>
      </c>
      <c r="S37" s="27">
        <v>153.44999999999999</v>
      </c>
      <c r="T37" s="27">
        <v>67.33</v>
      </c>
      <c r="U37" s="27">
        <v>140.72</v>
      </c>
      <c r="V37" s="27">
        <v>169.67</v>
      </c>
      <c r="W37" s="27">
        <v>126.88</v>
      </c>
      <c r="X37" s="27">
        <v>126.45</v>
      </c>
      <c r="Y37" s="27">
        <v>117.52</v>
      </c>
      <c r="Z37" s="27">
        <v>70.42</v>
      </c>
      <c r="AA37" s="27">
        <v>86.32</v>
      </c>
      <c r="AB37" s="27">
        <v>154.12</v>
      </c>
      <c r="AC37" s="27">
        <v>47.35</v>
      </c>
      <c r="AD37" s="27">
        <v>180.76</v>
      </c>
      <c r="AE37" s="27">
        <v>144.15</v>
      </c>
      <c r="AF37" s="27">
        <v>172.89</v>
      </c>
      <c r="AG37" s="27">
        <v>84.09</v>
      </c>
      <c r="AH37" s="27">
        <v>120.43</v>
      </c>
      <c r="AI37" s="27">
        <v>78.430000000000007</v>
      </c>
      <c r="AJ37" s="27">
        <f t="shared" si="1"/>
        <v>4060.1499999999996</v>
      </c>
      <c r="AK37" s="4"/>
      <c r="AL37" s="6"/>
    </row>
    <row r="38" spans="1:38" s="10" customFormat="1" ht="20.100000000000001" customHeight="1" collapsed="1" x14ac:dyDescent="0.25">
      <c r="A38" s="1" t="s">
        <v>99</v>
      </c>
      <c r="B38" s="50" t="s">
        <v>100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17"/>
    </row>
    <row r="39" spans="1:38" s="10" customFormat="1" ht="20.100000000000001" customHeight="1" x14ac:dyDescent="0.25">
      <c r="A39" s="2" t="s">
        <v>101</v>
      </c>
      <c r="B39" s="46" t="s">
        <v>102</v>
      </c>
      <c r="C39" s="46"/>
      <c r="D39" s="46"/>
      <c r="E39" s="46"/>
      <c r="F39" s="46"/>
      <c r="G39" s="46"/>
      <c r="H39" s="3" t="s">
        <v>35</v>
      </c>
      <c r="I39" s="27">
        <v>141.19999999999999</v>
      </c>
      <c r="J39" s="27">
        <v>196.19</v>
      </c>
      <c r="K39" s="28">
        <v>0</v>
      </c>
      <c r="L39" s="27">
        <v>37.33</v>
      </c>
      <c r="M39" s="27">
        <v>375.97</v>
      </c>
      <c r="N39" s="27">
        <v>107.15</v>
      </c>
      <c r="O39" s="27">
        <v>287.72000000000003</v>
      </c>
      <c r="P39" s="27">
        <v>112.12</v>
      </c>
      <c r="Q39" s="27">
        <v>110.46</v>
      </c>
      <c r="R39" s="27">
        <v>95.83</v>
      </c>
      <c r="S39" s="27">
        <v>34.409999999999997</v>
      </c>
      <c r="T39" s="27">
        <v>189.12</v>
      </c>
      <c r="U39" s="27">
        <v>27.23</v>
      </c>
      <c r="V39" s="27">
        <v>117.77</v>
      </c>
      <c r="W39" s="27">
        <v>148.29</v>
      </c>
      <c r="X39" s="27">
        <v>202.43</v>
      </c>
      <c r="Y39" s="27">
        <v>114.4</v>
      </c>
      <c r="Z39" s="27">
        <v>80.959999999999994</v>
      </c>
      <c r="AA39" s="27">
        <v>0</v>
      </c>
      <c r="AB39" s="27">
        <v>141.22999999999999</v>
      </c>
      <c r="AC39" s="27">
        <v>75.989999999999995</v>
      </c>
      <c r="AD39" s="27">
        <v>31.43</v>
      </c>
      <c r="AE39" s="27">
        <v>314.33</v>
      </c>
      <c r="AF39" s="27">
        <v>358.96</v>
      </c>
      <c r="AG39" s="27">
        <v>168.51</v>
      </c>
      <c r="AH39" s="27">
        <v>128.78</v>
      </c>
      <c r="AI39" s="27">
        <v>369.72</v>
      </c>
      <c r="AJ39" s="27">
        <f t="shared" ref="AJ39:AJ44" si="2">+SUM(I39:AI39)</f>
        <v>3967.5299999999997</v>
      </c>
      <c r="AK39" s="4"/>
      <c r="AL39" s="7"/>
    </row>
    <row r="40" spans="1:38" s="10" customFormat="1" ht="20.100000000000001" customHeight="1" x14ac:dyDescent="0.25">
      <c r="A40" s="2" t="s">
        <v>103</v>
      </c>
      <c r="B40" s="46" t="s">
        <v>104</v>
      </c>
      <c r="C40" s="46"/>
      <c r="D40" s="46"/>
      <c r="E40" s="46"/>
      <c r="F40" s="46"/>
      <c r="G40" s="46"/>
      <c r="H40" s="3" t="s">
        <v>35</v>
      </c>
      <c r="I40" s="27">
        <v>141.19999999999999</v>
      </c>
      <c r="J40" s="27">
        <v>235.29</v>
      </c>
      <c r="K40" s="27">
        <v>83.25</v>
      </c>
      <c r="L40" s="27">
        <v>130.69</v>
      </c>
      <c r="M40" s="27">
        <v>375.97</v>
      </c>
      <c r="N40" s="27">
        <v>107.15</v>
      </c>
      <c r="O40" s="27">
        <v>287.72000000000003</v>
      </c>
      <c r="P40" s="27">
        <v>418.74</v>
      </c>
      <c r="Q40" s="27">
        <v>110.46</v>
      </c>
      <c r="R40" s="27">
        <v>95.83</v>
      </c>
      <c r="S40" s="27">
        <v>49.54</v>
      </c>
      <c r="T40" s="27">
        <v>189.12</v>
      </c>
      <c r="U40" s="27">
        <v>27.23</v>
      </c>
      <c r="V40" s="27">
        <v>117.77</v>
      </c>
      <c r="W40" s="27">
        <v>148.29</v>
      </c>
      <c r="X40" s="27">
        <v>202.43</v>
      </c>
      <c r="Y40" s="27">
        <v>114.4</v>
      </c>
      <c r="Z40" s="27">
        <v>83.22</v>
      </c>
      <c r="AA40" s="27">
        <v>0</v>
      </c>
      <c r="AB40" s="27">
        <v>141.22999999999999</v>
      </c>
      <c r="AC40" s="27">
        <v>75.989999999999995</v>
      </c>
      <c r="AD40" s="27">
        <v>83.32</v>
      </c>
      <c r="AE40" s="27">
        <v>314.33</v>
      </c>
      <c r="AF40" s="27">
        <v>362.18</v>
      </c>
      <c r="AG40" s="27">
        <v>168.51</v>
      </c>
      <c r="AH40" s="27">
        <v>128.78</v>
      </c>
      <c r="AI40" s="27">
        <v>369.72</v>
      </c>
      <c r="AJ40" s="27">
        <f t="shared" si="2"/>
        <v>4562.3599999999997</v>
      </c>
      <c r="AK40" s="4"/>
      <c r="AL40" s="7"/>
    </row>
    <row r="41" spans="1:38" s="10" customFormat="1" ht="20.100000000000001" customHeight="1" x14ac:dyDescent="0.25">
      <c r="A41" s="2" t="s">
        <v>105</v>
      </c>
      <c r="B41" s="46" t="s">
        <v>106</v>
      </c>
      <c r="C41" s="46"/>
      <c r="D41" s="46"/>
      <c r="E41" s="46"/>
      <c r="F41" s="46"/>
      <c r="G41" s="46"/>
      <c r="H41" s="3" t="s">
        <v>35</v>
      </c>
      <c r="I41" s="27">
        <v>116.05</v>
      </c>
      <c r="J41" s="27">
        <v>25.52</v>
      </c>
      <c r="K41" s="28">
        <v>0</v>
      </c>
      <c r="L41" s="27">
        <v>360.26</v>
      </c>
      <c r="M41" s="27">
        <v>69.39</v>
      </c>
      <c r="N41" s="27">
        <v>40.28</v>
      </c>
      <c r="O41" s="27">
        <v>57.02</v>
      </c>
      <c r="P41" s="27">
        <v>45.36</v>
      </c>
      <c r="Q41" s="27">
        <v>23.34</v>
      </c>
      <c r="R41" s="27">
        <v>27.75</v>
      </c>
      <c r="S41" s="27">
        <v>16.43</v>
      </c>
      <c r="T41" s="27">
        <v>37.369999999999997</v>
      </c>
      <c r="U41" s="27">
        <v>27.02</v>
      </c>
      <c r="V41" s="27">
        <v>31.14</v>
      </c>
      <c r="W41" s="27">
        <v>34.5</v>
      </c>
      <c r="X41" s="27">
        <v>43.3</v>
      </c>
      <c r="Y41" s="27">
        <v>34.46</v>
      </c>
      <c r="Z41" s="27">
        <v>0</v>
      </c>
      <c r="AA41" s="27">
        <v>32.479999999999997</v>
      </c>
      <c r="AB41" s="27">
        <v>38.96</v>
      </c>
      <c r="AC41" s="27">
        <v>0</v>
      </c>
      <c r="AD41" s="27">
        <v>0</v>
      </c>
      <c r="AE41" s="27">
        <v>0</v>
      </c>
      <c r="AF41" s="27">
        <v>48.32</v>
      </c>
      <c r="AG41" s="27">
        <v>57.82</v>
      </c>
      <c r="AH41" s="27">
        <v>38.96</v>
      </c>
      <c r="AI41" s="27">
        <v>0</v>
      </c>
      <c r="AJ41" s="27">
        <f t="shared" si="2"/>
        <v>1205.7299999999998</v>
      </c>
      <c r="AK41" s="4"/>
      <c r="AL41" s="7"/>
    </row>
    <row r="42" spans="1:38" s="10" customFormat="1" ht="20.100000000000001" customHeight="1" x14ac:dyDescent="0.25">
      <c r="A42" s="2" t="s">
        <v>107</v>
      </c>
      <c r="B42" s="46" t="s">
        <v>108</v>
      </c>
      <c r="C42" s="46"/>
      <c r="D42" s="46"/>
      <c r="E42" s="46"/>
      <c r="F42" s="46"/>
      <c r="G42" s="46"/>
      <c r="H42" s="3" t="s">
        <v>51</v>
      </c>
      <c r="I42" s="27">
        <v>1271.94</v>
      </c>
      <c r="J42" s="27">
        <v>523.16</v>
      </c>
      <c r="K42" s="27">
        <v>663.78</v>
      </c>
      <c r="L42" s="27">
        <v>326.58</v>
      </c>
      <c r="M42" s="27">
        <v>267.36</v>
      </c>
      <c r="N42" s="27">
        <v>160.80000000000001</v>
      </c>
      <c r="O42" s="27">
        <v>214</v>
      </c>
      <c r="P42" s="27">
        <v>168.48</v>
      </c>
      <c r="Q42" s="27">
        <v>112.5</v>
      </c>
      <c r="R42" s="27">
        <v>333.94</v>
      </c>
      <c r="S42" s="27">
        <v>454.46</v>
      </c>
      <c r="T42" s="27">
        <v>113.64</v>
      </c>
      <c r="U42" s="27">
        <v>245.8</v>
      </c>
      <c r="V42" s="27">
        <v>217.3</v>
      </c>
      <c r="W42" s="27">
        <v>207.28</v>
      </c>
      <c r="X42" s="27">
        <v>134.44</v>
      </c>
      <c r="Y42" s="27">
        <v>332.1</v>
      </c>
      <c r="Z42" s="27">
        <v>144.6</v>
      </c>
      <c r="AA42" s="27">
        <v>261.2</v>
      </c>
      <c r="AB42" s="27">
        <v>199.2</v>
      </c>
      <c r="AC42" s="27">
        <v>110.46</v>
      </c>
      <c r="AD42" s="27">
        <v>332.44</v>
      </c>
      <c r="AE42" s="27">
        <v>349.46</v>
      </c>
      <c r="AF42" s="27">
        <v>339</v>
      </c>
      <c r="AG42" s="27">
        <v>108.12</v>
      </c>
      <c r="AH42" s="27">
        <v>214.9</v>
      </c>
      <c r="AI42" s="27">
        <v>195.42</v>
      </c>
      <c r="AJ42" s="27">
        <f t="shared" si="2"/>
        <v>8002.36</v>
      </c>
      <c r="AK42" s="4"/>
      <c r="AL42" s="6"/>
    </row>
    <row r="43" spans="1:38" s="10" customFormat="1" ht="20.100000000000001" customHeight="1" collapsed="1" x14ac:dyDescent="0.25">
      <c r="A43" s="2" t="s">
        <v>109</v>
      </c>
      <c r="B43" s="46" t="s">
        <v>110</v>
      </c>
      <c r="C43" s="46"/>
      <c r="D43" s="46"/>
      <c r="E43" s="46"/>
      <c r="F43" s="46"/>
      <c r="G43" s="46"/>
      <c r="H43" s="3" t="s">
        <v>35</v>
      </c>
      <c r="I43" s="27">
        <v>11.5</v>
      </c>
      <c r="J43" s="27">
        <v>11.5</v>
      </c>
      <c r="K43" s="27">
        <v>11.5</v>
      </c>
      <c r="L43" s="27">
        <v>11.5</v>
      </c>
      <c r="M43" s="27">
        <v>11.5</v>
      </c>
      <c r="N43" s="27">
        <v>11.5</v>
      </c>
      <c r="O43" s="27">
        <v>11.5</v>
      </c>
      <c r="P43" s="27">
        <v>11.5</v>
      </c>
      <c r="Q43" s="27">
        <v>11.5</v>
      </c>
      <c r="R43" s="27">
        <v>11.5</v>
      </c>
      <c r="S43" s="27">
        <v>11.5</v>
      </c>
      <c r="T43" s="27">
        <v>11.5</v>
      </c>
      <c r="U43" s="27">
        <v>11.5</v>
      </c>
      <c r="V43" s="27">
        <v>11.5</v>
      </c>
      <c r="W43" s="27">
        <v>11.5</v>
      </c>
      <c r="X43" s="27">
        <v>11.5</v>
      </c>
      <c r="Y43" s="27">
        <v>11.5</v>
      </c>
      <c r="Z43" s="27">
        <v>11.5</v>
      </c>
      <c r="AA43" s="27">
        <v>11.5</v>
      </c>
      <c r="AB43" s="27">
        <v>11.5</v>
      </c>
      <c r="AC43" s="27">
        <v>0</v>
      </c>
      <c r="AD43" s="27">
        <v>11.5</v>
      </c>
      <c r="AE43" s="27">
        <v>11.5</v>
      </c>
      <c r="AF43" s="27">
        <v>11.5</v>
      </c>
      <c r="AG43" s="27">
        <v>11.5</v>
      </c>
      <c r="AH43" s="27">
        <v>11.5</v>
      </c>
      <c r="AI43" s="27">
        <v>11.5</v>
      </c>
      <c r="AJ43" s="27">
        <f t="shared" si="2"/>
        <v>299</v>
      </c>
      <c r="AK43" s="4"/>
      <c r="AL43" s="7"/>
    </row>
    <row r="44" spans="1:38" s="10" customFormat="1" ht="20.100000000000001" customHeight="1" collapsed="1" x14ac:dyDescent="0.25">
      <c r="A44" s="2" t="s">
        <v>111</v>
      </c>
      <c r="B44" s="46" t="s">
        <v>112</v>
      </c>
      <c r="C44" s="46"/>
      <c r="D44" s="46"/>
      <c r="E44" s="46"/>
      <c r="F44" s="46"/>
      <c r="G44" s="46"/>
      <c r="H44" s="3" t="s">
        <v>35</v>
      </c>
      <c r="I44" s="27">
        <v>731.31</v>
      </c>
      <c r="J44" s="28">
        <v>0</v>
      </c>
      <c r="K44" s="27">
        <v>290.18</v>
      </c>
      <c r="L44" s="27">
        <v>45</v>
      </c>
      <c r="M44" s="28">
        <v>0</v>
      </c>
      <c r="N44" s="27">
        <v>11.51</v>
      </c>
      <c r="O44" s="27">
        <v>0</v>
      </c>
      <c r="P44" s="27">
        <v>0</v>
      </c>
      <c r="Q44" s="27">
        <v>0</v>
      </c>
      <c r="R44" s="27">
        <v>171.18</v>
      </c>
      <c r="S44" s="27">
        <v>93.7</v>
      </c>
      <c r="T44" s="27">
        <v>0</v>
      </c>
      <c r="U44" s="27">
        <v>0</v>
      </c>
      <c r="V44" s="27">
        <v>0</v>
      </c>
      <c r="W44" s="27">
        <v>20.63</v>
      </c>
      <c r="X44" s="27">
        <v>0</v>
      </c>
      <c r="Y44" s="27">
        <v>0</v>
      </c>
      <c r="Z44" s="27">
        <v>197.31</v>
      </c>
      <c r="AA44" s="27">
        <v>18.62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8">
        <v>0</v>
      </c>
      <c r="AI44" s="27">
        <v>0</v>
      </c>
      <c r="AJ44" s="27">
        <f t="shared" si="2"/>
        <v>1579.44</v>
      </c>
      <c r="AK44" s="4"/>
      <c r="AL44" s="7"/>
    </row>
    <row r="45" spans="1:38" s="10" customFormat="1" ht="20.100000000000001" customHeight="1" collapsed="1" x14ac:dyDescent="0.25">
      <c r="A45" s="1" t="s">
        <v>113</v>
      </c>
      <c r="B45" s="50" t="s">
        <v>114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17"/>
    </row>
    <row r="46" spans="1:38" s="10" customFormat="1" ht="20.100000000000001" customHeight="1" collapsed="1" x14ac:dyDescent="0.25">
      <c r="A46" s="2" t="s">
        <v>115</v>
      </c>
      <c r="B46" s="46" t="s">
        <v>116</v>
      </c>
      <c r="C46" s="46"/>
      <c r="D46" s="46"/>
      <c r="E46" s="46"/>
      <c r="F46" s="46"/>
      <c r="G46" s="46"/>
      <c r="H46" s="3" t="s">
        <v>38</v>
      </c>
      <c r="I46" s="27">
        <v>4</v>
      </c>
      <c r="J46" s="27">
        <v>1</v>
      </c>
      <c r="K46" s="28">
        <v>0</v>
      </c>
      <c r="L46" s="27">
        <v>1</v>
      </c>
      <c r="M46" s="27">
        <v>2</v>
      </c>
      <c r="N46" s="27">
        <v>2</v>
      </c>
      <c r="O46" s="27">
        <v>2</v>
      </c>
      <c r="P46" s="27">
        <v>2</v>
      </c>
      <c r="Q46" s="27">
        <v>1</v>
      </c>
      <c r="R46" s="27">
        <v>1</v>
      </c>
      <c r="S46" s="27">
        <v>2</v>
      </c>
      <c r="T46" s="27">
        <v>1</v>
      </c>
      <c r="U46" s="27">
        <v>1</v>
      </c>
      <c r="V46" s="27">
        <v>1</v>
      </c>
      <c r="W46" s="27">
        <v>1</v>
      </c>
      <c r="X46" s="27">
        <v>1</v>
      </c>
      <c r="Y46" s="27">
        <v>1</v>
      </c>
      <c r="Z46" s="27">
        <v>0</v>
      </c>
      <c r="AA46" s="27">
        <v>1</v>
      </c>
      <c r="AB46" s="27">
        <v>1</v>
      </c>
      <c r="AC46" s="27">
        <v>0</v>
      </c>
      <c r="AD46" s="27">
        <v>0</v>
      </c>
      <c r="AE46" s="27">
        <v>0</v>
      </c>
      <c r="AF46" s="27">
        <v>4</v>
      </c>
      <c r="AG46" s="27">
        <v>2</v>
      </c>
      <c r="AH46" s="27">
        <v>1</v>
      </c>
      <c r="AI46" s="28">
        <v>0</v>
      </c>
      <c r="AJ46" s="27">
        <f t="shared" ref="AJ46:AJ58" si="3">+SUM(I46:AI46)</f>
        <v>33</v>
      </c>
      <c r="AK46" s="4"/>
      <c r="AL46" s="7"/>
    </row>
    <row r="47" spans="1:38" s="10" customFormat="1" ht="20.100000000000001" customHeight="1" collapsed="1" x14ac:dyDescent="0.25">
      <c r="A47" s="2" t="s">
        <v>117</v>
      </c>
      <c r="B47" s="46" t="s">
        <v>118</v>
      </c>
      <c r="C47" s="46"/>
      <c r="D47" s="46"/>
      <c r="E47" s="46"/>
      <c r="F47" s="46"/>
      <c r="G47" s="46"/>
      <c r="H47" s="3" t="s">
        <v>38</v>
      </c>
      <c r="I47" s="27">
        <v>2</v>
      </c>
      <c r="J47" s="27">
        <v>2</v>
      </c>
      <c r="K47" s="28">
        <v>0</v>
      </c>
      <c r="L47" s="27">
        <v>2</v>
      </c>
      <c r="M47" s="27">
        <v>5</v>
      </c>
      <c r="N47" s="27">
        <v>3</v>
      </c>
      <c r="O47" s="27">
        <v>2</v>
      </c>
      <c r="P47" s="27">
        <v>3</v>
      </c>
      <c r="Q47" s="27">
        <v>1</v>
      </c>
      <c r="R47" s="27">
        <v>2</v>
      </c>
      <c r="S47" s="27">
        <v>2</v>
      </c>
      <c r="T47" s="27">
        <v>1</v>
      </c>
      <c r="U47" s="27">
        <v>2</v>
      </c>
      <c r="V47" s="27">
        <v>1</v>
      </c>
      <c r="W47" s="27">
        <v>2</v>
      </c>
      <c r="X47" s="27">
        <v>2</v>
      </c>
      <c r="Y47" s="27">
        <v>1</v>
      </c>
      <c r="Z47" s="27">
        <v>0</v>
      </c>
      <c r="AA47" s="27">
        <v>2</v>
      </c>
      <c r="AB47" s="27">
        <v>1</v>
      </c>
      <c r="AC47" s="27">
        <v>0</v>
      </c>
      <c r="AD47" s="27">
        <v>0</v>
      </c>
      <c r="AE47" s="27">
        <v>0</v>
      </c>
      <c r="AF47" s="27">
        <v>2</v>
      </c>
      <c r="AG47" s="27">
        <v>3</v>
      </c>
      <c r="AH47" s="27">
        <v>1</v>
      </c>
      <c r="AI47" s="28">
        <v>0</v>
      </c>
      <c r="AJ47" s="27">
        <f t="shared" si="3"/>
        <v>42</v>
      </c>
      <c r="AK47" s="4"/>
      <c r="AL47" s="7"/>
    </row>
    <row r="48" spans="1:38" s="10" customFormat="1" ht="20.100000000000001" customHeight="1" collapsed="1" x14ac:dyDescent="0.25">
      <c r="A48" s="2" t="s">
        <v>119</v>
      </c>
      <c r="B48" s="46" t="s">
        <v>120</v>
      </c>
      <c r="C48" s="46"/>
      <c r="D48" s="46"/>
      <c r="E48" s="46"/>
      <c r="F48" s="46"/>
      <c r="G48" s="46"/>
      <c r="H48" s="3" t="s">
        <v>38</v>
      </c>
      <c r="I48" s="27">
        <v>2</v>
      </c>
      <c r="J48" s="28">
        <v>0</v>
      </c>
      <c r="K48" s="28">
        <v>0</v>
      </c>
      <c r="L48" s="27">
        <v>1</v>
      </c>
      <c r="M48" s="28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0</v>
      </c>
      <c r="AC48" s="27">
        <v>0</v>
      </c>
      <c r="AD48" s="27">
        <v>1</v>
      </c>
      <c r="AE48" s="27">
        <v>0</v>
      </c>
      <c r="AF48" s="27">
        <v>1</v>
      </c>
      <c r="AG48" s="27">
        <v>0</v>
      </c>
      <c r="AH48" s="28">
        <v>0</v>
      </c>
      <c r="AI48" s="28">
        <v>0</v>
      </c>
      <c r="AJ48" s="27">
        <f t="shared" si="3"/>
        <v>11</v>
      </c>
      <c r="AK48" s="4"/>
      <c r="AL48" s="7"/>
    </row>
    <row r="49" spans="1:38" s="10" customFormat="1" ht="20.100000000000001" customHeight="1" collapsed="1" x14ac:dyDescent="0.25">
      <c r="A49" s="2" t="s">
        <v>121</v>
      </c>
      <c r="B49" s="46" t="s">
        <v>122</v>
      </c>
      <c r="C49" s="46"/>
      <c r="D49" s="46"/>
      <c r="E49" s="46"/>
      <c r="F49" s="46"/>
      <c r="G49" s="46"/>
      <c r="H49" s="3" t="s">
        <v>38</v>
      </c>
      <c r="I49" s="27">
        <v>15</v>
      </c>
      <c r="J49" s="27">
        <v>5</v>
      </c>
      <c r="K49" s="28">
        <v>0</v>
      </c>
      <c r="L49" s="27">
        <v>7</v>
      </c>
      <c r="M49" s="27">
        <v>3</v>
      </c>
      <c r="N49" s="27">
        <v>7</v>
      </c>
      <c r="O49" s="27">
        <v>3</v>
      </c>
      <c r="P49" s="27">
        <v>3</v>
      </c>
      <c r="Q49" s="27">
        <v>0</v>
      </c>
      <c r="R49" s="27">
        <v>4</v>
      </c>
      <c r="S49" s="27">
        <v>5</v>
      </c>
      <c r="T49" s="27">
        <v>6</v>
      </c>
      <c r="U49" s="27">
        <v>8</v>
      </c>
      <c r="V49" s="27">
        <v>2</v>
      </c>
      <c r="W49" s="27">
        <v>4</v>
      </c>
      <c r="X49" s="27">
        <v>4</v>
      </c>
      <c r="Y49" s="27">
        <v>0</v>
      </c>
      <c r="Z49" s="27">
        <v>4</v>
      </c>
      <c r="AA49" s="27">
        <v>4</v>
      </c>
      <c r="AB49" s="27">
        <v>5</v>
      </c>
      <c r="AC49" s="27">
        <v>3</v>
      </c>
      <c r="AD49" s="27">
        <v>0</v>
      </c>
      <c r="AE49" s="27">
        <v>4</v>
      </c>
      <c r="AF49" s="27">
        <v>6</v>
      </c>
      <c r="AG49" s="27">
        <v>0</v>
      </c>
      <c r="AH49" s="27">
        <v>6</v>
      </c>
      <c r="AI49" s="28">
        <v>0</v>
      </c>
      <c r="AJ49" s="27">
        <f t="shared" si="3"/>
        <v>108</v>
      </c>
      <c r="AK49" s="4"/>
      <c r="AL49" s="7"/>
    </row>
    <row r="50" spans="1:38" s="10" customFormat="1" ht="20.100000000000001" customHeight="1" collapsed="1" x14ac:dyDescent="0.25">
      <c r="A50" s="2" t="s">
        <v>123</v>
      </c>
      <c r="B50" s="46" t="s">
        <v>124</v>
      </c>
      <c r="C50" s="46"/>
      <c r="D50" s="46"/>
      <c r="E50" s="46"/>
      <c r="F50" s="46"/>
      <c r="G50" s="46"/>
      <c r="H50" s="3" t="s">
        <v>38</v>
      </c>
      <c r="I50" s="27">
        <v>3</v>
      </c>
      <c r="J50" s="28">
        <v>0</v>
      </c>
      <c r="K50" s="28">
        <v>0</v>
      </c>
      <c r="L50" s="27">
        <v>5</v>
      </c>
      <c r="M50" s="27">
        <v>3</v>
      </c>
      <c r="N50" s="27">
        <v>2</v>
      </c>
      <c r="O50" s="27">
        <v>3</v>
      </c>
      <c r="P50" s="27">
        <v>2</v>
      </c>
      <c r="Q50" s="27">
        <v>2</v>
      </c>
      <c r="R50" s="27">
        <v>1</v>
      </c>
      <c r="S50" s="27">
        <v>3</v>
      </c>
      <c r="T50" s="27">
        <v>2</v>
      </c>
      <c r="U50" s="27">
        <v>0</v>
      </c>
      <c r="V50" s="27">
        <v>2</v>
      </c>
      <c r="W50" s="27">
        <v>1</v>
      </c>
      <c r="X50" s="27">
        <v>4</v>
      </c>
      <c r="Y50" s="27">
        <v>2</v>
      </c>
      <c r="Z50" s="27">
        <v>0</v>
      </c>
      <c r="AA50" s="27">
        <v>1</v>
      </c>
      <c r="AB50" s="27">
        <v>2</v>
      </c>
      <c r="AC50" s="27">
        <v>0</v>
      </c>
      <c r="AD50" s="27">
        <v>0</v>
      </c>
      <c r="AE50" s="27">
        <v>0</v>
      </c>
      <c r="AF50" s="27">
        <v>1</v>
      </c>
      <c r="AG50" s="27">
        <v>4</v>
      </c>
      <c r="AH50" s="27">
        <v>2</v>
      </c>
      <c r="AI50" s="28">
        <v>0</v>
      </c>
      <c r="AJ50" s="27">
        <f t="shared" si="3"/>
        <v>45</v>
      </c>
      <c r="AK50" s="4"/>
      <c r="AL50" s="7"/>
    </row>
    <row r="51" spans="1:38" s="10" customFormat="1" ht="20.100000000000001" customHeight="1" collapsed="1" x14ac:dyDescent="0.25">
      <c r="A51" s="2" t="s">
        <v>125</v>
      </c>
      <c r="B51" s="46" t="s">
        <v>126</v>
      </c>
      <c r="C51" s="46"/>
      <c r="D51" s="46"/>
      <c r="E51" s="46"/>
      <c r="F51" s="46"/>
      <c r="G51" s="46"/>
      <c r="H51" s="3" t="s">
        <v>38</v>
      </c>
      <c r="I51" s="27">
        <v>1</v>
      </c>
      <c r="J51" s="27">
        <v>1</v>
      </c>
      <c r="K51" s="28">
        <v>0</v>
      </c>
      <c r="L51" s="27">
        <v>1</v>
      </c>
      <c r="M51" s="28">
        <v>0</v>
      </c>
      <c r="N51" s="27">
        <v>1</v>
      </c>
      <c r="O51" s="27">
        <v>0</v>
      </c>
      <c r="P51" s="27">
        <v>1</v>
      </c>
      <c r="Q51" s="27">
        <v>0</v>
      </c>
      <c r="R51" s="27">
        <v>1</v>
      </c>
      <c r="S51" s="27">
        <v>1</v>
      </c>
      <c r="T51" s="27">
        <v>1</v>
      </c>
      <c r="U51" s="27">
        <v>1</v>
      </c>
      <c r="V51" s="27">
        <v>1</v>
      </c>
      <c r="W51" s="27">
        <v>0</v>
      </c>
      <c r="X51" s="27">
        <v>1</v>
      </c>
      <c r="Y51" s="27">
        <v>1</v>
      </c>
      <c r="Z51" s="27">
        <v>1</v>
      </c>
      <c r="AA51" s="27">
        <v>1</v>
      </c>
      <c r="AB51" s="27">
        <v>1</v>
      </c>
      <c r="AC51" s="27">
        <v>1</v>
      </c>
      <c r="AD51" s="27">
        <v>1</v>
      </c>
      <c r="AE51" s="27">
        <v>1</v>
      </c>
      <c r="AF51" s="27">
        <v>1</v>
      </c>
      <c r="AG51" s="27">
        <v>0</v>
      </c>
      <c r="AH51" s="27">
        <v>1</v>
      </c>
      <c r="AI51" s="28">
        <v>0</v>
      </c>
      <c r="AJ51" s="27">
        <f t="shared" si="3"/>
        <v>20</v>
      </c>
      <c r="AK51" s="4"/>
      <c r="AL51" s="7"/>
    </row>
    <row r="52" spans="1:38" s="10" customFormat="1" ht="20.100000000000001" customHeight="1" x14ac:dyDescent="0.25">
      <c r="A52" s="2" t="s">
        <v>127</v>
      </c>
      <c r="B52" s="46" t="s">
        <v>128</v>
      </c>
      <c r="C52" s="46"/>
      <c r="D52" s="46"/>
      <c r="E52" s="46"/>
      <c r="F52" s="46"/>
      <c r="G52" s="46"/>
      <c r="H52" s="3" t="s">
        <v>38</v>
      </c>
      <c r="I52" s="27">
        <v>5</v>
      </c>
      <c r="J52" s="27">
        <v>2</v>
      </c>
      <c r="K52" s="28">
        <v>0</v>
      </c>
      <c r="L52" s="27">
        <v>4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2</v>
      </c>
      <c r="S52" s="27">
        <v>3</v>
      </c>
      <c r="T52" s="27">
        <v>2</v>
      </c>
      <c r="U52" s="27">
        <v>2</v>
      </c>
      <c r="V52" s="27">
        <v>2</v>
      </c>
      <c r="W52" s="27">
        <v>2</v>
      </c>
      <c r="X52" s="27">
        <v>3</v>
      </c>
      <c r="Y52" s="27">
        <v>1</v>
      </c>
      <c r="Z52" s="27">
        <v>1</v>
      </c>
      <c r="AA52" s="27">
        <v>2</v>
      </c>
      <c r="AB52" s="27">
        <v>2</v>
      </c>
      <c r="AC52" s="27">
        <v>1</v>
      </c>
      <c r="AD52" s="27">
        <v>1</v>
      </c>
      <c r="AE52" s="27">
        <v>1</v>
      </c>
      <c r="AF52" s="27">
        <v>2</v>
      </c>
      <c r="AG52" s="27">
        <v>1</v>
      </c>
      <c r="AH52" s="27">
        <v>2</v>
      </c>
      <c r="AI52" s="28">
        <v>0</v>
      </c>
      <c r="AJ52" s="27">
        <f t="shared" si="3"/>
        <v>47</v>
      </c>
      <c r="AK52" s="4"/>
      <c r="AL52" s="7"/>
    </row>
    <row r="53" spans="1:38" s="10" customFormat="1" ht="20.100000000000001" customHeight="1" collapsed="1" x14ac:dyDescent="0.25">
      <c r="A53" s="2" t="s">
        <v>129</v>
      </c>
      <c r="B53" s="46" t="s">
        <v>130</v>
      </c>
      <c r="C53" s="46"/>
      <c r="D53" s="46"/>
      <c r="E53" s="46"/>
      <c r="F53" s="46"/>
      <c r="G53" s="46"/>
      <c r="H53" s="3" t="s">
        <v>38</v>
      </c>
      <c r="I53" s="27">
        <v>6</v>
      </c>
      <c r="J53" s="27">
        <v>2</v>
      </c>
      <c r="K53" s="28">
        <v>0</v>
      </c>
      <c r="L53" s="27">
        <v>3</v>
      </c>
      <c r="M53" s="27">
        <v>7</v>
      </c>
      <c r="N53" s="27">
        <v>1</v>
      </c>
      <c r="O53" s="27">
        <v>4</v>
      </c>
      <c r="P53" s="27">
        <v>5</v>
      </c>
      <c r="Q53" s="27">
        <v>2</v>
      </c>
      <c r="R53" s="27">
        <v>3</v>
      </c>
      <c r="S53" s="27">
        <v>4</v>
      </c>
      <c r="T53" s="27">
        <v>2</v>
      </c>
      <c r="U53" s="27">
        <v>3</v>
      </c>
      <c r="V53" s="27">
        <v>2</v>
      </c>
      <c r="W53" s="27">
        <v>3</v>
      </c>
      <c r="X53" s="27">
        <v>3</v>
      </c>
      <c r="Y53" s="27">
        <v>2</v>
      </c>
      <c r="Z53" s="27">
        <v>0</v>
      </c>
      <c r="AA53" s="27">
        <v>2</v>
      </c>
      <c r="AB53" s="27">
        <v>2</v>
      </c>
      <c r="AC53" s="27">
        <v>0</v>
      </c>
      <c r="AD53" s="27">
        <v>0</v>
      </c>
      <c r="AE53" s="27">
        <v>0</v>
      </c>
      <c r="AF53" s="27">
        <v>2</v>
      </c>
      <c r="AG53" s="27">
        <v>1</v>
      </c>
      <c r="AH53" s="27">
        <v>2</v>
      </c>
      <c r="AI53" s="28">
        <v>0</v>
      </c>
      <c r="AJ53" s="27">
        <f t="shared" si="3"/>
        <v>61</v>
      </c>
      <c r="AK53" s="4"/>
      <c r="AL53" s="7"/>
    </row>
    <row r="54" spans="1:38" s="10" customFormat="1" ht="20.100000000000001" customHeight="1" collapsed="1" x14ac:dyDescent="0.25">
      <c r="A54" s="2" t="s">
        <v>131</v>
      </c>
      <c r="B54" s="46" t="s">
        <v>132</v>
      </c>
      <c r="C54" s="46"/>
      <c r="D54" s="46"/>
      <c r="E54" s="46"/>
      <c r="F54" s="46"/>
      <c r="G54" s="46"/>
      <c r="H54" s="3" t="s">
        <v>38</v>
      </c>
      <c r="I54" s="27">
        <v>6</v>
      </c>
      <c r="J54" s="27">
        <v>3</v>
      </c>
      <c r="K54" s="28">
        <v>0</v>
      </c>
      <c r="L54" s="27">
        <v>3</v>
      </c>
      <c r="M54" s="27">
        <v>6</v>
      </c>
      <c r="N54" s="27">
        <v>5</v>
      </c>
      <c r="O54" s="27">
        <v>4</v>
      </c>
      <c r="P54" s="27">
        <v>5</v>
      </c>
      <c r="Q54" s="27">
        <v>2</v>
      </c>
      <c r="R54" s="27">
        <v>3</v>
      </c>
      <c r="S54" s="27">
        <v>4</v>
      </c>
      <c r="T54" s="27">
        <v>2</v>
      </c>
      <c r="U54" s="27">
        <v>3</v>
      </c>
      <c r="V54" s="27">
        <v>2</v>
      </c>
      <c r="W54" s="27">
        <v>3</v>
      </c>
      <c r="X54" s="27">
        <v>3</v>
      </c>
      <c r="Y54" s="27">
        <v>3</v>
      </c>
      <c r="Z54" s="27">
        <v>0</v>
      </c>
      <c r="AA54" s="27">
        <v>3</v>
      </c>
      <c r="AB54" s="27">
        <v>5</v>
      </c>
      <c r="AC54" s="27">
        <v>0</v>
      </c>
      <c r="AD54" s="27">
        <v>0</v>
      </c>
      <c r="AE54" s="27">
        <v>0</v>
      </c>
      <c r="AF54" s="27">
        <v>4</v>
      </c>
      <c r="AG54" s="27">
        <v>5</v>
      </c>
      <c r="AH54" s="27">
        <v>2</v>
      </c>
      <c r="AI54" s="28">
        <v>0</v>
      </c>
      <c r="AJ54" s="27">
        <f t="shared" si="3"/>
        <v>76</v>
      </c>
      <c r="AK54" s="4"/>
      <c r="AL54" s="7"/>
    </row>
    <row r="55" spans="1:38" s="10" customFormat="1" ht="20.100000000000001" customHeight="1" collapsed="1" x14ac:dyDescent="0.25">
      <c r="A55" s="2" t="s">
        <v>133</v>
      </c>
      <c r="B55" s="46" t="s">
        <v>134</v>
      </c>
      <c r="C55" s="46"/>
      <c r="D55" s="46"/>
      <c r="E55" s="46"/>
      <c r="F55" s="46"/>
      <c r="G55" s="46"/>
      <c r="H55" s="3" t="s">
        <v>35</v>
      </c>
      <c r="I55" s="27">
        <v>6.8</v>
      </c>
      <c r="J55" s="27">
        <v>3.94</v>
      </c>
      <c r="K55" s="28">
        <v>0</v>
      </c>
      <c r="L55" s="27">
        <v>5.08</v>
      </c>
      <c r="M55" s="27">
        <v>1.52</v>
      </c>
      <c r="N55" s="27">
        <v>5.42</v>
      </c>
      <c r="O55" s="27">
        <v>2.3199999999999998</v>
      </c>
      <c r="P55" s="27">
        <v>2.4700000000000002</v>
      </c>
      <c r="Q55" s="27">
        <v>0.43</v>
      </c>
      <c r="R55" s="27">
        <v>3.73</v>
      </c>
      <c r="S55" s="27">
        <v>5.12</v>
      </c>
      <c r="T55" s="27">
        <v>4.8</v>
      </c>
      <c r="U55" s="27">
        <v>3.7</v>
      </c>
      <c r="V55" s="27">
        <v>2.12</v>
      </c>
      <c r="W55" s="27">
        <v>2.97</v>
      </c>
      <c r="X55" s="27">
        <v>3.57</v>
      </c>
      <c r="Y55" s="27">
        <v>0.43</v>
      </c>
      <c r="Z55" s="27">
        <v>2.93</v>
      </c>
      <c r="AA55" s="27">
        <v>4.68</v>
      </c>
      <c r="AB55" s="27">
        <v>2.7</v>
      </c>
      <c r="AC55" s="27">
        <v>2</v>
      </c>
      <c r="AD55" s="27">
        <v>0.52</v>
      </c>
      <c r="AE55" s="27">
        <v>3.23</v>
      </c>
      <c r="AF55" s="27">
        <v>4.74</v>
      </c>
      <c r="AG55" s="27">
        <v>0</v>
      </c>
      <c r="AH55" s="27">
        <v>3.8</v>
      </c>
      <c r="AI55" s="28">
        <v>0</v>
      </c>
      <c r="AJ55" s="27">
        <f t="shared" si="3"/>
        <v>79.019999999999982</v>
      </c>
      <c r="AK55" s="4"/>
      <c r="AL55" s="7"/>
    </row>
    <row r="56" spans="1:38" s="10" customFormat="1" ht="20.100000000000001" customHeight="1" collapsed="1" x14ac:dyDescent="0.25">
      <c r="A56" s="2" t="s">
        <v>135</v>
      </c>
      <c r="B56" s="46" t="s">
        <v>136</v>
      </c>
      <c r="C56" s="46"/>
      <c r="D56" s="46"/>
      <c r="E56" s="46"/>
      <c r="F56" s="46"/>
      <c r="G56" s="46"/>
      <c r="H56" s="3" t="s">
        <v>51</v>
      </c>
      <c r="I56" s="27">
        <v>20</v>
      </c>
      <c r="J56" s="27">
        <v>6.62</v>
      </c>
      <c r="K56" s="28">
        <v>0</v>
      </c>
      <c r="L56" s="27">
        <v>10.61</v>
      </c>
      <c r="M56" s="27">
        <v>5.33</v>
      </c>
      <c r="N56" s="27">
        <v>10.94</v>
      </c>
      <c r="O56" s="27">
        <v>5.6</v>
      </c>
      <c r="P56" s="27">
        <v>7.96</v>
      </c>
      <c r="Q56" s="27">
        <v>0</v>
      </c>
      <c r="R56" s="27">
        <v>6.97</v>
      </c>
      <c r="S56" s="27">
        <v>9.8699999999999992</v>
      </c>
      <c r="T56" s="27">
        <v>8.4600000000000009</v>
      </c>
      <c r="U56" s="27">
        <v>11.51</v>
      </c>
      <c r="V56" s="27">
        <v>4.0999999999999996</v>
      </c>
      <c r="W56" s="27">
        <v>5.05</v>
      </c>
      <c r="X56" s="27">
        <v>5.37</v>
      </c>
      <c r="Y56" s="27">
        <v>0</v>
      </c>
      <c r="Z56" s="27">
        <v>5.35</v>
      </c>
      <c r="AA56" s="27">
        <v>6.77</v>
      </c>
      <c r="AB56" s="27">
        <v>9.1300000000000008</v>
      </c>
      <c r="AC56" s="27">
        <v>5.51</v>
      </c>
      <c r="AD56" s="27">
        <v>0</v>
      </c>
      <c r="AE56" s="27">
        <v>5.8</v>
      </c>
      <c r="AF56" s="27">
        <v>9.86</v>
      </c>
      <c r="AG56" s="27">
        <v>0</v>
      </c>
      <c r="AH56" s="27">
        <v>10.98</v>
      </c>
      <c r="AI56" s="28">
        <v>0</v>
      </c>
      <c r="AJ56" s="27">
        <f t="shared" si="3"/>
        <v>171.79</v>
      </c>
      <c r="AK56" s="4"/>
      <c r="AL56" s="7"/>
    </row>
    <row r="57" spans="1:38" s="10" customFormat="1" ht="20.100000000000001" customHeight="1" collapsed="1" x14ac:dyDescent="0.25">
      <c r="A57" s="2" t="s">
        <v>137</v>
      </c>
      <c r="B57" s="46" t="s">
        <v>138</v>
      </c>
      <c r="C57" s="46"/>
      <c r="D57" s="46"/>
      <c r="E57" s="46"/>
      <c r="F57" s="46"/>
      <c r="G57" s="46"/>
      <c r="H57" s="3" t="s">
        <v>38</v>
      </c>
      <c r="I57" s="27">
        <v>1</v>
      </c>
      <c r="J57" s="27">
        <v>1</v>
      </c>
      <c r="K57" s="28">
        <v>0</v>
      </c>
      <c r="L57" s="27">
        <v>1</v>
      </c>
      <c r="M57" s="28">
        <v>0</v>
      </c>
      <c r="N57" s="27">
        <v>1</v>
      </c>
      <c r="O57" s="27">
        <v>0</v>
      </c>
      <c r="P57" s="27">
        <v>1</v>
      </c>
      <c r="Q57" s="27">
        <v>0</v>
      </c>
      <c r="R57" s="27">
        <v>1</v>
      </c>
      <c r="S57" s="27">
        <v>1</v>
      </c>
      <c r="T57" s="27">
        <v>1</v>
      </c>
      <c r="U57" s="27">
        <v>1</v>
      </c>
      <c r="V57" s="27">
        <v>1</v>
      </c>
      <c r="W57" s="27">
        <v>0</v>
      </c>
      <c r="X57" s="27">
        <v>1</v>
      </c>
      <c r="Y57" s="27">
        <v>1</v>
      </c>
      <c r="Z57" s="27">
        <v>1</v>
      </c>
      <c r="AA57" s="27">
        <v>1</v>
      </c>
      <c r="AB57" s="27">
        <v>1</v>
      </c>
      <c r="AC57" s="27">
        <v>1</v>
      </c>
      <c r="AD57" s="27">
        <v>1</v>
      </c>
      <c r="AE57" s="27">
        <v>1</v>
      </c>
      <c r="AF57" s="27">
        <v>1</v>
      </c>
      <c r="AG57" s="27">
        <v>0</v>
      </c>
      <c r="AH57" s="27">
        <v>1</v>
      </c>
      <c r="AI57" s="28">
        <v>0</v>
      </c>
      <c r="AJ57" s="27">
        <f t="shared" si="3"/>
        <v>20</v>
      </c>
      <c r="AK57" s="4"/>
      <c r="AL57" s="7"/>
    </row>
    <row r="58" spans="1:38" s="10" customFormat="1" ht="20.100000000000001" customHeight="1" collapsed="1" x14ac:dyDescent="0.25">
      <c r="A58" s="2" t="s">
        <v>139</v>
      </c>
      <c r="B58" s="46" t="s">
        <v>140</v>
      </c>
      <c r="C58" s="46"/>
      <c r="D58" s="46"/>
      <c r="E58" s="46"/>
      <c r="F58" s="46"/>
      <c r="G58" s="46"/>
      <c r="H58" s="3" t="s">
        <v>38</v>
      </c>
      <c r="I58" s="27">
        <v>2</v>
      </c>
      <c r="J58" s="27">
        <v>2</v>
      </c>
      <c r="K58" s="28">
        <v>0</v>
      </c>
      <c r="L58" s="27">
        <v>2</v>
      </c>
      <c r="M58" s="27">
        <v>2</v>
      </c>
      <c r="N58" s="27">
        <v>2</v>
      </c>
      <c r="O58" s="27">
        <v>1</v>
      </c>
      <c r="P58" s="27">
        <v>1</v>
      </c>
      <c r="Q58" s="27">
        <v>2</v>
      </c>
      <c r="R58" s="27">
        <v>1</v>
      </c>
      <c r="S58" s="27">
        <v>1</v>
      </c>
      <c r="T58" s="27">
        <v>2</v>
      </c>
      <c r="U58" s="27">
        <v>1</v>
      </c>
      <c r="V58" s="27">
        <v>2</v>
      </c>
      <c r="W58" s="27">
        <v>1</v>
      </c>
      <c r="X58" s="27">
        <v>1</v>
      </c>
      <c r="Y58" s="27">
        <v>1</v>
      </c>
      <c r="Z58" s="27">
        <v>0</v>
      </c>
      <c r="AA58" s="27">
        <v>2</v>
      </c>
      <c r="AB58" s="27">
        <v>1</v>
      </c>
      <c r="AC58" s="27">
        <v>0</v>
      </c>
      <c r="AD58" s="27">
        <v>0</v>
      </c>
      <c r="AE58" s="27">
        <v>2</v>
      </c>
      <c r="AF58" s="27">
        <v>1</v>
      </c>
      <c r="AG58" s="27">
        <v>2</v>
      </c>
      <c r="AH58" s="27">
        <v>1</v>
      </c>
      <c r="AI58" s="28">
        <v>0</v>
      </c>
      <c r="AJ58" s="27">
        <f t="shared" si="3"/>
        <v>33</v>
      </c>
      <c r="AK58" s="4"/>
      <c r="AL58" s="7"/>
    </row>
    <row r="59" spans="1:38" s="10" customFormat="1" ht="20.100000000000001" customHeight="1" collapsed="1" x14ac:dyDescent="0.25">
      <c r="A59" s="1" t="s">
        <v>141</v>
      </c>
      <c r="B59" s="50" t="s">
        <v>142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17"/>
    </row>
    <row r="60" spans="1:38" s="10" customFormat="1" ht="20.100000000000001" customHeight="1" x14ac:dyDescent="0.25">
      <c r="A60" s="2" t="s">
        <v>143</v>
      </c>
      <c r="B60" s="46" t="s">
        <v>144</v>
      </c>
      <c r="C60" s="46"/>
      <c r="D60" s="46"/>
      <c r="E60" s="46"/>
      <c r="F60" s="46"/>
      <c r="G60" s="46"/>
      <c r="H60" s="3" t="s">
        <v>51</v>
      </c>
      <c r="I60" s="27">
        <v>20</v>
      </c>
      <c r="J60" s="27">
        <v>40</v>
      </c>
      <c r="K60" s="28">
        <v>0</v>
      </c>
      <c r="L60" s="27">
        <v>50</v>
      </c>
      <c r="M60" s="27">
        <v>20</v>
      </c>
      <c r="N60" s="27">
        <v>50</v>
      </c>
      <c r="O60" s="27">
        <v>10</v>
      </c>
      <c r="P60" s="27">
        <v>15</v>
      </c>
      <c r="Q60" s="27">
        <v>8</v>
      </c>
      <c r="R60" s="27">
        <v>12</v>
      </c>
      <c r="S60" s="27">
        <v>15</v>
      </c>
      <c r="T60" s="27">
        <v>50</v>
      </c>
      <c r="U60" s="27">
        <v>12</v>
      </c>
      <c r="V60" s="27">
        <v>40</v>
      </c>
      <c r="W60" s="27">
        <v>10.34</v>
      </c>
      <c r="X60" s="27">
        <v>25</v>
      </c>
      <c r="Y60" s="27">
        <v>10</v>
      </c>
      <c r="Z60" s="27">
        <v>8</v>
      </c>
      <c r="AA60" s="27">
        <v>20</v>
      </c>
      <c r="AB60" s="27">
        <v>12</v>
      </c>
      <c r="AC60" s="27">
        <v>8</v>
      </c>
      <c r="AD60" s="27">
        <v>8</v>
      </c>
      <c r="AE60" s="27">
        <v>10</v>
      </c>
      <c r="AF60" s="27">
        <v>10</v>
      </c>
      <c r="AG60" s="27">
        <v>30</v>
      </c>
      <c r="AH60" s="27">
        <v>30</v>
      </c>
      <c r="AI60" s="28">
        <v>0</v>
      </c>
      <c r="AJ60" s="27">
        <f t="shared" ref="AJ60:AJ72" si="4">+SUM(I60:AI60)</f>
        <v>523.33999999999992</v>
      </c>
      <c r="AK60" s="4"/>
      <c r="AL60" s="7"/>
    </row>
    <row r="61" spans="1:38" s="10" customFormat="1" ht="20.100000000000001" customHeight="1" x14ac:dyDescent="0.25">
      <c r="A61" s="2" t="s">
        <v>145</v>
      </c>
      <c r="B61" s="46" t="s">
        <v>146</v>
      </c>
      <c r="C61" s="46"/>
      <c r="D61" s="46"/>
      <c r="E61" s="46"/>
      <c r="F61" s="46"/>
      <c r="G61" s="46"/>
      <c r="H61" s="3" t="s">
        <v>38</v>
      </c>
      <c r="I61" s="27">
        <v>29</v>
      </c>
      <c r="J61" s="27">
        <v>9</v>
      </c>
      <c r="K61" s="28">
        <v>0</v>
      </c>
      <c r="L61" s="27">
        <v>17</v>
      </c>
      <c r="M61" s="27">
        <v>14</v>
      </c>
      <c r="N61" s="27">
        <v>15</v>
      </c>
      <c r="O61" s="27">
        <v>12</v>
      </c>
      <c r="P61" s="27">
        <v>12</v>
      </c>
      <c r="Q61" s="27">
        <v>4</v>
      </c>
      <c r="R61" s="27">
        <v>10</v>
      </c>
      <c r="S61" s="27">
        <v>13</v>
      </c>
      <c r="T61" s="27">
        <v>12</v>
      </c>
      <c r="U61" s="27">
        <v>13</v>
      </c>
      <c r="V61" s="27">
        <v>7</v>
      </c>
      <c r="W61" s="27">
        <v>8</v>
      </c>
      <c r="X61" s="27">
        <v>14</v>
      </c>
      <c r="Y61" s="27">
        <v>4</v>
      </c>
      <c r="Z61" s="27">
        <v>5</v>
      </c>
      <c r="AA61" s="27">
        <v>10</v>
      </c>
      <c r="AB61" s="27">
        <v>11</v>
      </c>
      <c r="AC61" s="27">
        <v>4</v>
      </c>
      <c r="AD61" s="27">
        <v>2</v>
      </c>
      <c r="AE61" s="27">
        <v>5</v>
      </c>
      <c r="AF61" s="27">
        <v>14</v>
      </c>
      <c r="AG61" s="27">
        <v>8</v>
      </c>
      <c r="AH61" s="27">
        <v>13</v>
      </c>
      <c r="AI61" s="28">
        <v>0</v>
      </c>
      <c r="AJ61" s="27">
        <f t="shared" si="4"/>
        <v>265</v>
      </c>
      <c r="AK61" s="4"/>
      <c r="AL61" s="7"/>
    </row>
    <row r="62" spans="1:38" s="10" customFormat="1" ht="20.100000000000001" customHeight="1" x14ac:dyDescent="0.25">
      <c r="A62" s="2" t="s">
        <v>147</v>
      </c>
      <c r="B62" s="46" t="s">
        <v>148</v>
      </c>
      <c r="C62" s="46"/>
      <c r="D62" s="46"/>
      <c r="E62" s="46"/>
      <c r="F62" s="46"/>
      <c r="G62" s="46"/>
      <c r="H62" s="3" t="s">
        <v>51</v>
      </c>
      <c r="I62" s="27">
        <v>10</v>
      </c>
      <c r="J62" s="27">
        <v>40</v>
      </c>
      <c r="K62" s="28">
        <v>0</v>
      </c>
      <c r="L62" s="27">
        <v>15</v>
      </c>
      <c r="M62" s="27">
        <v>10</v>
      </c>
      <c r="N62" s="27">
        <v>20</v>
      </c>
      <c r="O62" s="27">
        <v>8</v>
      </c>
      <c r="P62" s="27">
        <v>10</v>
      </c>
      <c r="Q62" s="27">
        <v>6</v>
      </c>
      <c r="R62" s="27">
        <v>8</v>
      </c>
      <c r="S62" s="27">
        <v>10</v>
      </c>
      <c r="T62" s="27">
        <v>30</v>
      </c>
      <c r="U62" s="27">
        <v>5</v>
      </c>
      <c r="V62" s="27">
        <v>15</v>
      </c>
      <c r="W62" s="27">
        <v>6.8</v>
      </c>
      <c r="X62" s="27">
        <v>6.5</v>
      </c>
      <c r="Y62" s="27">
        <v>8</v>
      </c>
      <c r="Z62" s="27">
        <v>0</v>
      </c>
      <c r="AA62" s="27">
        <v>20</v>
      </c>
      <c r="AB62" s="27">
        <v>6</v>
      </c>
      <c r="AC62" s="27">
        <v>0</v>
      </c>
      <c r="AD62" s="27">
        <v>0</v>
      </c>
      <c r="AE62" s="27">
        <v>0</v>
      </c>
      <c r="AF62" s="27">
        <v>50</v>
      </c>
      <c r="AG62" s="27">
        <v>30</v>
      </c>
      <c r="AH62" s="27">
        <v>16</v>
      </c>
      <c r="AI62" s="28">
        <v>0</v>
      </c>
      <c r="AJ62" s="27">
        <f t="shared" si="4"/>
        <v>330.3</v>
      </c>
      <c r="AK62" s="4"/>
      <c r="AL62" s="7"/>
    </row>
    <row r="63" spans="1:38" s="10" customFormat="1" ht="20.100000000000001" customHeight="1" x14ac:dyDescent="0.25">
      <c r="A63" s="2" t="s">
        <v>149</v>
      </c>
      <c r="B63" s="46" t="s">
        <v>150</v>
      </c>
      <c r="C63" s="46"/>
      <c r="D63" s="46"/>
      <c r="E63" s="46"/>
      <c r="F63" s="46"/>
      <c r="G63" s="46"/>
      <c r="H63" s="3" t="s">
        <v>38</v>
      </c>
      <c r="I63" s="27">
        <v>6</v>
      </c>
      <c r="J63" s="27">
        <v>3</v>
      </c>
      <c r="K63" s="28">
        <v>0</v>
      </c>
      <c r="L63" s="27">
        <v>3</v>
      </c>
      <c r="M63" s="27">
        <v>7</v>
      </c>
      <c r="N63" s="27">
        <v>0</v>
      </c>
      <c r="O63" s="27">
        <v>4</v>
      </c>
      <c r="P63" s="27">
        <v>5</v>
      </c>
      <c r="Q63" s="27">
        <v>2</v>
      </c>
      <c r="R63" s="27">
        <v>3</v>
      </c>
      <c r="S63" s="27">
        <v>4</v>
      </c>
      <c r="T63" s="27">
        <v>3</v>
      </c>
      <c r="U63" s="27">
        <v>3</v>
      </c>
      <c r="V63" s="27">
        <v>2</v>
      </c>
      <c r="W63" s="27">
        <v>3</v>
      </c>
      <c r="X63" s="27">
        <v>3</v>
      </c>
      <c r="Y63" s="27">
        <v>2</v>
      </c>
      <c r="Z63" s="27">
        <v>0</v>
      </c>
      <c r="AA63" s="27">
        <v>4</v>
      </c>
      <c r="AB63" s="27">
        <v>2</v>
      </c>
      <c r="AC63" s="27">
        <v>0</v>
      </c>
      <c r="AD63" s="27">
        <v>0</v>
      </c>
      <c r="AE63" s="27">
        <v>0</v>
      </c>
      <c r="AF63" s="27">
        <v>4</v>
      </c>
      <c r="AG63" s="27">
        <v>5</v>
      </c>
      <c r="AH63" s="27">
        <v>2</v>
      </c>
      <c r="AI63" s="28">
        <v>0</v>
      </c>
      <c r="AJ63" s="27">
        <f t="shared" si="4"/>
        <v>70</v>
      </c>
      <c r="AK63" s="4"/>
      <c r="AL63" s="7"/>
    </row>
    <row r="64" spans="1:38" s="10" customFormat="1" ht="20.100000000000001" customHeight="1" x14ac:dyDescent="0.25">
      <c r="A64" s="2" t="s">
        <v>151</v>
      </c>
      <c r="B64" s="46" t="s">
        <v>152</v>
      </c>
      <c r="C64" s="46"/>
      <c r="D64" s="46"/>
      <c r="E64" s="46"/>
      <c r="F64" s="46"/>
      <c r="G64" s="46"/>
      <c r="H64" s="3" t="s">
        <v>51</v>
      </c>
      <c r="I64" s="27">
        <v>6</v>
      </c>
      <c r="J64" s="27">
        <v>2</v>
      </c>
      <c r="K64" s="28">
        <v>0</v>
      </c>
      <c r="L64" s="27">
        <v>5</v>
      </c>
      <c r="M64" s="27">
        <v>0</v>
      </c>
      <c r="N64" s="27">
        <v>6</v>
      </c>
      <c r="O64" s="27">
        <v>0</v>
      </c>
      <c r="P64" s="27">
        <v>8</v>
      </c>
      <c r="Q64" s="27">
        <v>0</v>
      </c>
      <c r="R64" s="27">
        <v>6</v>
      </c>
      <c r="S64" s="27">
        <v>8</v>
      </c>
      <c r="T64" s="27">
        <v>6</v>
      </c>
      <c r="U64" s="27">
        <v>7</v>
      </c>
      <c r="V64" s="27">
        <v>8</v>
      </c>
      <c r="W64" s="27">
        <v>0</v>
      </c>
      <c r="X64" s="27">
        <v>7.15</v>
      </c>
      <c r="Y64" s="27">
        <v>6</v>
      </c>
      <c r="Z64" s="27">
        <v>6</v>
      </c>
      <c r="AA64" s="27">
        <v>8</v>
      </c>
      <c r="AB64" s="27">
        <v>6</v>
      </c>
      <c r="AC64" s="27">
        <v>4</v>
      </c>
      <c r="AD64" s="27">
        <v>6</v>
      </c>
      <c r="AE64" s="27">
        <v>2</v>
      </c>
      <c r="AF64" s="27">
        <v>5</v>
      </c>
      <c r="AG64" s="27">
        <v>0</v>
      </c>
      <c r="AH64" s="27">
        <v>14</v>
      </c>
      <c r="AI64" s="28">
        <v>0</v>
      </c>
      <c r="AJ64" s="27">
        <f t="shared" si="4"/>
        <v>126.15</v>
      </c>
      <c r="AK64" s="4"/>
      <c r="AL64" s="7"/>
    </row>
    <row r="65" spans="1:38" s="10" customFormat="1" ht="20.100000000000001" customHeight="1" x14ac:dyDescent="0.25">
      <c r="A65" s="2" t="s">
        <v>153</v>
      </c>
      <c r="B65" s="46" t="s">
        <v>154</v>
      </c>
      <c r="C65" s="46"/>
      <c r="D65" s="46"/>
      <c r="E65" s="46"/>
      <c r="F65" s="46"/>
      <c r="G65" s="46"/>
      <c r="H65" s="3" t="s">
        <v>38</v>
      </c>
      <c r="I65" s="27">
        <v>2</v>
      </c>
      <c r="J65" s="27">
        <v>1</v>
      </c>
      <c r="K65" s="28">
        <v>0</v>
      </c>
      <c r="L65" s="27">
        <v>1</v>
      </c>
      <c r="M65" s="27">
        <v>0</v>
      </c>
      <c r="N65" s="27">
        <v>1</v>
      </c>
      <c r="O65" s="27">
        <v>0</v>
      </c>
      <c r="P65" s="27">
        <v>2</v>
      </c>
      <c r="Q65" s="27">
        <v>0</v>
      </c>
      <c r="R65" s="27">
        <v>2</v>
      </c>
      <c r="S65" s="27">
        <v>2</v>
      </c>
      <c r="T65" s="27">
        <v>1</v>
      </c>
      <c r="U65" s="27">
        <v>2</v>
      </c>
      <c r="V65" s="27">
        <v>1</v>
      </c>
      <c r="W65" s="27">
        <v>0</v>
      </c>
      <c r="X65" s="27">
        <v>3</v>
      </c>
      <c r="Y65" s="27">
        <v>1</v>
      </c>
      <c r="Z65" s="27">
        <v>2</v>
      </c>
      <c r="AA65" s="27">
        <v>1</v>
      </c>
      <c r="AB65" s="27">
        <v>2</v>
      </c>
      <c r="AC65" s="27">
        <v>1</v>
      </c>
      <c r="AD65" s="27">
        <v>1</v>
      </c>
      <c r="AE65" s="27">
        <v>1</v>
      </c>
      <c r="AF65" s="27">
        <v>1</v>
      </c>
      <c r="AG65" s="27">
        <v>0</v>
      </c>
      <c r="AH65" s="27">
        <v>3</v>
      </c>
      <c r="AI65" s="28">
        <v>0</v>
      </c>
      <c r="AJ65" s="27">
        <f t="shared" si="4"/>
        <v>31</v>
      </c>
      <c r="AK65" s="4"/>
      <c r="AL65" s="7"/>
    </row>
    <row r="66" spans="1:38" s="10" customFormat="1" ht="20.100000000000001" customHeight="1" x14ac:dyDescent="0.25">
      <c r="A66" s="2" t="s">
        <v>155</v>
      </c>
      <c r="B66" s="46" t="s">
        <v>156</v>
      </c>
      <c r="C66" s="46"/>
      <c r="D66" s="46"/>
      <c r="E66" s="46"/>
      <c r="F66" s="46"/>
      <c r="G66" s="46"/>
      <c r="H66" s="3" t="s">
        <v>51</v>
      </c>
      <c r="I66" s="27">
        <v>14</v>
      </c>
      <c r="J66" s="27">
        <v>40</v>
      </c>
      <c r="K66" s="28">
        <v>0</v>
      </c>
      <c r="L66" s="27">
        <v>50</v>
      </c>
      <c r="M66" s="27">
        <v>14</v>
      </c>
      <c r="N66" s="27">
        <v>25</v>
      </c>
      <c r="O66" s="27">
        <v>6</v>
      </c>
      <c r="P66" s="27">
        <v>10</v>
      </c>
      <c r="Q66" s="27">
        <v>8</v>
      </c>
      <c r="R66" s="27">
        <v>8</v>
      </c>
      <c r="S66" s="27">
        <v>10</v>
      </c>
      <c r="T66" s="27">
        <v>50</v>
      </c>
      <c r="U66" s="27">
        <v>9</v>
      </c>
      <c r="V66" s="27">
        <v>30</v>
      </c>
      <c r="W66" s="27">
        <v>5</v>
      </c>
      <c r="X66" s="27">
        <v>20</v>
      </c>
      <c r="Y66" s="27">
        <v>10</v>
      </c>
      <c r="Z66" s="27">
        <v>8</v>
      </c>
      <c r="AA66" s="27">
        <v>20</v>
      </c>
      <c r="AB66" s="27">
        <v>10</v>
      </c>
      <c r="AC66" s="27">
        <v>6</v>
      </c>
      <c r="AD66" s="27">
        <v>8</v>
      </c>
      <c r="AE66" s="27">
        <v>8</v>
      </c>
      <c r="AF66" s="27">
        <v>30</v>
      </c>
      <c r="AG66" s="27">
        <v>30</v>
      </c>
      <c r="AH66" s="27">
        <v>24</v>
      </c>
      <c r="AI66" s="28">
        <v>0</v>
      </c>
      <c r="AJ66" s="27">
        <f t="shared" si="4"/>
        <v>453</v>
      </c>
      <c r="AK66" s="4"/>
      <c r="AL66" s="7"/>
    </row>
    <row r="67" spans="1:38" s="10" customFormat="1" ht="20.100000000000001" customHeight="1" x14ac:dyDescent="0.25">
      <c r="A67" s="2" t="s">
        <v>157</v>
      </c>
      <c r="B67" s="46" t="s">
        <v>158</v>
      </c>
      <c r="C67" s="46"/>
      <c r="D67" s="46"/>
      <c r="E67" s="46"/>
      <c r="F67" s="46"/>
      <c r="G67" s="46"/>
      <c r="H67" s="3" t="s">
        <v>38</v>
      </c>
      <c r="I67" s="27">
        <v>18</v>
      </c>
      <c r="J67" s="27">
        <v>5</v>
      </c>
      <c r="K67" s="28">
        <v>0</v>
      </c>
      <c r="L67" s="27">
        <v>9</v>
      </c>
      <c r="M67" s="27">
        <v>7</v>
      </c>
      <c r="N67" s="27">
        <v>9</v>
      </c>
      <c r="O67" s="27">
        <v>8</v>
      </c>
      <c r="P67" s="27">
        <v>6</v>
      </c>
      <c r="Q67" s="27">
        <v>3</v>
      </c>
      <c r="R67" s="27">
        <v>6</v>
      </c>
      <c r="S67" s="27">
        <v>11</v>
      </c>
      <c r="T67" s="27">
        <v>8</v>
      </c>
      <c r="U67" s="27">
        <v>9</v>
      </c>
      <c r="V67" s="27">
        <v>7</v>
      </c>
      <c r="W67" s="27">
        <v>5</v>
      </c>
      <c r="X67" s="27">
        <v>12</v>
      </c>
      <c r="Y67" s="27">
        <v>3</v>
      </c>
      <c r="Z67" s="27">
        <v>4</v>
      </c>
      <c r="AA67" s="27">
        <v>6</v>
      </c>
      <c r="AB67" s="27">
        <v>7</v>
      </c>
      <c r="AC67" s="27">
        <v>3</v>
      </c>
      <c r="AD67" s="27">
        <v>1</v>
      </c>
      <c r="AE67" s="27">
        <v>4</v>
      </c>
      <c r="AF67" s="27">
        <v>9</v>
      </c>
      <c r="AG67" s="27">
        <v>5</v>
      </c>
      <c r="AH67" s="27">
        <v>8</v>
      </c>
      <c r="AI67" s="28">
        <v>0</v>
      </c>
      <c r="AJ67" s="27">
        <f t="shared" si="4"/>
        <v>173</v>
      </c>
      <c r="AK67" s="4"/>
      <c r="AL67" s="7"/>
    </row>
    <row r="68" spans="1:38" s="10" customFormat="1" ht="20.100000000000001" customHeight="1" x14ac:dyDescent="0.25">
      <c r="A68" s="2" t="s">
        <v>159</v>
      </c>
      <c r="B68" s="46" t="s">
        <v>160</v>
      </c>
      <c r="C68" s="46"/>
      <c r="D68" s="46"/>
      <c r="E68" s="46"/>
      <c r="F68" s="46"/>
      <c r="G68" s="46"/>
      <c r="H68" s="3" t="s">
        <v>38</v>
      </c>
      <c r="I68" s="27">
        <v>10</v>
      </c>
      <c r="J68" s="27">
        <v>2</v>
      </c>
      <c r="K68" s="28">
        <v>0</v>
      </c>
      <c r="L68" s="27">
        <v>3</v>
      </c>
      <c r="M68" s="27">
        <v>6</v>
      </c>
      <c r="N68" s="27">
        <v>2</v>
      </c>
      <c r="O68" s="27">
        <v>6</v>
      </c>
      <c r="P68" s="27">
        <v>6</v>
      </c>
      <c r="Q68" s="27">
        <v>3</v>
      </c>
      <c r="R68" s="27">
        <v>5</v>
      </c>
      <c r="S68" s="27">
        <v>7</v>
      </c>
      <c r="T68" s="27">
        <v>2</v>
      </c>
      <c r="U68" s="27">
        <v>6</v>
      </c>
      <c r="V68" s="27">
        <v>2</v>
      </c>
      <c r="W68" s="27">
        <v>4</v>
      </c>
      <c r="X68" s="27">
        <v>5</v>
      </c>
      <c r="Y68" s="27">
        <v>4</v>
      </c>
      <c r="Z68" s="27">
        <v>0</v>
      </c>
      <c r="AA68" s="27">
        <v>2</v>
      </c>
      <c r="AB68" s="27">
        <v>4</v>
      </c>
      <c r="AC68" s="27">
        <v>0</v>
      </c>
      <c r="AD68" s="27">
        <v>2</v>
      </c>
      <c r="AE68" s="27">
        <v>1</v>
      </c>
      <c r="AF68" s="27">
        <v>3</v>
      </c>
      <c r="AG68" s="27">
        <v>1</v>
      </c>
      <c r="AH68" s="27">
        <v>6</v>
      </c>
      <c r="AI68" s="28">
        <v>0</v>
      </c>
      <c r="AJ68" s="27">
        <f t="shared" si="4"/>
        <v>92</v>
      </c>
      <c r="AK68" s="4"/>
      <c r="AL68" s="7"/>
    </row>
    <row r="69" spans="1:38" s="10" customFormat="1" ht="20.100000000000001" customHeight="1" x14ac:dyDescent="0.25">
      <c r="A69" s="2" t="s">
        <v>161</v>
      </c>
      <c r="B69" s="46" t="s">
        <v>162</v>
      </c>
      <c r="C69" s="46"/>
      <c r="D69" s="46"/>
      <c r="E69" s="46"/>
      <c r="F69" s="46"/>
      <c r="G69" s="46"/>
      <c r="H69" s="3" t="s">
        <v>38</v>
      </c>
      <c r="I69" s="27">
        <v>20</v>
      </c>
      <c r="J69" s="27">
        <v>2</v>
      </c>
      <c r="K69" s="28">
        <v>0</v>
      </c>
      <c r="L69" s="27">
        <v>7</v>
      </c>
      <c r="M69" s="27">
        <v>5</v>
      </c>
      <c r="N69" s="27">
        <v>5</v>
      </c>
      <c r="O69" s="27">
        <v>5</v>
      </c>
      <c r="P69" s="27">
        <v>8</v>
      </c>
      <c r="Q69" s="27">
        <v>4</v>
      </c>
      <c r="R69" s="27">
        <v>6</v>
      </c>
      <c r="S69" s="27">
        <v>7</v>
      </c>
      <c r="T69" s="27">
        <v>7</v>
      </c>
      <c r="U69" s="27">
        <v>8</v>
      </c>
      <c r="V69" s="27">
        <v>6</v>
      </c>
      <c r="W69" s="27">
        <v>6</v>
      </c>
      <c r="X69" s="27">
        <v>13</v>
      </c>
      <c r="Y69" s="27">
        <v>3</v>
      </c>
      <c r="Z69" s="27">
        <v>5</v>
      </c>
      <c r="AA69" s="27">
        <v>3</v>
      </c>
      <c r="AB69" s="27">
        <v>9</v>
      </c>
      <c r="AC69" s="27">
        <v>5</v>
      </c>
      <c r="AD69" s="27">
        <v>2</v>
      </c>
      <c r="AE69" s="27">
        <v>1</v>
      </c>
      <c r="AF69" s="27">
        <v>3</v>
      </c>
      <c r="AG69" s="27">
        <v>8</v>
      </c>
      <c r="AH69" s="27">
        <v>7</v>
      </c>
      <c r="AI69" s="28">
        <v>0</v>
      </c>
      <c r="AJ69" s="27">
        <f t="shared" si="4"/>
        <v>155</v>
      </c>
      <c r="AK69" s="4"/>
      <c r="AL69" s="7"/>
    </row>
    <row r="70" spans="1:38" s="12" customFormat="1" ht="20.100000000000001" customHeight="1" x14ac:dyDescent="0.25">
      <c r="A70" s="2" t="s">
        <v>163</v>
      </c>
      <c r="B70" s="46" t="s">
        <v>164</v>
      </c>
      <c r="C70" s="46"/>
      <c r="D70" s="46"/>
      <c r="E70" s="46"/>
      <c r="F70" s="46"/>
      <c r="G70" s="46"/>
      <c r="H70" s="3" t="s">
        <v>38</v>
      </c>
      <c r="I70" s="27">
        <v>5</v>
      </c>
      <c r="J70" s="27">
        <v>2</v>
      </c>
      <c r="K70" s="28">
        <v>0</v>
      </c>
      <c r="L70" s="27">
        <v>7</v>
      </c>
      <c r="M70" s="27">
        <v>2</v>
      </c>
      <c r="N70" s="27">
        <v>1</v>
      </c>
      <c r="O70" s="27">
        <v>4</v>
      </c>
      <c r="P70" s="27">
        <v>3</v>
      </c>
      <c r="Q70" s="27">
        <v>1</v>
      </c>
      <c r="R70" s="27">
        <v>3</v>
      </c>
      <c r="S70" s="27">
        <v>8</v>
      </c>
      <c r="T70" s="27">
        <v>5</v>
      </c>
      <c r="U70" s="27">
        <v>8</v>
      </c>
      <c r="V70" s="27">
        <v>7</v>
      </c>
      <c r="W70" s="27">
        <v>6</v>
      </c>
      <c r="X70" s="27">
        <v>12</v>
      </c>
      <c r="Y70" s="27">
        <v>2</v>
      </c>
      <c r="Z70" s="27">
        <v>2</v>
      </c>
      <c r="AA70" s="27">
        <v>1</v>
      </c>
      <c r="AB70" s="27">
        <v>5</v>
      </c>
      <c r="AC70" s="27">
        <v>3</v>
      </c>
      <c r="AD70" s="27">
        <v>2</v>
      </c>
      <c r="AE70" s="27">
        <v>1</v>
      </c>
      <c r="AF70" s="27">
        <v>3</v>
      </c>
      <c r="AG70" s="27">
        <v>5</v>
      </c>
      <c r="AH70" s="27">
        <v>10</v>
      </c>
      <c r="AI70" s="28">
        <v>0</v>
      </c>
      <c r="AJ70" s="27">
        <f t="shared" si="4"/>
        <v>108</v>
      </c>
      <c r="AK70" s="4"/>
      <c r="AL70" s="7"/>
    </row>
    <row r="71" spans="1:38" s="12" customFormat="1" ht="20.100000000000001" customHeight="1" x14ac:dyDescent="0.25">
      <c r="A71" s="2" t="s">
        <v>165</v>
      </c>
      <c r="B71" s="46" t="s">
        <v>166</v>
      </c>
      <c r="C71" s="46"/>
      <c r="D71" s="46"/>
      <c r="E71" s="46"/>
      <c r="F71" s="46"/>
      <c r="G71" s="46"/>
      <c r="H71" s="3" t="s">
        <v>51</v>
      </c>
      <c r="I71" s="27">
        <v>2</v>
      </c>
      <c r="J71" s="27">
        <v>3</v>
      </c>
      <c r="K71" s="28">
        <v>0</v>
      </c>
      <c r="L71" s="27">
        <v>2</v>
      </c>
      <c r="M71" s="27">
        <v>0</v>
      </c>
      <c r="N71" s="27">
        <v>2</v>
      </c>
      <c r="O71" s="27">
        <v>0</v>
      </c>
      <c r="P71" s="27">
        <v>6</v>
      </c>
      <c r="Q71" s="27">
        <v>0</v>
      </c>
      <c r="R71" s="27">
        <v>7</v>
      </c>
      <c r="S71" s="27">
        <v>5</v>
      </c>
      <c r="T71" s="27">
        <v>2</v>
      </c>
      <c r="U71" s="27">
        <v>6</v>
      </c>
      <c r="V71" s="27">
        <v>2</v>
      </c>
      <c r="W71" s="27">
        <v>0</v>
      </c>
      <c r="X71" s="27">
        <v>5</v>
      </c>
      <c r="Y71" s="27">
        <v>6</v>
      </c>
      <c r="Z71" s="27">
        <v>4</v>
      </c>
      <c r="AA71" s="27">
        <v>0.8</v>
      </c>
      <c r="AB71" s="27">
        <v>5</v>
      </c>
      <c r="AC71" s="27">
        <v>8</v>
      </c>
      <c r="AD71" s="27">
        <v>5</v>
      </c>
      <c r="AE71" s="27">
        <v>2</v>
      </c>
      <c r="AF71" s="27">
        <v>2</v>
      </c>
      <c r="AG71" s="27">
        <v>0</v>
      </c>
      <c r="AH71" s="27">
        <v>10</v>
      </c>
      <c r="AI71" s="28">
        <v>0</v>
      </c>
      <c r="AJ71" s="27">
        <f t="shared" si="4"/>
        <v>84.8</v>
      </c>
      <c r="AK71" s="4"/>
      <c r="AL71" s="7"/>
    </row>
    <row r="72" spans="1:38" s="12" customFormat="1" ht="20.100000000000001" customHeight="1" x14ac:dyDescent="0.25">
      <c r="A72" s="2" t="s">
        <v>167</v>
      </c>
      <c r="B72" s="46" t="s">
        <v>168</v>
      </c>
      <c r="C72" s="46"/>
      <c r="D72" s="46"/>
      <c r="E72" s="46"/>
      <c r="F72" s="46"/>
      <c r="G72" s="46"/>
      <c r="H72" s="3" t="s">
        <v>38</v>
      </c>
      <c r="I72" s="27">
        <v>9</v>
      </c>
      <c r="J72" s="27">
        <v>2</v>
      </c>
      <c r="K72" s="28">
        <v>0</v>
      </c>
      <c r="L72" s="27">
        <v>8</v>
      </c>
      <c r="M72" s="27">
        <v>6</v>
      </c>
      <c r="N72" s="27">
        <v>8</v>
      </c>
      <c r="O72" s="27">
        <v>5</v>
      </c>
      <c r="P72" s="27">
        <v>8</v>
      </c>
      <c r="Q72" s="27">
        <v>3</v>
      </c>
      <c r="R72" s="27">
        <v>1</v>
      </c>
      <c r="S72" s="27">
        <v>7</v>
      </c>
      <c r="T72" s="27">
        <v>6</v>
      </c>
      <c r="U72" s="27">
        <v>5</v>
      </c>
      <c r="V72" s="27">
        <v>5</v>
      </c>
      <c r="W72" s="27">
        <v>2</v>
      </c>
      <c r="X72" s="27">
        <v>5</v>
      </c>
      <c r="Y72" s="27">
        <v>3</v>
      </c>
      <c r="Z72" s="27">
        <v>0</v>
      </c>
      <c r="AA72" s="27">
        <v>5</v>
      </c>
      <c r="AB72" s="27">
        <v>5</v>
      </c>
      <c r="AC72" s="27">
        <v>0</v>
      </c>
      <c r="AD72" s="27">
        <v>1</v>
      </c>
      <c r="AE72" s="27">
        <v>1</v>
      </c>
      <c r="AF72" s="27">
        <v>6</v>
      </c>
      <c r="AG72" s="27">
        <v>3</v>
      </c>
      <c r="AH72" s="27">
        <v>6</v>
      </c>
      <c r="AI72" s="28">
        <v>0</v>
      </c>
      <c r="AJ72" s="27">
        <f t="shared" si="4"/>
        <v>110</v>
      </c>
      <c r="AK72" s="4"/>
      <c r="AL72" s="7"/>
    </row>
    <row r="73" spans="1:38" s="10" customFormat="1" ht="20.100000000000001" customHeight="1" collapsed="1" x14ac:dyDescent="0.25">
      <c r="A73" s="1" t="s">
        <v>169</v>
      </c>
      <c r="B73" s="50" t="s">
        <v>170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17"/>
    </row>
    <row r="74" spans="1:38" s="10" customFormat="1" ht="20.100000000000001" customHeight="1" x14ac:dyDescent="0.25">
      <c r="A74" s="2" t="s">
        <v>171</v>
      </c>
      <c r="B74" s="46" t="s">
        <v>172</v>
      </c>
      <c r="C74" s="46"/>
      <c r="D74" s="46"/>
      <c r="E74" s="46"/>
      <c r="F74" s="46"/>
      <c r="G74" s="46"/>
      <c r="H74" s="3" t="s">
        <v>35</v>
      </c>
      <c r="I74" s="27">
        <v>62.59</v>
      </c>
      <c r="J74" s="27">
        <v>31.72</v>
      </c>
      <c r="K74" s="27">
        <v>33.06</v>
      </c>
      <c r="L74" s="27">
        <v>33.44</v>
      </c>
      <c r="M74" s="27">
        <v>18.649999999999999</v>
      </c>
      <c r="N74" s="27">
        <v>18.8</v>
      </c>
      <c r="O74" s="27">
        <v>15.68</v>
      </c>
      <c r="P74" s="27">
        <v>15.66</v>
      </c>
      <c r="Q74" s="27">
        <v>4.4000000000000004</v>
      </c>
      <c r="R74" s="27">
        <v>22.19</v>
      </c>
      <c r="S74" s="27">
        <v>32.39</v>
      </c>
      <c r="T74" s="27">
        <v>13.02</v>
      </c>
      <c r="U74" s="27">
        <v>20.12</v>
      </c>
      <c r="V74" s="27">
        <v>22.36</v>
      </c>
      <c r="W74" s="27">
        <v>15.8</v>
      </c>
      <c r="X74" s="27">
        <v>16.73</v>
      </c>
      <c r="Y74" s="27">
        <v>22.66</v>
      </c>
      <c r="Z74" s="27">
        <v>8.48</v>
      </c>
      <c r="AA74" s="27">
        <v>12.8</v>
      </c>
      <c r="AB74" s="27">
        <v>20.079999999999998</v>
      </c>
      <c r="AC74" s="27">
        <v>8.4700000000000006</v>
      </c>
      <c r="AD74" s="27">
        <v>14.72</v>
      </c>
      <c r="AE74" s="27">
        <v>23.38</v>
      </c>
      <c r="AF74" s="27">
        <v>18.239999999999998</v>
      </c>
      <c r="AG74" s="27">
        <v>14.46</v>
      </c>
      <c r="AH74" s="27">
        <v>20.47</v>
      </c>
      <c r="AI74" s="27">
        <v>18</v>
      </c>
      <c r="AJ74" s="27">
        <f t="shared" ref="AJ74:AJ79" si="5">+SUM(I74:AI74)</f>
        <v>558.37000000000023</v>
      </c>
      <c r="AK74" s="4"/>
      <c r="AL74" s="7"/>
    </row>
    <row r="75" spans="1:38" s="10" customFormat="1" ht="20.100000000000001" customHeight="1" collapsed="1" x14ac:dyDescent="0.25">
      <c r="A75" s="2" t="s">
        <v>173</v>
      </c>
      <c r="B75" s="46" t="s">
        <v>174</v>
      </c>
      <c r="C75" s="46"/>
      <c r="D75" s="46"/>
      <c r="E75" s="46"/>
      <c r="F75" s="46"/>
      <c r="G75" s="46"/>
      <c r="H75" s="3" t="s">
        <v>35</v>
      </c>
      <c r="I75" s="27">
        <v>251.62</v>
      </c>
      <c r="J75" s="27">
        <v>51.97</v>
      </c>
      <c r="K75" s="27">
        <v>120.17</v>
      </c>
      <c r="L75" s="27">
        <v>35.630000000000003</v>
      </c>
      <c r="M75" s="27">
        <v>28</v>
      </c>
      <c r="N75" s="27">
        <v>16.82</v>
      </c>
      <c r="O75" s="27">
        <v>20.079999999999998</v>
      </c>
      <c r="P75" s="27">
        <v>11.54</v>
      </c>
      <c r="Q75" s="27">
        <v>14.9</v>
      </c>
      <c r="R75" s="27">
        <v>45.19</v>
      </c>
      <c r="S75" s="27">
        <v>72.930000000000007</v>
      </c>
      <c r="T75" s="27">
        <v>14.7</v>
      </c>
      <c r="U75" s="27">
        <v>35.799999999999997</v>
      </c>
      <c r="V75" s="27">
        <v>41.98</v>
      </c>
      <c r="W75" s="27">
        <v>26.48</v>
      </c>
      <c r="X75" s="27">
        <v>18.75</v>
      </c>
      <c r="Y75" s="27">
        <v>38.25</v>
      </c>
      <c r="Z75" s="27">
        <v>20.09</v>
      </c>
      <c r="AA75" s="27">
        <v>24.62</v>
      </c>
      <c r="AB75" s="27">
        <v>25.39</v>
      </c>
      <c r="AC75" s="27">
        <v>19.18</v>
      </c>
      <c r="AD75" s="27">
        <v>48.15</v>
      </c>
      <c r="AE75" s="27">
        <v>47.37</v>
      </c>
      <c r="AF75" s="27">
        <v>58.03</v>
      </c>
      <c r="AG75" s="27">
        <v>5.22</v>
      </c>
      <c r="AH75" s="27">
        <v>27.88</v>
      </c>
      <c r="AI75" s="27">
        <v>22.28</v>
      </c>
      <c r="AJ75" s="27">
        <f t="shared" si="5"/>
        <v>1143.0200000000002</v>
      </c>
      <c r="AK75" s="4"/>
      <c r="AL75" s="7"/>
    </row>
    <row r="76" spans="1:38" s="10" customFormat="1" ht="20.100000000000001" customHeight="1" collapsed="1" x14ac:dyDescent="0.25">
      <c r="A76" s="2" t="s">
        <v>175</v>
      </c>
      <c r="B76" s="46" t="s">
        <v>176</v>
      </c>
      <c r="C76" s="46"/>
      <c r="D76" s="46"/>
      <c r="E76" s="46"/>
      <c r="F76" s="46"/>
      <c r="G76" s="46"/>
      <c r="H76" s="3" t="s">
        <v>51</v>
      </c>
      <c r="I76" s="27">
        <v>0</v>
      </c>
      <c r="J76" s="28">
        <v>0</v>
      </c>
      <c r="K76" s="27">
        <v>20.75</v>
      </c>
      <c r="L76" s="28">
        <v>0</v>
      </c>
      <c r="M76" s="27">
        <v>0</v>
      </c>
      <c r="N76" s="27">
        <v>20.05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20.010000000000002</v>
      </c>
      <c r="U76" s="27">
        <v>0</v>
      </c>
      <c r="V76" s="27">
        <v>0</v>
      </c>
      <c r="W76" s="27">
        <v>0</v>
      </c>
      <c r="X76" s="27">
        <v>22.2</v>
      </c>
      <c r="Y76" s="27">
        <v>0</v>
      </c>
      <c r="Z76" s="27">
        <v>18.98</v>
      </c>
      <c r="AA76" s="27">
        <v>0</v>
      </c>
      <c r="AB76" s="27">
        <v>0</v>
      </c>
      <c r="AC76" s="27">
        <v>21.15</v>
      </c>
      <c r="AD76" s="27">
        <v>0</v>
      </c>
      <c r="AE76" s="27">
        <v>0</v>
      </c>
      <c r="AF76" s="27">
        <v>0</v>
      </c>
      <c r="AG76" s="27">
        <v>0</v>
      </c>
      <c r="AH76" s="27">
        <v>16.350000000000001</v>
      </c>
      <c r="AI76" s="28">
        <v>0</v>
      </c>
      <c r="AJ76" s="27">
        <f t="shared" si="5"/>
        <v>139.49</v>
      </c>
      <c r="AK76" s="4"/>
      <c r="AL76" s="7"/>
    </row>
    <row r="77" spans="1:38" s="10" customFormat="1" ht="20.100000000000001" customHeight="1" collapsed="1" x14ac:dyDescent="0.25">
      <c r="A77" s="2" t="s">
        <v>177</v>
      </c>
      <c r="B77" s="46" t="s">
        <v>178</v>
      </c>
      <c r="C77" s="46"/>
      <c r="D77" s="46"/>
      <c r="E77" s="46"/>
      <c r="F77" s="46"/>
      <c r="G77" s="46"/>
      <c r="H77" s="3" t="s">
        <v>35</v>
      </c>
      <c r="I77" s="27">
        <v>1.2</v>
      </c>
      <c r="J77" s="28">
        <v>0</v>
      </c>
      <c r="K77" s="28">
        <v>0</v>
      </c>
      <c r="L77" s="27">
        <v>1.6</v>
      </c>
      <c r="M77" s="27">
        <v>1.2</v>
      </c>
      <c r="N77" s="27">
        <v>17.43</v>
      </c>
      <c r="O77" s="27">
        <v>0.82</v>
      </c>
      <c r="P77" s="27">
        <v>0.4</v>
      </c>
      <c r="Q77" s="27">
        <v>0.4</v>
      </c>
      <c r="R77" s="27">
        <v>0</v>
      </c>
      <c r="S77" s="27">
        <v>0.8</v>
      </c>
      <c r="T77" s="27">
        <v>0.4</v>
      </c>
      <c r="U77" s="27">
        <v>0</v>
      </c>
      <c r="V77" s="27">
        <v>0.4</v>
      </c>
      <c r="W77" s="27">
        <v>0</v>
      </c>
      <c r="X77" s="27">
        <v>0.8</v>
      </c>
      <c r="Y77" s="27">
        <v>0.4</v>
      </c>
      <c r="Z77" s="27">
        <v>0</v>
      </c>
      <c r="AA77" s="27">
        <v>0</v>
      </c>
      <c r="AB77" s="27">
        <v>2</v>
      </c>
      <c r="AC77" s="27">
        <v>0</v>
      </c>
      <c r="AD77" s="27">
        <v>0</v>
      </c>
      <c r="AE77" s="27">
        <v>0</v>
      </c>
      <c r="AF77" s="27">
        <v>0</v>
      </c>
      <c r="AG77" s="27">
        <v>0.79</v>
      </c>
      <c r="AH77" s="27">
        <v>0.4</v>
      </c>
      <c r="AI77" s="28">
        <v>0</v>
      </c>
      <c r="AJ77" s="27">
        <f t="shared" si="5"/>
        <v>29.039999999999992</v>
      </c>
      <c r="AK77" s="4"/>
      <c r="AL77" s="7"/>
    </row>
    <row r="78" spans="1:38" s="10" customFormat="1" ht="20.100000000000001" customHeight="1" collapsed="1" x14ac:dyDescent="0.25">
      <c r="A78" s="2" t="s">
        <v>179</v>
      </c>
      <c r="B78" s="46" t="s">
        <v>180</v>
      </c>
      <c r="C78" s="46"/>
      <c r="D78" s="46"/>
      <c r="E78" s="46"/>
      <c r="F78" s="46"/>
      <c r="G78" s="46"/>
      <c r="H78" s="3" t="s">
        <v>38</v>
      </c>
      <c r="I78" s="27">
        <v>1</v>
      </c>
      <c r="J78" s="27">
        <v>1</v>
      </c>
      <c r="K78" s="28">
        <v>0</v>
      </c>
      <c r="L78" s="27">
        <v>1</v>
      </c>
      <c r="M78" s="27">
        <v>0</v>
      </c>
      <c r="N78" s="27">
        <v>1</v>
      </c>
      <c r="O78" s="27">
        <v>0</v>
      </c>
      <c r="P78" s="27">
        <v>1</v>
      </c>
      <c r="Q78" s="27">
        <v>0</v>
      </c>
      <c r="R78" s="27">
        <v>1</v>
      </c>
      <c r="S78" s="27">
        <v>1</v>
      </c>
      <c r="T78" s="27">
        <v>1</v>
      </c>
      <c r="U78" s="27">
        <v>1</v>
      </c>
      <c r="V78" s="27">
        <v>1</v>
      </c>
      <c r="W78" s="27">
        <v>0</v>
      </c>
      <c r="X78" s="27">
        <v>1</v>
      </c>
      <c r="Y78" s="27">
        <v>1</v>
      </c>
      <c r="Z78" s="27">
        <v>1</v>
      </c>
      <c r="AA78" s="27">
        <v>1</v>
      </c>
      <c r="AB78" s="27">
        <v>1</v>
      </c>
      <c r="AC78" s="27">
        <v>1</v>
      </c>
      <c r="AD78" s="27">
        <v>1</v>
      </c>
      <c r="AE78" s="27">
        <v>1</v>
      </c>
      <c r="AF78" s="27">
        <v>1</v>
      </c>
      <c r="AG78" s="27">
        <v>0</v>
      </c>
      <c r="AH78" s="27">
        <v>1</v>
      </c>
      <c r="AI78" s="28">
        <v>0</v>
      </c>
      <c r="AJ78" s="27">
        <f t="shared" si="5"/>
        <v>20</v>
      </c>
      <c r="AK78" s="4"/>
      <c r="AL78" s="7"/>
    </row>
    <row r="79" spans="1:38" s="10" customFormat="1" ht="20.100000000000001" customHeight="1" collapsed="1" x14ac:dyDescent="0.25">
      <c r="A79" s="2" t="s">
        <v>181</v>
      </c>
      <c r="B79" s="46" t="s">
        <v>182</v>
      </c>
      <c r="C79" s="46"/>
      <c r="D79" s="46"/>
      <c r="E79" s="46"/>
      <c r="F79" s="46"/>
      <c r="G79" s="46"/>
      <c r="H79" s="3" t="s">
        <v>51</v>
      </c>
      <c r="I79" s="27">
        <v>0.85</v>
      </c>
      <c r="J79" s="27">
        <v>2.5</v>
      </c>
      <c r="K79" s="28">
        <v>0</v>
      </c>
      <c r="L79" s="27">
        <v>6.5</v>
      </c>
      <c r="M79" s="27">
        <v>0</v>
      </c>
      <c r="N79" s="27">
        <v>3.46</v>
      </c>
      <c r="O79" s="27">
        <v>0</v>
      </c>
      <c r="P79" s="27">
        <v>1.78</v>
      </c>
      <c r="Q79" s="27">
        <v>0</v>
      </c>
      <c r="R79" s="27">
        <v>2.11</v>
      </c>
      <c r="S79" s="27">
        <v>2.02</v>
      </c>
      <c r="T79" s="27">
        <v>4</v>
      </c>
      <c r="U79" s="27">
        <v>1.93</v>
      </c>
      <c r="V79" s="27">
        <v>2</v>
      </c>
      <c r="W79" s="27">
        <v>0</v>
      </c>
      <c r="X79" s="27">
        <v>4.5199999999999996</v>
      </c>
      <c r="Y79" s="27">
        <v>3.35</v>
      </c>
      <c r="Z79" s="27">
        <v>1.69</v>
      </c>
      <c r="AA79" s="27">
        <v>2.17</v>
      </c>
      <c r="AB79" s="27">
        <v>2.04</v>
      </c>
      <c r="AC79" s="27">
        <v>2.4</v>
      </c>
      <c r="AD79" s="27">
        <v>1.66</v>
      </c>
      <c r="AE79" s="27">
        <v>3.1</v>
      </c>
      <c r="AF79" s="27">
        <v>10</v>
      </c>
      <c r="AG79" s="27">
        <v>0</v>
      </c>
      <c r="AH79" s="27">
        <v>2.29</v>
      </c>
      <c r="AI79" s="28">
        <v>0</v>
      </c>
      <c r="AJ79" s="27">
        <f t="shared" si="5"/>
        <v>60.36999999999999</v>
      </c>
      <c r="AK79" s="4"/>
      <c r="AL79" s="7"/>
    </row>
    <row r="80" spans="1:38" s="10" customFormat="1" ht="20.100000000000001" customHeight="1" collapsed="1" x14ac:dyDescent="0.25">
      <c r="A80" s="1" t="s">
        <v>183</v>
      </c>
      <c r="B80" s="50" t="s">
        <v>184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17"/>
    </row>
    <row r="81" spans="1:38" s="10" customFormat="1" ht="20.100000000000001" customHeight="1" x14ac:dyDescent="0.25">
      <c r="A81" s="8" t="s">
        <v>185</v>
      </c>
      <c r="B81" s="46" t="s">
        <v>186</v>
      </c>
      <c r="C81" s="46"/>
      <c r="D81" s="46"/>
      <c r="E81" s="46"/>
      <c r="F81" s="46"/>
      <c r="G81" s="46"/>
      <c r="H81" s="3" t="s">
        <v>35</v>
      </c>
      <c r="I81" s="27">
        <v>555.66999999999996</v>
      </c>
      <c r="J81" s="27">
        <v>909.88</v>
      </c>
      <c r="K81" s="27">
        <v>1261.4000000000001</v>
      </c>
      <c r="L81" s="27">
        <v>695.69</v>
      </c>
      <c r="M81" s="27">
        <v>2372.83</v>
      </c>
      <c r="N81" s="27">
        <v>344.43</v>
      </c>
      <c r="O81" s="27">
        <v>209</v>
      </c>
      <c r="P81" s="27">
        <v>335.1</v>
      </c>
      <c r="Q81" s="27">
        <v>128.91999999999999</v>
      </c>
      <c r="R81" s="27">
        <v>310.76</v>
      </c>
      <c r="S81" s="27">
        <v>957.81</v>
      </c>
      <c r="T81" s="27">
        <v>202.58</v>
      </c>
      <c r="U81" s="27">
        <v>303.08999999999997</v>
      </c>
      <c r="V81" s="27">
        <v>368.66</v>
      </c>
      <c r="W81" s="27">
        <v>354.25</v>
      </c>
      <c r="X81" s="27">
        <v>252.6</v>
      </c>
      <c r="Y81" s="27">
        <v>316.87</v>
      </c>
      <c r="Z81" s="27">
        <v>101.27</v>
      </c>
      <c r="AA81" s="27">
        <v>49.2</v>
      </c>
      <c r="AB81" s="27">
        <v>279.51</v>
      </c>
      <c r="AC81" s="27">
        <v>157.56</v>
      </c>
      <c r="AD81" s="27">
        <v>509.05</v>
      </c>
      <c r="AE81" s="27">
        <v>478.82</v>
      </c>
      <c r="AF81" s="27">
        <v>414.9</v>
      </c>
      <c r="AG81" s="27">
        <v>167.14</v>
      </c>
      <c r="AH81" s="27">
        <v>298.14999999999998</v>
      </c>
      <c r="AI81" s="27">
        <v>473.46</v>
      </c>
      <c r="AJ81" s="27">
        <f>+SUM(I81:AI81)</f>
        <v>12808.599999999999</v>
      </c>
      <c r="AK81" s="4"/>
      <c r="AL81" s="7"/>
    </row>
    <row r="82" spans="1:38" s="10" customFormat="1" ht="20.100000000000001" customHeight="1" x14ac:dyDescent="0.25">
      <c r="A82" s="8" t="s">
        <v>187</v>
      </c>
      <c r="B82" s="47" t="s">
        <v>188</v>
      </c>
      <c r="C82" s="48"/>
      <c r="D82" s="48"/>
      <c r="E82" s="48"/>
      <c r="F82" s="48"/>
      <c r="G82" s="49"/>
      <c r="H82" s="3" t="s">
        <v>35</v>
      </c>
      <c r="I82" s="27">
        <v>222.23</v>
      </c>
      <c r="J82" s="27">
        <v>161.11000000000001</v>
      </c>
      <c r="K82" s="27">
        <v>173.75</v>
      </c>
      <c r="L82" s="27">
        <v>162.12</v>
      </c>
      <c r="M82" s="27">
        <v>120.47</v>
      </c>
      <c r="N82" s="27">
        <v>84.95</v>
      </c>
      <c r="O82" s="27">
        <v>32.270000000000003</v>
      </c>
      <c r="P82" s="27">
        <v>73.739999999999995</v>
      </c>
      <c r="Q82" s="27">
        <v>34.81</v>
      </c>
      <c r="R82" s="27">
        <v>111.91</v>
      </c>
      <c r="S82" s="27">
        <v>102.74</v>
      </c>
      <c r="T82" s="27">
        <v>91.47</v>
      </c>
      <c r="U82" s="27">
        <v>77.84</v>
      </c>
      <c r="V82" s="27">
        <v>65.33</v>
      </c>
      <c r="W82" s="27">
        <v>40.270000000000003</v>
      </c>
      <c r="X82" s="27">
        <v>37.79</v>
      </c>
      <c r="Y82" s="27">
        <v>89.44</v>
      </c>
      <c r="Z82" s="27">
        <v>89</v>
      </c>
      <c r="AA82" s="27">
        <v>39.1</v>
      </c>
      <c r="AB82" s="27">
        <v>95.11</v>
      </c>
      <c r="AC82" s="27">
        <v>55.25</v>
      </c>
      <c r="AD82" s="27">
        <v>101.76</v>
      </c>
      <c r="AE82" s="27">
        <v>114.69</v>
      </c>
      <c r="AF82" s="27">
        <v>108.75</v>
      </c>
      <c r="AG82" s="27">
        <v>46.7</v>
      </c>
      <c r="AH82" s="27">
        <v>105.35</v>
      </c>
      <c r="AI82" s="27">
        <v>38.270000000000003</v>
      </c>
      <c r="AJ82" s="27">
        <f>+SUM(I82:AI82)</f>
        <v>2476.2199999999998</v>
      </c>
      <c r="AK82" s="4"/>
      <c r="AL82" s="7"/>
    </row>
    <row r="83" spans="1:38" s="10" customFormat="1" ht="20.100000000000001" customHeight="1" x14ac:dyDescent="0.25">
      <c r="A83" s="8" t="s">
        <v>189</v>
      </c>
      <c r="B83" s="46" t="s">
        <v>190</v>
      </c>
      <c r="C83" s="46"/>
      <c r="D83" s="46"/>
      <c r="E83" s="46"/>
      <c r="F83" s="46"/>
      <c r="G83" s="46"/>
      <c r="H83" s="3" t="s">
        <v>35</v>
      </c>
      <c r="I83" s="27">
        <v>141.19999999999999</v>
      </c>
      <c r="J83" s="27">
        <v>173</v>
      </c>
      <c r="K83" s="27">
        <v>83.25</v>
      </c>
      <c r="L83" s="27">
        <v>130.69</v>
      </c>
      <c r="M83" s="27">
        <v>375.97</v>
      </c>
      <c r="N83" s="27">
        <v>107.15</v>
      </c>
      <c r="O83" s="27">
        <v>202.41</v>
      </c>
      <c r="P83" s="27">
        <v>346.29</v>
      </c>
      <c r="Q83" s="27">
        <v>90.89</v>
      </c>
      <c r="R83" s="27">
        <v>92.32</v>
      </c>
      <c r="S83" s="27">
        <v>49.54</v>
      </c>
      <c r="T83" s="27">
        <v>189.12</v>
      </c>
      <c r="U83" s="27">
        <v>0</v>
      </c>
      <c r="V83" s="27">
        <v>118.11</v>
      </c>
      <c r="W83" s="27">
        <v>148.29</v>
      </c>
      <c r="X83" s="27">
        <v>159.34</v>
      </c>
      <c r="Y83" s="27">
        <v>93.12</v>
      </c>
      <c r="Z83" s="27">
        <v>83.22</v>
      </c>
      <c r="AA83" s="27">
        <v>0</v>
      </c>
      <c r="AB83" s="27">
        <v>139.71</v>
      </c>
      <c r="AC83" s="27">
        <v>75.989999999999995</v>
      </c>
      <c r="AD83" s="27">
        <v>83.32</v>
      </c>
      <c r="AE83" s="27">
        <v>314.33</v>
      </c>
      <c r="AF83" s="27">
        <v>319.02999999999997</v>
      </c>
      <c r="AG83" s="27">
        <v>144.44999999999999</v>
      </c>
      <c r="AH83" s="27">
        <v>114.16</v>
      </c>
      <c r="AI83" s="27">
        <v>369.72</v>
      </c>
      <c r="AJ83" s="27">
        <f>+SUM(I83:AI83)</f>
        <v>4144.62</v>
      </c>
      <c r="AK83" s="4"/>
      <c r="AL83" s="7"/>
    </row>
    <row r="84" spans="1:38" s="10" customFormat="1" ht="20.100000000000001" customHeight="1" collapsed="1" x14ac:dyDescent="0.25">
      <c r="A84" s="1" t="s">
        <v>191</v>
      </c>
      <c r="B84" s="50" t="s">
        <v>192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17"/>
    </row>
    <row r="85" spans="1:38" s="10" customFormat="1" ht="30" customHeight="1" x14ac:dyDescent="0.25">
      <c r="A85" s="8" t="s">
        <v>193</v>
      </c>
      <c r="B85" s="46" t="s">
        <v>194</v>
      </c>
      <c r="C85" s="46"/>
      <c r="D85" s="46"/>
      <c r="E85" s="46"/>
      <c r="F85" s="46"/>
      <c r="G85" s="46"/>
      <c r="H85" s="3" t="s">
        <v>35</v>
      </c>
      <c r="I85" s="27">
        <v>416.78</v>
      </c>
      <c r="J85" s="27">
        <v>873.7</v>
      </c>
      <c r="K85" s="27">
        <v>1235.8499999999999</v>
      </c>
      <c r="L85" s="27">
        <v>532.20000000000005</v>
      </c>
      <c r="M85" s="27">
        <v>459.53</v>
      </c>
      <c r="N85" s="27">
        <v>256.85000000000002</v>
      </c>
      <c r="O85" s="27">
        <v>192.2</v>
      </c>
      <c r="P85" s="27">
        <v>197.71</v>
      </c>
      <c r="Q85" s="27">
        <v>75.64</v>
      </c>
      <c r="R85" s="27">
        <v>122.22</v>
      </c>
      <c r="S85" s="27">
        <v>479.45</v>
      </c>
      <c r="T85" s="27">
        <v>211.45</v>
      </c>
      <c r="U85" s="27">
        <v>94.91</v>
      </c>
      <c r="V85" s="27">
        <v>268.93</v>
      </c>
      <c r="W85" s="27">
        <v>200.09</v>
      </c>
      <c r="X85" s="27">
        <v>236.28</v>
      </c>
      <c r="Y85" s="27">
        <v>41.24</v>
      </c>
      <c r="Z85" s="27">
        <v>229</v>
      </c>
      <c r="AA85" s="27">
        <v>6.18</v>
      </c>
      <c r="AB85" s="27">
        <v>103.94</v>
      </c>
      <c r="AC85" s="27">
        <v>172.35</v>
      </c>
      <c r="AD85" s="27">
        <v>499.6</v>
      </c>
      <c r="AE85" s="27">
        <v>260.06</v>
      </c>
      <c r="AF85" s="27">
        <v>350.1</v>
      </c>
      <c r="AG85" s="27">
        <v>107</v>
      </c>
      <c r="AH85" s="27">
        <v>312.05</v>
      </c>
      <c r="AI85" s="27">
        <v>277.39</v>
      </c>
      <c r="AJ85" s="27">
        <f t="shared" ref="AJ85:AJ95" si="6">+SUM(I85:AI85)</f>
        <v>8212.7000000000007</v>
      </c>
      <c r="AK85" s="4"/>
      <c r="AL85" s="7"/>
    </row>
    <row r="86" spans="1:38" s="10" customFormat="1" ht="20.100000000000001" customHeight="1" x14ac:dyDescent="0.25">
      <c r="A86" s="8" t="s">
        <v>195</v>
      </c>
      <c r="B86" s="47" t="s">
        <v>196</v>
      </c>
      <c r="C86" s="48"/>
      <c r="D86" s="48"/>
      <c r="E86" s="48"/>
      <c r="F86" s="48"/>
      <c r="G86" s="49"/>
      <c r="H86" s="3" t="s">
        <v>51</v>
      </c>
      <c r="I86" s="27">
        <v>50.37</v>
      </c>
      <c r="J86" s="27">
        <v>589</v>
      </c>
      <c r="K86" s="27">
        <v>67.73</v>
      </c>
      <c r="L86" s="27">
        <v>711.43</v>
      </c>
      <c r="M86" s="27">
        <v>538.76</v>
      </c>
      <c r="N86" s="27">
        <v>333.81</v>
      </c>
      <c r="O86" s="27">
        <v>74.760000000000005</v>
      </c>
      <c r="P86" s="27">
        <v>253.52</v>
      </c>
      <c r="Q86" s="27">
        <v>51.84</v>
      </c>
      <c r="R86" s="27">
        <v>120.78</v>
      </c>
      <c r="S86" s="27">
        <v>28.64</v>
      </c>
      <c r="T86" s="27">
        <v>258.66000000000003</v>
      </c>
      <c r="U86" s="27">
        <v>18.04</v>
      </c>
      <c r="V86" s="27">
        <v>270.74</v>
      </c>
      <c r="W86" s="27">
        <v>239</v>
      </c>
      <c r="X86" s="27">
        <v>28</v>
      </c>
      <c r="Y86" s="27">
        <v>27.28</v>
      </c>
      <c r="Z86" s="27">
        <v>22.2</v>
      </c>
      <c r="AA86" s="27">
        <v>30.75</v>
      </c>
      <c r="AB86" s="27">
        <v>130.76</v>
      </c>
      <c r="AC86" s="27">
        <v>202.8</v>
      </c>
      <c r="AD86" s="27">
        <v>278.12</v>
      </c>
      <c r="AE86" s="27">
        <v>352.8</v>
      </c>
      <c r="AF86" s="27">
        <v>412.79</v>
      </c>
      <c r="AG86" s="27">
        <v>170.8</v>
      </c>
      <c r="AH86" s="27">
        <v>218.95</v>
      </c>
      <c r="AI86" s="27">
        <v>369.5</v>
      </c>
      <c r="AJ86" s="27">
        <f t="shared" si="6"/>
        <v>5851.83</v>
      </c>
      <c r="AK86" s="4"/>
      <c r="AL86" s="7"/>
    </row>
    <row r="87" spans="1:38" s="10" customFormat="1" ht="20.100000000000001" customHeight="1" x14ac:dyDescent="0.25">
      <c r="A87" s="8" t="s">
        <v>197</v>
      </c>
      <c r="B87" s="46" t="s">
        <v>198</v>
      </c>
      <c r="C87" s="46"/>
      <c r="D87" s="46"/>
      <c r="E87" s="46"/>
      <c r="F87" s="46"/>
      <c r="G87" s="46"/>
      <c r="H87" s="3" t="s">
        <v>51</v>
      </c>
      <c r="I87" s="28">
        <v>0</v>
      </c>
      <c r="J87" s="27">
        <v>58.66</v>
      </c>
      <c r="K87" s="28">
        <v>0</v>
      </c>
      <c r="L87" s="27">
        <v>192.86</v>
      </c>
      <c r="M87" s="28">
        <v>0</v>
      </c>
      <c r="N87" s="27">
        <v>3</v>
      </c>
      <c r="O87" s="27">
        <v>0</v>
      </c>
      <c r="P87" s="27">
        <v>62.51</v>
      </c>
      <c r="Q87" s="27">
        <v>0</v>
      </c>
      <c r="R87" s="27">
        <v>0</v>
      </c>
      <c r="S87" s="27">
        <v>0</v>
      </c>
      <c r="T87" s="27">
        <v>69.14</v>
      </c>
      <c r="U87" s="27">
        <v>10.24</v>
      </c>
      <c r="V87" s="27">
        <v>67.92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62.3</v>
      </c>
      <c r="AE87" s="27">
        <v>28.42</v>
      </c>
      <c r="AF87" s="27">
        <v>78.88</v>
      </c>
      <c r="AG87" s="27">
        <v>40.200000000000003</v>
      </c>
      <c r="AH87" s="27">
        <v>117.85</v>
      </c>
      <c r="AI87" s="27">
        <v>70.760000000000005</v>
      </c>
      <c r="AJ87" s="27">
        <f t="shared" si="6"/>
        <v>862.74</v>
      </c>
      <c r="AK87" s="4"/>
      <c r="AL87" s="7"/>
    </row>
    <row r="88" spans="1:38" s="10" customFormat="1" ht="20.100000000000001" customHeight="1" x14ac:dyDescent="0.25">
      <c r="A88" s="8" t="s">
        <v>199</v>
      </c>
      <c r="B88" s="46" t="s">
        <v>200</v>
      </c>
      <c r="C88" s="46"/>
      <c r="D88" s="46"/>
      <c r="E88" s="46"/>
      <c r="F88" s="46"/>
      <c r="G88" s="46"/>
      <c r="H88" s="3" t="s">
        <v>51</v>
      </c>
      <c r="I88" s="27">
        <v>43.29</v>
      </c>
      <c r="J88" s="27">
        <v>83.21</v>
      </c>
      <c r="K88" s="27">
        <v>116.81</v>
      </c>
      <c r="L88" s="27">
        <v>50.4</v>
      </c>
      <c r="M88" s="27">
        <v>104.26</v>
      </c>
      <c r="N88" s="27">
        <v>33.47</v>
      </c>
      <c r="O88" s="27">
        <v>24.52</v>
      </c>
      <c r="P88" s="27">
        <v>21.71</v>
      </c>
      <c r="Q88" s="27">
        <v>19.88</v>
      </c>
      <c r="R88" s="27">
        <v>9.43</v>
      </c>
      <c r="S88" s="27">
        <v>49.78</v>
      </c>
      <c r="T88" s="27">
        <v>26.83</v>
      </c>
      <c r="U88" s="27">
        <v>9.65</v>
      </c>
      <c r="V88" s="27">
        <v>26.24</v>
      </c>
      <c r="W88" s="27">
        <v>23</v>
      </c>
      <c r="X88" s="27">
        <v>29.6</v>
      </c>
      <c r="Y88" s="27">
        <v>6.15</v>
      </c>
      <c r="Z88" s="27">
        <v>13.05</v>
      </c>
      <c r="AA88" s="27">
        <v>0</v>
      </c>
      <c r="AB88" s="27">
        <v>22.15</v>
      </c>
      <c r="AC88" s="27">
        <v>44.44</v>
      </c>
      <c r="AD88" s="27">
        <v>49.39</v>
      </c>
      <c r="AE88" s="27">
        <v>29.4</v>
      </c>
      <c r="AF88" s="27">
        <v>35.130000000000003</v>
      </c>
      <c r="AG88" s="27">
        <v>12.2</v>
      </c>
      <c r="AH88" s="27">
        <v>35.229999999999997</v>
      </c>
      <c r="AI88" s="27">
        <v>29.45</v>
      </c>
      <c r="AJ88" s="27">
        <f t="shared" si="6"/>
        <v>948.67</v>
      </c>
      <c r="AK88" s="4"/>
      <c r="AL88" s="7"/>
    </row>
    <row r="89" spans="1:38" s="10" customFormat="1" ht="30" customHeight="1" x14ac:dyDescent="0.25">
      <c r="A89" s="8" t="s">
        <v>201</v>
      </c>
      <c r="B89" s="46" t="s">
        <v>202</v>
      </c>
      <c r="C89" s="46"/>
      <c r="D89" s="46"/>
      <c r="E89" s="46"/>
      <c r="F89" s="46"/>
      <c r="G89" s="46"/>
      <c r="H89" s="3" t="s">
        <v>51</v>
      </c>
      <c r="I89" s="27">
        <v>266.36</v>
      </c>
      <c r="J89" s="27">
        <v>166.43</v>
      </c>
      <c r="K89" s="27">
        <v>257.69</v>
      </c>
      <c r="L89" s="27">
        <v>113.54</v>
      </c>
      <c r="M89" s="27">
        <v>104.26</v>
      </c>
      <c r="N89" s="27">
        <v>67.069999999999993</v>
      </c>
      <c r="O89" s="27">
        <v>49.04</v>
      </c>
      <c r="P89" s="27">
        <v>43.42</v>
      </c>
      <c r="Q89" s="27">
        <v>19.88</v>
      </c>
      <c r="R89" s="27">
        <v>72.77</v>
      </c>
      <c r="S89" s="27">
        <v>111.12</v>
      </c>
      <c r="T89" s="27">
        <v>53.66</v>
      </c>
      <c r="U89" s="27">
        <v>48.5</v>
      </c>
      <c r="V89" s="27">
        <v>76.88</v>
      </c>
      <c r="W89" s="27">
        <v>53.7</v>
      </c>
      <c r="X89" s="27">
        <v>59.2</v>
      </c>
      <c r="Y89" s="27">
        <v>71.42</v>
      </c>
      <c r="Z89" s="27">
        <v>55.7</v>
      </c>
      <c r="AA89" s="27">
        <v>28.75</v>
      </c>
      <c r="AB89" s="27">
        <v>62.5</v>
      </c>
      <c r="AC89" s="27">
        <v>22.22</v>
      </c>
      <c r="AD89" s="27">
        <v>109.31</v>
      </c>
      <c r="AE89" s="27">
        <v>93.58</v>
      </c>
      <c r="AF89" s="27">
        <v>70.260000000000005</v>
      </c>
      <c r="AG89" s="27">
        <v>24.4</v>
      </c>
      <c r="AH89" s="27">
        <v>74.44</v>
      </c>
      <c r="AI89" s="27">
        <v>58.9</v>
      </c>
      <c r="AJ89" s="27">
        <f t="shared" si="6"/>
        <v>2235.0000000000005</v>
      </c>
      <c r="AK89" s="4"/>
      <c r="AL89" s="7"/>
    </row>
    <row r="90" spans="1:38" s="10" customFormat="1" ht="20.100000000000001" customHeight="1" x14ac:dyDescent="0.25">
      <c r="A90" s="8" t="s">
        <v>203</v>
      </c>
      <c r="B90" s="46" t="s">
        <v>204</v>
      </c>
      <c r="C90" s="46"/>
      <c r="D90" s="46"/>
      <c r="E90" s="46"/>
      <c r="F90" s="46"/>
      <c r="G90" s="46"/>
      <c r="H90" s="3" t="s">
        <v>51</v>
      </c>
      <c r="I90" s="28">
        <v>0</v>
      </c>
      <c r="J90" s="27">
        <v>4.59</v>
      </c>
      <c r="K90" s="28">
        <v>0</v>
      </c>
      <c r="L90" s="28">
        <v>0</v>
      </c>
      <c r="M90" s="27">
        <v>0</v>
      </c>
      <c r="N90" s="27">
        <v>0</v>
      </c>
      <c r="O90" s="27">
        <v>0</v>
      </c>
      <c r="P90" s="27">
        <v>6.8</v>
      </c>
      <c r="Q90" s="27">
        <v>9.42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9.5500000000000007</v>
      </c>
      <c r="AG90" s="27">
        <v>0</v>
      </c>
      <c r="AH90" s="27">
        <v>3.98</v>
      </c>
      <c r="AI90" s="28">
        <v>0</v>
      </c>
      <c r="AJ90" s="27">
        <f t="shared" si="6"/>
        <v>34.340000000000003</v>
      </c>
      <c r="AK90" s="4"/>
      <c r="AL90" s="7"/>
    </row>
    <row r="91" spans="1:38" s="10" customFormat="1" ht="20.100000000000001" customHeight="1" x14ac:dyDescent="0.25">
      <c r="A91" s="8" t="s">
        <v>205</v>
      </c>
      <c r="B91" s="46" t="s">
        <v>206</v>
      </c>
      <c r="C91" s="46"/>
      <c r="D91" s="46"/>
      <c r="E91" s="46"/>
      <c r="F91" s="46"/>
      <c r="G91" s="46"/>
      <c r="H91" s="3" t="s">
        <v>51</v>
      </c>
      <c r="I91" s="27">
        <v>130.28</v>
      </c>
      <c r="J91" s="27">
        <v>74.849999999999994</v>
      </c>
      <c r="K91" s="27">
        <v>164.65</v>
      </c>
      <c r="L91" s="27">
        <v>109.41</v>
      </c>
      <c r="M91" s="27">
        <v>62.58</v>
      </c>
      <c r="N91" s="27">
        <v>61.96</v>
      </c>
      <c r="O91" s="27">
        <v>55.88</v>
      </c>
      <c r="P91" s="27">
        <v>49.02</v>
      </c>
      <c r="Q91" s="27">
        <v>31.68</v>
      </c>
      <c r="R91" s="27">
        <v>64.31</v>
      </c>
      <c r="S91" s="27">
        <v>93.2</v>
      </c>
      <c r="T91" s="27">
        <v>52.88</v>
      </c>
      <c r="U91" s="27">
        <v>56.96</v>
      </c>
      <c r="V91" s="27">
        <v>77.72</v>
      </c>
      <c r="W91" s="27">
        <v>50.14</v>
      </c>
      <c r="X91" s="27">
        <v>29.84</v>
      </c>
      <c r="Y91" s="27">
        <v>53.72</v>
      </c>
      <c r="Z91" s="27">
        <v>41.42</v>
      </c>
      <c r="AA91" s="27">
        <v>24.82</v>
      </c>
      <c r="AB91" s="27">
        <v>65.44</v>
      </c>
      <c r="AC91" s="27">
        <v>35.64</v>
      </c>
      <c r="AD91" s="27">
        <v>81.5</v>
      </c>
      <c r="AE91" s="27">
        <v>52.48</v>
      </c>
      <c r="AF91" s="27">
        <v>49.1</v>
      </c>
      <c r="AG91" s="27">
        <v>28.94</v>
      </c>
      <c r="AH91" s="27">
        <v>65.44</v>
      </c>
      <c r="AI91" s="27">
        <v>64.84</v>
      </c>
      <c r="AJ91" s="27">
        <f t="shared" si="6"/>
        <v>1728.7</v>
      </c>
      <c r="AK91" s="4"/>
      <c r="AL91" s="7"/>
    </row>
    <row r="92" spans="1:38" s="10" customFormat="1" ht="20.100000000000001" customHeight="1" x14ac:dyDescent="0.25">
      <c r="A92" s="8" t="s">
        <v>207</v>
      </c>
      <c r="B92" s="46" t="s">
        <v>208</v>
      </c>
      <c r="C92" s="46"/>
      <c r="D92" s="46"/>
      <c r="E92" s="46"/>
      <c r="F92" s="46"/>
      <c r="G92" s="46"/>
      <c r="H92" s="3" t="s">
        <v>35</v>
      </c>
      <c r="I92" s="27">
        <v>774.2</v>
      </c>
      <c r="J92" s="27">
        <v>258.04000000000002</v>
      </c>
      <c r="K92" s="27">
        <v>256.27999999999997</v>
      </c>
      <c r="L92" s="28">
        <v>0</v>
      </c>
      <c r="M92" s="27">
        <v>142.93</v>
      </c>
      <c r="N92" s="27">
        <v>79.13</v>
      </c>
      <c r="O92" s="27">
        <v>30.85</v>
      </c>
      <c r="P92" s="27">
        <v>0</v>
      </c>
      <c r="Q92" s="27">
        <v>39.409999999999997</v>
      </c>
      <c r="R92" s="27">
        <v>88.67</v>
      </c>
      <c r="S92" s="27">
        <v>207.05</v>
      </c>
      <c r="T92" s="27">
        <v>0</v>
      </c>
      <c r="U92" s="27">
        <v>41.39</v>
      </c>
      <c r="V92" s="27">
        <v>103.49</v>
      </c>
      <c r="W92" s="27">
        <v>0</v>
      </c>
      <c r="X92" s="27">
        <v>59.84</v>
      </c>
      <c r="Y92" s="27">
        <v>38.119999999999997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140.78</v>
      </c>
      <c r="AG92" s="27">
        <v>60.14</v>
      </c>
      <c r="AH92" s="27">
        <v>59.56</v>
      </c>
      <c r="AI92" s="28">
        <v>0</v>
      </c>
      <c r="AJ92" s="27">
        <f t="shared" si="6"/>
        <v>2379.88</v>
      </c>
      <c r="AK92" s="4"/>
      <c r="AL92" s="7"/>
    </row>
    <row r="93" spans="1:38" s="10" customFormat="1" ht="20.100000000000001" customHeight="1" x14ac:dyDescent="0.25">
      <c r="A93" s="8" t="s">
        <v>209</v>
      </c>
      <c r="B93" s="46" t="s">
        <v>210</v>
      </c>
      <c r="C93" s="46"/>
      <c r="D93" s="46"/>
      <c r="E93" s="46"/>
      <c r="F93" s="46"/>
      <c r="G93" s="46"/>
      <c r="H93" s="3" t="s">
        <v>51</v>
      </c>
      <c r="I93" s="28">
        <v>0</v>
      </c>
      <c r="J93" s="27">
        <v>138.47999999999999</v>
      </c>
      <c r="K93" s="28">
        <v>0</v>
      </c>
      <c r="L93" s="28">
        <v>0</v>
      </c>
      <c r="M93" s="27">
        <v>46.77</v>
      </c>
      <c r="N93" s="27">
        <v>0</v>
      </c>
      <c r="O93" s="27">
        <v>0</v>
      </c>
      <c r="P93" s="27">
        <v>0</v>
      </c>
      <c r="Q93" s="27">
        <v>59.04</v>
      </c>
      <c r="R93" s="27">
        <v>25.75</v>
      </c>
      <c r="S93" s="27">
        <v>0</v>
      </c>
      <c r="T93" s="27">
        <v>0</v>
      </c>
      <c r="U93" s="27">
        <v>0</v>
      </c>
      <c r="V93" s="27">
        <v>24.02</v>
      </c>
      <c r="W93" s="27">
        <v>0</v>
      </c>
      <c r="X93" s="27">
        <v>0</v>
      </c>
      <c r="Y93" s="27">
        <v>8.8000000000000007</v>
      </c>
      <c r="Z93" s="27">
        <v>129.38</v>
      </c>
      <c r="AA93" s="27">
        <v>0</v>
      </c>
      <c r="AB93" s="27">
        <v>0</v>
      </c>
      <c r="AC93" s="27">
        <v>86.6</v>
      </c>
      <c r="AD93" s="27">
        <v>38.799999999999997</v>
      </c>
      <c r="AE93" s="27">
        <v>34.4</v>
      </c>
      <c r="AF93" s="27">
        <v>0</v>
      </c>
      <c r="AG93" s="27">
        <v>0</v>
      </c>
      <c r="AH93" s="27">
        <v>0</v>
      </c>
      <c r="AI93" s="28">
        <v>0</v>
      </c>
      <c r="AJ93" s="27">
        <f t="shared" si="6"/>
        <v>592.03999999999985</v>
      </c>
      <c r="AK93" s="4"/>
      <c r="AL93" s="7"/>
    </row>
    <row r="94" spans="1:38" s="10" customFormat="1" ht="20.100000000000001" customHeight="1" x14ac:dyDescent="0.25">
      <c r="A94" s="8" t="s">
        <v>211</v>
      </c>
      <c r="B94" s="46" t="s">
        <v>212</v>
      </c>
      <c r="C94" s="46"/>
      <c r="D94" s="46"/>
      <c r="E94" s="46"/>
      <c r="F94" s="46"/>
      <c r="G94" s="46"/>
      <c r="H94" s="3" t="s">
        <v>51</v>
      </c>
      <c r="I94" s="27">
        <v>269.5</v>
      </c>
      <c r="J94" s="27">
        <v>117.1</v>
      </c>
      <c r="K94" s="27">
        <v>928.6</v>
      </c>
      <c r="L94" s="28">
        <v>0</v>
      </c>
      <c r="M94" s="28">
        <v>0</v>
      </c>
      <c r="N94" s="27">
        <v>0</v>
      </c>
      <c r="O94" s="27">
        <v>143.30000000000001</v>
      </c>
      <c r="P94" s="27">
        <v>0</v>
      </c>
      <c r="Q94" s="27">
        <v>42.16</v>
      </c>
      <c r="R94" s="27">
        <v>239.9</v>
      </c>
      <c r="S94" s="27">
        <v>234.19</v>
      </c>
      <c r="T94" s="27">
        <v>0</v>
      </c>
      <c r="U94" s="27">
        <v>206.44</v>
      </c>
      <c r="V94" s="27">
        <v>174.1</v>
      </c>
      <c r="W94" s="27">
        <v>29.5</v>
      </c>
      <c r="X94" s="27">
        <v>17.2</v>
      </c>
      <c r="Y94" s="27">
        <v>137.1</v>
      </c>
      <c r="Z94" s="27">
        <v>249.8</v>
      </c>
      <c r="AA94" s="27">
        <v>131.13</v>
      </c>
      <c r="AB94" s="27">
        <v>12</v>
      </c>
      <c r="AC94" s="27">
        <v>0</v>
      </c>
      <c r="AD94" s="27">
        <v>181.1</v>
      </c>
      <c r="AE94" s="27">
        <v>139.12</v>
      </c>
      <c r="AF94" s="27">
        <v>0</v>
      </c>
      <c r="AG94" s="27">
        <v>0</v>
      </c>
      <c r="AH94" s="27">
        <v>0</v>
      </c>
      <c r="AI94" s="28">
        <v>0</v>
      </c>
      <c r="AJ94" s="27">
        <f t="shared" si="6"/>
        <v>3252.24</v>
      </c>
      <c r="AK94" s="4"/>
      <c r="AL94" s="7"/>
    </row>
    <row r="95" spans="1:38" s="10" customFormat="1" ht="20.100000000000001" customHeight="1" x14ac:dyDescent="0.25">
      <c r="A95" s="8" t="s">
        <v>213</v>
      </c>
      <c r="B95" s="46" t="s">
        <v>214</v>
      </c>
      <c r="C95" s="46"/>
      <c r="D95" s="46"/>
      <c r="E95" s="46"/>
      <c r="F95" s="46"/>
      <c r="G95" s="46"/>
      <c r="H95" s="3" t="s">
        <v>35</v>
      </c>
      <c r="I95" s="27">
        <v>0</v>
      </c>
      <c r="J95" s="27">
        <v>13</v>
      </c>
      <c r="K95" s="28">
        <v>0</v>
      </c>
      <c r="L95" s="27">
        <v>12.61</v>
      </c>
      <c r="M95" s="27">
        <v>3.43</v>
      </c>
      <c r="N95" s="27">
        <v>0</v>
      </c>
      <c r="O95" s="27">
        <v>0</v>
      </c>
      <c r="P95" s="27">
        <v>4.04</v>
      </c>
      <c r="Q95" s="27">
        <v>14</v>
      </c>
      <c r="R95" s="27">
        <v>0</v>
      </c>
      <c r="S95" s="27">
        <v>6.56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11.62</v>
      </c>
      <c r="AG95" s="27">
        <v>15.54</v>
      </c>
      <c r="AH95" s="27">
        <v>0</v>
      </c>
      <c r="AI95" s="28">
        <v>0</v>
      </c>
      <c r="AJ95" s="27">
        <f t="shared" si="6"/>
        <v>80.800000000000011</v>
      </c>
      <c r="AK95" s="4"/>
      <c r="AL95" s="7"/>
    </row>
    <row r="96" spans="1:38" s="10" customFormat="1" ht="20.100000000000001" customHeight="1" collapsed="1" x14ac:dyDescent="0.25">
      <c r="A96" s="1" t="s">
        <v>215</v>
      </c>
      <c r="B96" s="50" t="s">
        <v>216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17"/>
    </row>
    <row r="97" spans="1:38" s="10" customFormat="1" ht="20.100000000000001" customHeight="1" x14ac:dyDescent="0.25">
      <c r="A97" s="8" t="s">
        <v>217</v>
      </c>
      <c r="B97" s="46" t="s">
        <v>218</v>
      </c>
      <c r="C97" s="46"/>
      <c r="D97" s="46"/>
      <c r="E97" s="46"/>
      <c r="F97" s="46"/>
      <c r="G97" s="46"/>
      <c r="H97" s="3" t="s">
        <v>51</v>
      </c>
      <c r="I97" s="27">
        <v>363.55</v>
      </c>
      <c r="J97" s="27">
        <v>267.45999999999998</v>
      </c>
      <c r="K97" s="27">
        <v>274.08999999999997</v>
      </c>
      <c r="L97" s="27">
        <v>161.03</v>
      </c>
      <c r="M97" s="27">
        <v>184.02</v>
      </c>
      <c r="N97" s="27">
        <v>121.88</v>
      </c>
      <c r="O97" s="27">
        <v>88.64</v>
      </c>
      <c r="P97" s="27">
        <v>85.2</v>
      </c>
      <c r="Q97" s="27">
        <v>56.56</v>
      </c>
      <c r="R97" s="27">
        <v>89.31</v>
      </c>
      <c r="S97" s="27">
        <v>118.99</v>
      </c>
      <c r="T97" s="27">
        <v>67.900000000000006</v>
      </c>
      <c r="U97" s="27">
        <v>80.91</v>
      </c>
      <c r="V97" s="27">
        <v>101.15</v>
      </c>
      <c r="W97" s="27">
        <v>102.12</v>
      </c>
      <c r="X97" s="27">
        <v>105.6</v>
      </c>
      <c r="Y97" s="27">
        <v>112.45</v>
      </c>
      <c r="Z97" s="27">
        <v>68.400000000000006</v>
      </c>
      <c r="AA97" s="27">
        <v>62.42</v>
      </c>
      <c r="AB97" s="27">
        <v>109.45</v>
      </c>
      <c r="AC97" s="27">
        <v>51.91</v>
      </c>
      <c r="AD97" s="27">
        <v>114.24</v>
      </c>
      <c r="AE97" s="27">
        <v>103.69</v>
      </c>
      <c r="AF97" s="27">
        <v>122.58</v>
      </c>
      <c r="AG97" s="27">
        <v>44.37</v>
      </c>
      <c r="AH97" s="27">
        <v>160.68</v>
      </c>
      <c r="AI97" s="27">
        <v>90.98</v>
      </c>
      <c r="AJ97" s="27">
        <f t="shared" ref="AJ97:AJ103" si="7">+SUM(I97:AI97)</f>
        <v>3309.579999999999</v>
      </c>
      <c r="AK97" s="4"/>
      <c r="AL97" s="7"/>
    </row>
    <row r="98" spans="1:38" s="10" customFormat="1" ht="20.100000000000001" customHeight="1" x14ac:dyDescent="0.25">
      <c r="A98" s="8" t="s">
        <v>219</v>
      </c>
      <c r="B98" s="46" t="s">
        <v>220</v>
      </c>
      <c r="C98" s="46"/>
      <c r="D98" s="46"/>
      <c r="E98" s="46"/>
      <c r="F98" s="46"/>
      <c r="G98" s="46"/>
      <c r="H98" s="3" t="s">
        <v>35</v>
      </c>
      <c r="I98" s="27">
        <v>496.25</v>
      </c>
      <c r="J98" s="27">
        <v>265.11</v>
      </c>
      <c r="K98" s="27">
        <v>130.66999999999999</v>
      </c>
      <c r="L98" s="27">
        <v>150.55000000000001</v>
      </c>
      <c r="M98" s="27">
        <v>222.3</v>
      </c>
      <c r="N98" s="27">
        <v>128.38999999999999</v>
      </c>
      <c r="O98" s="27">
        <v>40.74</v>
      </c>
      <c r="P98" s="27">
        <v>45</v>
      </c>
      <c r="Q98" s="27">
        <v>42.54</v>
      </c>
      <c r="R98" s="27">
        <v>54</v>
      </c>
      <c r="S98" s="27">
        <v>105.89</v>
      </c>
      <c r="T98" s="27">
        <v>49.36</v>
      </c>
      <c r="U98" s="27">
        <v>57.25</v>
      </c>
      <c r="V98" s="27">
        <v>46.69</v>
      </c>
      <c r="W98" s="27">
        <v>128.18</v>
      </c>
      <c r="X98" s="27">
        <v>129.05000000000001</v>
      </c>
      <c r="Y98" s="27">
        <v>20.91</v>
      </c>
      <c r="Z98" s="27">
        <v>60.59</v>
      </c>
      <c r="AA98" s="27">
        <v>63.18</v>
      </c>
      <c r="AB98" s="27">
        <v>139.97</v>
      </c>
      <c r="AC98" s="27">
        <v>31.7</v>
      </c>
      <c r="AD98" s="27">
        <v>70.13</v>
      </c>
      <c r="AE98" s="27">
        <v>38.71</v>
      </c>
      <c r="AF98" s="27">
        <v>105.72</v>
      </c>
      <c r="AG98" s="27">
        <v>54.6</v>
      </c>
      <c r="AH98" s="27">
        <v>108.91</v>
      </c>
      <c r="AI98" s="27">
        <v>95.5</v>
      </c>
      <c r="AJ98" s="27">
        <f t="shared" si="7"/>
        <v>2881.8899999999994</v>
      </c>
      <c r="AK98" s="4"/>
      <c r="AL98" s="7"/>
    </row>
    <row r="99" spans="1:38" s="10" customFormat="1" ht="20.100000000000001" customHeight="1" x14ac:dyDescent="0.25">
      <c r="A99" s="8" t="s">
        <v>221</v>
      </c>
      <c r="B99" s="46" t="s">
        <v>222</v>
      </c>
      <c r="C99" s="46"/>
      <c r="D99" s="46"/>
      <c r="E99" s="46"/>
      <c r="F99" s="46"/>
      <c r="G99" s="46"/>
      <c r="H99" s="3" t="s">
        <v>66</v>
      </c>
      <c r="I99" s="27">
        <v>42.33</v>
      </c>
      <c r="J99" s="27">
        <v>79.53</v>
      </c>
      <c r="K99" s="27">
        <v>75.23</v>
      </c>
      <c r="L99" s="27">
        <v>57.75</v>
      </c>
      <c r="M99" s="27">
        <v>32.04</v>
      </c>
      <c r="N99" s="27">
        <v>31.7</v>
      </c>
      <c r="O99" s="27">
        <v>23.29</v>
      </c>
      <c r="P99" s="27">
        <v>15.71</v>
      </c>
      <c r="Q99" s="27">
        <v>9.34</v>
      </c>
      <c r="R99" s="27">
        <v>24.97</v>
      </c>
      <c r="S99" s="27">
        <v>20.52</v>
      </c>
      <c r="T99" s="27">
        <v>22.56</v>
      </c>
      <c r="U99" s="27">
        <v>25.38</v>
      </c>
      <c r="V99" s="27">
        <v>12.89</v>
      </c>
      <c r="W99" s="27">
        <v>38.450000000000003</v>
      </c>
      <c r="X99" s="27">
        <v>38.72</v>
      </c>
      <c r="Y99" s="27">
        <v>12.8</v>
      </c>
      <c r="Z99" s="27">
        <v>22.23</v>
      </c>
      <c r="AA99" s="27">
        <v>18.95</v>
      </c>
      <c r="AB99" s="27">
        <v>40.369999999999997</v>
      </c>
      <c r="AC99" s="27">
        <v>9.99</v>
      </c>
      <c r="AD99" s="27">
        <v>35.58</v>
      </c>
      <c r="AE99" s="27">
        <v>4.42</v>
      </c>
      <c r="AF99" s="27">
        <v>31.61</v>
      </c>
      <c r="AG99" s="27">
        <v>12.82</v>
      </c>
      <c r="AH99" s="27">
        <v>50.83</v>
      </c>
      <c r="AI99" s="27">
        <v>19.079999999999998</v>
      </c>
      <c r="AJ99" s="27">
        <f t="shared" si="7"/>
        <v>809.09000000000015</v>
      </c>
      <c r="AK99" s="4"/>
      <c r="AL99" s="7"/>
    </row>
    <row r="100" spans="1:38" s="10" customFormat="1" ht="20.100000000000001" customHeight="1" x14ac:dyDescent="0.25">
      <c r="A100" s="8" t="s">
        <v>223</v>
      </c>
      <c r="B100" s="46" t="s">
        <v>224</v>
      </c>
      <c r="C100" s="46"/>
      <c r="D100" s="46"/>
      <c r="E100" s="46"/>
      <c r="F100" s="46"/>
      <c r="G100" s="46"/>
      <c r="H100" s="3" t="s">
        <v>38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7">
        <v>0</v>
      </c>
      <c r="O100" s="27">
        <v>0</v>
      </c>
      <c r="P100" s="27">
        <v>0</v>
      </c>
      <c r="Q100" s="27">
        <v>2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8">
        <v>0</v>
      </c>
      <c r="AJ100" s="27">
        <f t="shared" si="7"/>
        <v>2</v>
      </c>
      <c r="AK100" s="4"/>
      <c r="AL100" s="7"/>
    </row>
    <row r="101" spans="1:38" s="10" customFormat="1" ht="20.100000000000001" customHeight="1" x14ac:dyDescent="0.25">
      <c r="A101" s="8" t="s">
        <v>225</v>
      </c>
      <c r="B101" s="46" t="s">
        <v>226</v>
      </c>
      <c r="C101" s="46"/>
      <c r="D101" s="46"/>
      <c r="E101" s="46"/>
      <c r="F101" s="46"/>
      <c r="G101" s="46"/>
      <c r="H101" s="3" t="s">
        <v>38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7">
        <v>0</v>
      </c>
      <c r="O101" s="27">
        <v>0</v>
      </c>
      <c r="P101" s="27">
        <v>1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8">
        <v>0</v>
      </c>
      <c r="AJ101" s="27">
        <f t="shared" si="7"/>
        <v>1</v>
      </c>
      <c r="AK101" s="4"/>
      <c r="AL101" s="7"/>
    </row>
    <row r="102" spans="1:38" s="10" customFormat="1" ht="20.100000000000001" customHeight="1" x14ac:dyDescent="0.25">
      <c r="A102" s="8" t="s">
        <v>346</v>
      </c>
      <c r="B102" s="46" t="s">
        <v>228</v>
      </c>
      <c r="C102" s="46"/>
      <c r="D102" s="46"/>
      <c r="E102" s="46"/>
      <c r="F102" s="46"/>
      <c r="G102" s="46"/>
      <c r="H102" s="3" t="s">
        <v>51</v>
      </c>
      <c r="I102" s="27">
        <v>429.37</v>
      </c>
      <c r="J102" s="27">
        <v>426.29</v>
      </c>
      <c r="K102" s="27">
        <v>382.24</v>
      </c>
      <c r="L102" s="27">
        <v>155.93</v>
      </c>
      <c r="M102" s="27">
        <v>265.88</v>
      </c>
      <c r="N102" s="27">
        <v>166.9</v>
      </c>
      <c r="O102" s="27">
        <v>103.96</v>
      </c>
      <c r="P102" s="27">
        <v>84.02</v>
      </c>
      <c r="Q102" s="27">
        <v>61</v>
      </c>
      <c r="R102" s="27">
        <v>106.21</v>
      </c>
      <c r="S102" s="27">
        <v>117.79</v>
      </c>
      <c r="T102" s="27">
        <v>92.58</v>
      </c>
      <c r="U102" s="27">
        <v>125.37</v>
      </c>
      <c r="V102" s="27">
        <v>118.02</v>
      </c>
      <c r="W102" s="27">
        <v>149.72999999999999</v>
      </c>
      <c r="X102" s="27">
        <v>204.9</v>
      </c>
      <c r="Y102" s="27">
        <v>140.16</v>
      </c>
      <c r="Z102" s="27">
        <v>67.55</v>
      </c>
      <c r="AA102" s="27">
        <v>60.22</v>
      </c>
      <c r="AB102" s="27">
        <v>134.26</v>
      </c>
      <c r="AC102" s="27">
        <v>50.77</v>
      </c>
      <c r="AD102" s="27">
        <v>149.04</v>
      </c>
      <c r="AE102" s="27">
        <v>99.49</v>
      </c>
      <c r="AF102" s="27">
        <v>179.93</v>
      </c>
      <c r="AG102" s="27">
        <v>84.2</v>
      </c>
      <c r="AH102" s="27">
        <v>192.24</v>
      </c>
      <c r="AI102" s="27">
        <v>88.58</v>
      </c>
      <c r="AJ102" s="27">
        <f t="shared" si="7"/>
        <v>4236.6299999999992</v>
      </c>
      <c r="AK102" s="4"/>
      <c r="AL102" s="7"/>
    </row>
    <row r="103" spans="1:38" s="10" customFormat="1" ht="20.100000000000001" customHeight="1" x14ac:dyDescent="0.25">
      <c r="A103" s="8" t="s">
        <v>227</v>
      </c>
      <c r="B103" s="46" t="s">
        <v>229</v>
      </c>
      <c r="C103" s="46"/>
      <c r="D103" s="46"/>
      <c r="E103" s="46"/>
      <c r="F103" s="46"/>
      <c r="G103" s="46"/>
      <c r="H103" s="3" t="s">
        <v>66</v>
      </c>
      <c r="I103" s="27">
        <v>14.11</v>
      </c>
      <c r="J103" s="27">
        <v>26.51</v>
      </c>
      <c r="K103" s="27">
        <v>25.08</v>
      </c>
      <c r="L103" s="27">
        <v>13.42</v>
      </c>
      <c r="M103" s="27">
        <v>10.68</v>
      </c>
      <c r="N103" s="27">
        <v>12.84</v>
      </c>
      <c r="O103" s="27">
        <v>7.76</v>
      </c>
      <c r="P103" s="27">
        <v>5.24</v>
      </c>
      <c r="Q103" s="27">
        <v>3.48</v>
      </c>
      <c r="R103" s="27">
        <v>16.649999999999999</v>
      </c>
      <c r="S103" s="27">
        <v>6.84</v>
      </c>
      <c r="T103" s="27">
        <v>4.9400000000000004</v>
      </c>
      <c r="U103" s="27">
        <v>8.4600000000000009</v>
      </c>
      <c r="V103" s="27">
        <v>3.45</v>
      </c>
      <c r="W103" s="27">
        <v>10.48</v>
      </c>
      <c r="X103" s="27">
        <v>12.91</v>
      </c>
      <c r="Y103" s="27">
        <v>4.42</v>
      </c>
      <c r="Z103" s="27">
        <v>7.41</v>
      </c>
      <c r="AA103" s="27">
        <v>6.32</v>
      </c>
      <c r="AB103" s="27">
        <v>14.72</v>
      </c>
      <c r="AC103" s="27">
        <v>4.99</v>
      </c>
      <c r="AD103" s="27">
        <v>11.86</v>
      </c>
      <c r="AE103" s="27">
        <v>2.21</v>
      </c>
      <c r="AF103" s="27">
        <v>9.56</v>
      </c>
      <c r="AG103" s="27">
        <v>3.75</v>
      </c>
      <c r="AH103" s="27">
        <v>8.66</v>
      </c>
      <c r="AI103" s="27">
        <v>7.63</v>
      </c>
      <c r="AJ103" s="27">
        <f t="shared" si="7"/>
        <v>264.38</v>
      </c>
      <c r="AK103" s="4"/>
      <c r="AL103" s="7"/>
    </row>
    <row r="104" spans="1:38" s="10" customFormat="1" ht="20.100000000000001" customHeight="1" collapsed="1" x14ac:dyDescent="0.25">
      <c r="A104" s="1" t="s">
        <v>230</v>
      </c>
      <c r="B104" s="50" t="s">
        <v>231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17"/>
    </row>
    <row r="105" spans="1:38" s="10" customFormat="1" ht="20.100000000000001" customHeight="1" x14ac:dyDescent="0.25">
      <c r="A105" s="8" t="s">
        <v>232</v>
      </c>
      <c r="B105" s="46" t="s">
        <v>233</v>
      </c>
      <c r="C105" s="46"/>
      <c r="D105" s="46"/>
      <c r="E105" s="46"/>
      <c r="F105" s="46"/>
      <c r="G105" s="46"/>
      <c r="H105" s="3" t="s">
        <v>38</v>
      </c>
      <c r="I105" s="27">
        <v>1</v>
      </c>
      <c r="J105" s="27">
        <v>1</v>
      </c>
      <c r="K105" s="27">
        <v>1</v>
      </c>
      <c r="L105" s="27">
        <v>1</v>
      </c>
      <c r="M105" s="27">
        <v>1</v>
      </c>
      <c r="N105" s="27">
        <v>1</v>
      </c>
      <c r="O105" s="27">
        <v>1</v>
      </c>
      <c r="P105" s="27">
        <v>1</v>
      </c>
      <c r="Q105" s="27">
        <v>1</v>
      </c>
      <c r="R105" s="27">
        <v>1</v>
      </c>
      <c r="S105" s="27">
        <v>1</v>
      </c>
      <c r="T105" s="27">
        <v>1</v>
      </c>
      <c r="U105" s="27">
        <v>1</v>
      </c>
      <c r="V105" s="27">
        <v>1</v>
      </c>
      <c r="W105" s="27">
        <v>1</v>
      </c>
      <c r="X105" s="27">
        <v>1</v>
      </c>
      <c r="Y105" s="27">
        <v>1</v>
      </c>
      <c r="Z105" s="27">
        <v>1</v>
      </c>
      <c r="AA105" s="27">
        <v>1</v>
      </c>
      <c r="AB105" s="27">
        <v>1</v>
      </c>
      <c r="AC105" s="27">
        <v>1</v>
      </c>
      <c r="AD105" s="27">
        <v>1</v>
      </c>
      <c r="AE105" s="27">
        <v>1</v>
      </c>
      <c r="AF105" s="27">
        <v>1</v>
      </c>
      <c r="AG105" s="27">
        <v>1</v>
      </c>
      <c r="AH105" s="27">
        <v>1</v>
      </c>
      <c r="AI105" s="27">
        <v>1</v>
      </c>
      <c r="AJ105" s="27">
        <f>+SUM(I105:AI105)</f>
        <v>27</v>
      </c>
      <c r="AK105" s="4"/>
      <c r="AL105" s="7"/>
    </row>
    <row r="106" spans="1:38" s="10" customFormat="1" ht="20.100000000000001" customHeight="1" x14ac:dyDescent="0.25">
      <c r="A106" s="8" t="s">
        <v>234</v>
      </c>
      <c r="B106" s="46" t="s">
        <v>235</v>
      </c>
      <c r="C106" s="46"/>
      <c r="D106" s="46"/>
      <c r="E106" s="46"/>
      <c r="F106" s="46"/>
      <c r="G106" s="46"/>
      <c r="H106" s="3" t="s">
        <v>38</v>
      </c>
      <c r="I106" s="27">
        <v>1</v>
      </c>
      <c r="J106" s="27">
        <v>1</v>
      </c>
      <c r="K106" s="27">
        <v>1</v>
      </c>
      <c r="L106" s="27">
        <v>1</v>
      </c>
      <c r="M106" s="27">
        <v>1</v>
      </c>
      <c r="N106" s="27">
        <v>1</v>
      </c>
      <c r="O106" s="27">
        <v>1</v>
      </c>
      <c r="P106" s="27">
        <v>1</v>
      </c>
      <c r="Q106" s="27">
        <v>1</v>
      </c>
      <c r="R106" s="27">
        <v>1</v>
      </c>
      <c r="S106" s="27">
        <v>1</v>
      </c>
      <c r="T106" s="27">
        <v>1</v>
      </c>
      <c r="U106" s="27">
        <v>1</v>
      </c>
      <c r="V106" s="27">
        <v>1</v>
      </c>
      <c r="W106" s="27">
        <v>1</v>
      </c>
      <c r="X106" s="27">
        <v>1</v>
      </c>
      <c r="Y106" s="27">
        <v>1</v>
      </c>
      <c r="Z106" s="27">
        <v>1</v>
      </c>
      <c r="AA106" s="27">
        <v>1</v>
      </c>
      <c r="AB106" s="27">
        <v>1</v>
      </c>
      <c r="AC106" s="27">
        <v>1</v>
      </c>
      <c r="AD106" s="27">
        <v>1</v>
      </c>
      <c r="AE106" s="27">
        <v>1</v>
      </c>
      <c r="AF106" s="27">
        <v>1</v>
      </c>
      <c r="AG106" s="27">
        <v>1</v>
      </c>
      <c r="AH106" s="27">
        <v>1</v>
      </c>
      <c r="AI106" s="27">
        <v>1</v>
      </c>
      <c r="AJ106" s="27">
        <f>+SUM(I106:AI106)</f>
        <v>27</v>
      </c>
      <c r="AK106" s="4"/>
      <c r="AL106" s="7"/>
    </row>
    <row r="107" spans="1:38" s="10" customFormat="1" ht="20.100000000000001" customHeight="1" collapsed="1" x14ac:dyDescent="0.25">
      <c r="A107" s="1" t="s">
        <v>236</v>
      </c>
      <c r="B107" s="50" t="s">
        <v>345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17"/>
    </row>
    <row r="108" spans="1:38" s="10" customFormat="1" ht="20.100000000000001" customHeight="1" x14ac:dyDescent="0.25">
      <c r="A108" s="8" t="s">
        <v>342</v>
      </c>
      <c r="B108" s="46" t="s">
        <v>238</v>
      </c>
      <c r="C108" s="46"/>
      <c r="D108" s="46"/>
      <c r="E108" s="46"/>
      <c r="F108" s="46"/>
      <c r="G108" s="46"/>
      <c r="H108" s="3" t="s">
        <v>51</v>
      </c>
      <c r="I108" s="78">
        <v>0</v>
      </c>
      <c r="J108" s="78">
        <v>36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  <c r="AE108" s="78">
        <v>0</v>
      </c>
      <c r="AF108" s="78">
        <v>0</v>
      </c>
      <c r="AG108" s="78">
        <v>0</v>
      </c>
      <c r="AH108" s="78">
        <v>0</v>
      </c>
      <c r="AI108" s="78">
        <v>0</v>
      </c>
      <c r="AJ108" s="27">
        <f t="shared" ref="AJ108:AJ139" si="8">+SUM(I108:AI108)</f>
        <v>36</v>
      </c>
      <c r="AK108" s="4"/>
      <c r="AL108" s="7"/>
    </row>
    <row r="109" spans="1:38" s="10" customFormat="1" ht="20.100000000000001" customHeight="1" x14ac:dyDescent="0.25">
      <c r="A109" s="8" t="s">
        <v>343</v>
      </c>
      <c r="B109" s="46" t="s">
        <v>240</v>
      </c>
      <c r="C109" s="46"/>
      <c r="D109" s="46"/>
      <c r="E109" s="46"/>
      <c r="F109" s="46"/>
      <c r="G109" s="46"/>
      <c r="H109" s="3" t="s">
        <v>51</v>
      </c>
      <c r="I109" s="78">
        <v>60</v>
      </c>
      <c r="J109" s="78">
        <v>75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41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  <c r="AD109" s="78">
        <v>0</v>
      </c>
      <c r="AE109" s="78">
        <v>0</v>
      </c>
      <c r="AF109" s="78">
        <v>0</v>
      </c>
      <c r="AG109" s="78">
        <v>0</v>
      </c>
      <c r="AH109" s="78">
        <v>0</v>
      </c>
      <c r="AI109" s="78">
        <v>0</v>
      </c>
      <c r="AJ109" s="27">
        <f t="shared" si="8"/>
        <v>176</v>
      </c>
      <c r="AK109" s="4"/>
      <c r="AL109" s="7"/>
    </row>
    <row r="110" spans="1:38" s="10" customFormat="1" ht="20.100000000000001" customHeight="1" x14ac:dyDescent="0.25">
      <c r="A110" s="8" t="s">
        <v>237</v>
      </c>
      <c r="B110" s="46" t="s">
        <v>242</v>
      </c>
      <c r="C110" s="46"/>
      <c r="D110" s="46"/>
      <c r="E110" s="46"/>
      <c r="F110" s="46"/>
      <c r="G110" s="46"/>
      <c r="H110" s="3" t="s">
        <v>51</v>
      </c>
      <c r="I110" s="78">
        <v>0</v>
      </c>
      <c r="J110" s="78">
        <v>0</v>
      </c>
      <c r="K110" s="78">
        <v>0</v>
      </c>
      <c r="L110" s="78">
        <v>21</v>
      </c>
      <c r="M110" s="78">
        <v>72</v>
      </c>
      <c r="N110" s="78">
        <v>0</v>
      </c>
      <c r="O110" s="78">
        <v>17</v>
      </c>
      <c r="P110" s="78">
        <v>22</v>
      </c>
      <c r="Q110" s="78">
        <v>38</v>
      </c>
      <c r="R110" s="78">
        <v>98</v>
      </c>
      <c r="S110" s="78">
        <v>20</v>
      </c>
      <c r="T110" s="78">
        <v>25</v>
      </c>
      <c r="U110" s="78">
        <v>33</v>
      </c>
      <c r="V110" s="78">
        <v>34</v>
      </c>
      <c r="W110" s="78">
        <v>0</v>
      </c>
      <c r="X110" s="78">
        <v>58</v>
      </c>
      <c r="Y110" s="78">
        <v>0</v>
      </c>
      <c r="Z110" s="78">
        <v>0</v>
      </c>
      <c r="AA110" s="78">
        <v>19</v>
      </c>
      <c r="AB110" s="78">
        <v>0</v>
      </c>
      <c r="AC110" s="78">
        <v>29</v>
      </c>
      <c r="AD110" s="78">
        <v>0</v>
      </c>
      <c r="AE110" s="78">
        <v>19</v>
      </c>
      <c r="AF110" s="78">
        <v>0</v>
      </c>
      <c r="AG110" s="78">
        <v>22</v>
      </c>
      <c r="AH110" s="78">
        <v>0</v>
      </c>
      <c r="AI110" s="78">
        <v>15</v>
      </c>
      <c r="AJ110" s="27">
        <f t="shared" si="8"/>
        <v>542</v>
      </c>
      <c r="AK110" s="4"/>
      <c r="AL110" s="7"/>
    </row>
    <row r="111" spans="1:38" s="10" customFormat="1" ht="20.100000000000001" customHeight="1" x14ac:dyDescent="0.25">
      <c r="A111" s="8" t="s">
        <v>239</v>
      </c>
      <c r="B111" s="46" t="s">
        <v>244</v>
      </c>
      <c r="C111" s="46"/>
      <c r="D111" s="46"/>
      <c r="E111" s="46"/>
      <c r="F111" s="46"/>
      <c r="G111" s="46"/>
      <c r="H111" s="3" t="s">
        <v>51</v>
      </c>
      <c r="I111" s="78">
        <v>0</v>
      </c>
      <c r="J111" s="78">
        <v>0</v>
      </c>
      <c r="K111" s="78">
        <v>6</v>
      </c>
      <c r="L111" s="78">
        <v>17</v>
      </c>
      <c r="M111" s="78">
        <v>30</v>
      </c>
      <c r="N111" s="78">
        <v>76</v>
      </c>
      <c r="O111" s="78">
        <v>27</v>
      </c>
      <c r="P111" s="78">
        <v>0</v>
      </c>
      <c r="Q111" s="78">
        <v>15</v>
      </c>
      <c r="R111" s="78">
        <v>0</v>
      </c>
      <c r="S111" s="78">
        <v>55</v>
      </c>
      <c r="T111" s="78">
        <v>50</v>
      </c>
      <c r="U111" s="78">
        <v>55</v>
      </c>
      <c r="V111" s="78">
        <v>28</v>
      </c>
      <c r="W111" s="78">
        <v>26</v>
      </c>
      <c r="X111" s="78">
        <v>58</v>
      </c>
      <c r="Y111" s="78">
        <v>35</v>
      </c>
      <c r="Z111" s="78">
        <v>23</v>
      </c>
      <c r="AA111" s="78">
        <v>27</v>
      </c>
      <c r="AB111" s="78">
        <v>58</v>
      </c>
      <c r="AC111" s="78">
        <v>24</v>
      </c>
      <c r="AD111" s="78">
        <v>73</v>
      </c>
      <c r="AE111" s="78">
        <v>27</v>
      </c>
      <c r="AF111" s="78">
        <v>26</v>
      </c>
      <c r="AG111" s="78">
        <v>18</v>
      </c>
      <c r="AH111" s="78">
        <v>91</v>
      </c>
      <c r="AI111" s="78">
        <v>19</v>
      </c>
      <c r="AJ111" s="27">
        <f t="shared" si="8"/>
        <v>864</v>
      </c>
      <c r="AK111" s="4"/>
      <c r="AL111" s="7"/>
    </row>
    <row r="112" spans="1:38" s="10" customFormat="1" ht="20.100000000000001" customHeight="1" x14ac:dyDescent="0.25">
      <c r="A112" s="8" t="s">
        <v>241</v>
      </c>
      <c r="B112" s="46" t="s">
        <v>246</v>
      </c>
      <c r="C112" s="46"/>
      <c r="D112" s="46"/>
      <c r="E112" s="46"/>
      <c r="F112" s="46"/>
      <c r="G112" s="46"/>
      <c r="H112" s="3" t="s">
        <v>51</v>
      </c>
      <c r="I112" s="78">
        <v>0</v>
      </c>
      <c r="J112" s="78">
        <v>0</v>
      </c>
      <c r="K112" s="78">
        <v>47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78">
        <v>0</v>
      </c>
      <c r="AB112" s="78">
        <v>0</v>
      </c>
      <c r="AC112" s="78">
        <v>0</v>
      </c>
      <c r="AD112" s="78">
        <v>0</v>
      </c>
      <c r="AE112" s="78">
        <v>0</v>
      </c>
      <c r="AF112" s="78">
        <v>0</v>
      </c>
      <c r="AG112" s="78">
        <v>0</v>
      </c>
      <c r="AH112" s="78">
        <v>0</v>
      </c>
      <c r="AI112" s="78">
        <v>0</v>
      </c>
      <c r="AJ112" s="27">
        <f t="shared" si="8"/>
        <v>47</v>
      </c>
      <c r="AK112" s="4"/>
      <c r="AL112" s="7"/>
    </row>
    <row r="113" spans="1:38" s="10" customFormat="1" ht="20.100000000000001" customHeight="1" x14ac:dyDescent="0.25">
      <c r="A113" s="8" t="s">
        <v>243</v>
      </c>
      <c r="B113" s="46" t="s">
        <v>248</v>
      </c>
      <c r="C113" s="46"/>
      <c r="D113" s="46"/>
      <c r="E113" s="46"/>
      <c r="F113" s="46"/>
      <c r="G113" s="46"/>
      <c r="H113" s="3" t="s">
        <v>51</v>
      </c>
      <c r="I113" s="78">
        <v>0</v>
      </c>
      <c r="J113" s="78">
        <v>0</v>
      </c>
      <c r="K113" s="78">
        <v>68</v>
      </c>
      <c r="L113" s="78">
        <v>51</v>
      </c>
      <c r="M113" s="78">
        <v>25</v>
      </c>
      <c r="N113" s="78">
        <v>29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22</v>
      </c>
      <c r="Z113" s="78">
        <v>0</v>
      </c>
      <c r="AA113" s="78">
        <v>0</v>
      </c>
      <c r="AB113" s="78">
        <v>13</v>
      </c>
      <c r="AC113" s="78">
        <v>0</v>
      </c>
      <c r="AD113" s="78">
        <v>0</v>
      </c>
      <c r="AE113" s="78">
        <v>0</v>
      </c>
      <c r="AF113" s="78">
        <v>0</v>
      </c>
      <c r="AG113" s="78">
        <v>0</v>
      </c>
      <c r="AH113" s="78">
        <v>0</v>
      </c>
      <c r="AI113" s="78">
        <v>0</v>
      </c>
      <c r="AJ113" s="27">
        <f t="shared" si="8"/>
        <v>208</v>
      </c>
      <c r="AK113" s="4"/>
      <c r="AL113" s="7"/>
    </row>
    <row r="114" spans="1:38" s="10" customFormat="1" ht="20.100000000000001" customHeight="1" x14ac:dyDescent="0.25">
      <c r="A114" s="8" t="s">
        <v>344</v>
      </c>
      <c r="B114" s="46" t="s">
        <v>250</v>
      </c>
      <c r="C114" s="46"/>
      <c r="D114" s="46"/>
      <c r="E114" s="46"/>
      <c r="F114" s="46"/>
      <c r="G114" s="46"/>
      <c r="H114" s="3" t="s">
        <v>51</v>
      </c>
      <c r="I114" s="78">
        <v>0</v>
      </c>
      <c r="J114" s="78">
        <v>0</v>
      </c>
      <c r="K114" s="78">
        <v>58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  <c r="AE114" s="78">
        <v>0</v>
      </c>
      <c r="AF114" s="78">
        <v>0</v>
      </c>
      <c r="AG114" s="78">
        <v>0</v>
      </c>
      <c r="AH114" s="78">
        <v>0</v>
      </c>
      <c r="AI114" s="78">
        <v>0</v>
      </c>
      <c r="AJ114" s="27">
        <f t="shared" si="8"/>
        <v>58</v>
      </c>
      <c r="AK114" s="4"/>
      <c r="AL114" s="7"/>
    </row>
    <row r="115" spans="1:38" s="10" customFormat="1" ht="20.100000000000001" customHeight="1" x14ac:dyDescent="0.25">
      <c r="A115" s="8" t="s">
        <v>245</v>
      </c>
      <c r="B115" s="46" t="s">
        <v>252</v>
      </c>
      <c r="C115" s="46"/>
      <c r="D115" s="46"/>
      <c r="E115" s="46"/>
      <c r="F115" s="46"/>
      <c r="G115" s="46"/>
      <c r="H115" s="3" t="s">
        <v>51</v>
      </c>
      <c r="I115" s="78">
        <v>362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35</v>
      </c>
      <c r="AB115" s="78">
        <v>0</v>
      </c>
      <c r="AC115" s="78">
        <v>0</v>
      </c>
      <c r="AD115" s="78">
        <v>0</v>
      </c>
      <c r="AE115" s="78">
        <v>35</v>
      </c>
      <c r="AF115" s="78">
        <v>0</v>
      </c>
      <c r="AG115" s="78">
        <v>0</v>
      </c>
      <c r="AH115" s="78">
        <v>0</v>
      </c>
      <c r="AI115" s="78">
        <v>0</v>
      </c>
      <c r="AJ115" s="27">
        <f t="shared" si="8"/>
        <v>432</v>
      </c>
      <c r="AK115" s="4"/>
      <c r="AL115" s="7"/>
    </row>
    <row r="116" spans="1:38" s="10" customFormat="1" ht="20.100000000000001" customHeight="1" x14ac:dyDescent="0.25">
      <c r="A116" s="8" t="s">
        <v>247</v>
      </c>
      <c r="B116" s="47" t="s">
        <v>254</v>
      </c>
      <c r="C116" s="48"/>
      <c r="D116" s="48"/>
      <c r="E116" s="48"/>
      <c r="F116" s="48"/>
      <c r="G116" s="49"/>
      <c r="H116" s="3" t="s">
        <v>51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36</v>
      </c>
      <c r="S116" s="78">
        <v>26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78">
        <v>40</v>
      </c>
      <c r="AD116" s="78">
        <v>0</v>
      </c>
      <c r="AE116" s="78">
        <v>0</v>
      </c>
      <c r="AF116" s="78">
        <v>0</v>
      </c>
      <c r="AG116" s="78">
        <v>0</v>
      </c>
      <c r="AH116" s="78">
        <v>0</v>
      </c>
      <c r="AI116" s="78">
        <v>0</v>
      </c>
      <c r="AJ116" s="27">
        <f t="shared" si="8"/>
        <v>102</v>
      </c>
      <c r="AK116" s="4"/>
      <c r="AL116" s="7"/>
    </row>
    <row r="117" spans="1:38" s="10" customFormat="1" ht="20.100000000000001" customHeight="1" x14ac:dyDescent="0.25">
      <c r="A117" s="8" t="s">
        <v>249</v>
      </c>
      <c r="B117" s="47" t="s">
        <v>256</v>
      </c>
      <c r="C117" s="48"/>
      <c r="D117" s="48"/>
      <c r="E117" s="48"/>
      <c r="F117" s="48"/>
      <c r="G117" s="49"/>
      <c r="H117" s="3" t="s">
        <v>51</v>
      </c>
      <c r="I117" s="78">
        <v>0</v>
      </c>
      <c r="J117" s="78">
        <v>0</v>
      </c>
      <c r="K117" s="78">
        <v>31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31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0</v>
      </c>
      <c r="AD117" s="78">
        <v>18</v>
      </c>
      <c r="AE117" s="78">
        <v>0</v>
      </c>
      <c r="AF117" s="78">
        <v>31</v>
      </c>
      <c r="AG117" s="78">
        <v>0</v>
      </c>
      <c r="AH117" s="78">
        <v>11</v>
      </c>
      <c r="AI117" s="78">
        <v>0</v>
      </c>
      <c r="AJ117" s="27">
        <f t="shared" si="8"/>
        <v>122</v>
      </c>
      <c r="AK117" s="4"/>
      <c r="AL117" s="7"/>
    </row>
    <row r="118" spans="1:38" s="10" customFormat="1" ht="20.100000000000001" customHeight="1" x14ac:dyDescent="0.25">
      <c r="A118" s="8" t="s">
        <v>251</v>
      </c>
      <c r="B118" s="47" t="s">
        <v>258</v>
      </c>
      <c r="C118" s="48"/>
      <c r="D118" s="48"/>
      <c r="E118" s="48"/>
      <c r="F118" s="48"/>
      <c r="G118" s="49"/>
      <c r="H118" s="3" t="s">
        <v>51</v>
      </c>
      <c r="I118" s="78">
        <v>0</v>
      </c>
      <c r="J118" s="78">
        <v>0</v>
      </c>
      <c r="K118" s="78">
        <v>81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  <c r="AD118" s="78">
        <v>0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27">
        <f t="shared" si="8"/>
        <v>81</v>
      </c>
      <c r="AK118" s="4"/>
      <c r="AL118" s="7"/>
    </row>
    <row r="119" spans="1:38" s="10" customFormat="1" ht="20.100000000000001" customHeight="1" x14ac:dyDescent="0.25">
      <c r="A119" s="8" t="s">
        <v>253</v>
      </c>
      <c r="B119" s="47" t="s">
        <v>260</v>
      </c>
      <c r="C119" s="48"/>
      <c r="D119" s="48"/>
      <c r="E119" s="48"/>
      <c r="F119" s="48"/>
      <c r="G119" s="49"/>
      <c r="H119" s="3" t="s">
        <v>51</v>
      </c>
      <c r="I119" s="78">
        <v>10</v>
      </c>
      <c r="J119" s="78">
        <v>0</v>
      </c>
      <c r="K119" s="78">
        <v>160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  <c r="AD119" s="78">
        <v>0</v>
      </c>
      <c r="AE119" s="78">
        <v>0</v>
      </c>
      <c r="AF119" s="78">
        <v>0</v>
      </c>
      <c r="AG119" s="78">
        <v>0</v>
      </c>
      <c r="AH119" s="78">
        <v>0</v>
      </c>
      <c r="AI119" s="78">
        <v>0</v>
      </c>
      <c r="AJ119" s="27">
        <f t="shared" si="8"/>
        <v>170</v>
      </c>
      <c r="AK119" s="4"/>
      <c r="AL119" s="7"/>
    </row>
    <row r="120" spans="1:38" s="10" customFormat="1" ht="20.100000000000001" customHeight="1" x14ac:dyDescent="0.25">
      <c r="A120" s="8" t="s">
        <v>255</v>
      </c>
      <c r="B120" s="47" t="s">
        <v>262</v>
      </c>
      <c r="C120" s="48"/>
      <c r="D120" s="48"/>
      <c r="E120" s="48"/>
      <c r="F120" s="48"/>
      <c r="G120" s="49"/>
      <c r="H120" s="3" t="s">
        <v>51</v>
      </c>
      <c r="I120" s="78">
        <v>0</v>
      </c>
      <c r="J120" s="78">
        <v>77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  <c r="Z120" s="78">
        <v>36</v>
      </c>
      <c r="AA120" s="78">
        <v>0</v>
      </c>
      <c r="AB120" s="78">
        <v>0</v>
      </c>
      <c r="AC120" s="78">
        <v>0</v>
      </c>
      <c r="AD120" s="78">
        <v>0</v>
      </c>
      <c r="AE120" s="78">
        <v>0</v>
      </c>
      <c r="AF120" s="78">
        <v>0</v>
      </c>
      <c r="AG120" s="78">
        <v>0</v>
      </c>
      <c r="AH120" s="78">
        <v>0</v>
      </c>
      <c r="AI120" s="78">
        <v>0</v>
      </c>
      <c r="AJ120" s="27">
        <f t="shared" si="8"/>
        <v>113</v>
      </c>
      <c r="AK120" s="4"/>
      <c r="AL120" s="7"/>
    </row>
    <row r="121" spans="1:38" s="10" customFormat="1" ht="30" customHeight="1" x14ac:dyDescent="0.25">
      <c r="A121" s="8" t="s">
        <v>257</v>
      </c>
      <c r="B121" s="47" t="s">
        <v>264</v>
      </c>
      <c r="C121" s="48"/>
      <c r="D121" s="48"/>
      <c r="E121" s="48"/>
      <c r="F121" s="48"/>
      <c r="G121" s="49"/>
      <c r="H121" s="3" t="s">
        <v>38</v>
      </c>
      <c r="I121" s="78">
        <v>1</v>
      </c>
      <c r="J121" s="78">
        <v>0</v>
      </c>
      <c r="K121" s="78">
        <v>1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0</v>
      </c>
      <c r="AB121" s="78">
        <v>0</v>
      </c>
      <c r="AC121" s="78">
        <v>0</v>
      </c>
      <c r="AD121" s="78">
        <v>0</v>
      </c>
      <c r="AE121" s="78">
        <v>0</v>
      </c>
      <c r="AF121" s="78">
        <v>0</v>
      </c>
      <c r="AG121" s="78">
        <v>0</v>
      </c>
      <c r="AH121" s="78">
        <v>0</v>
      </c>
      <c r="AI121" s="78">
        <v>0</v>
      </c>
      <c r="AJ121" s="27">
        <f t="shared" si="8"/>
        <v>2</v>
      </c>
      <c r="AK121" s="4"/>
      <c r="AL121" s="7"/>
    </row>
    <row r="122" spans="1:38" s="10" customFormat="1" ht="30" customHeight="1" x14ac:dyDescent="0.25">
      <c r="A122" s="8" t="s">
        <v>259</v>
      </c>
      <c r="B122" s="47" t="s">
        <v>266</v>
      </c>
      <c r="C122" s="48"/>
      <c r="D122" s="48"/>
      <c r="E122" s="48"/>
      <c r="F122" s="48"/>
      <c r="G122" s="49"/>
      <c r="H122" s="3" t="s">
        <v>38</v>
      </c>
      <c r="I122" s="78">
        <v>4</v>
      </c>
      <c r="J122" s="78">
        <v>2</v>
      </c>
      <c r="K122" s="78">
        <v>2</v>
      </c>
      <c r="L122" s="78">
        <v>0</v>
      </c>
      <c r="M122" s="78">
        <v>3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2</v>
      </c>
      <c r="U122" s="78">
        <v>0</v>
      </c>
      <c r="V122" s="78">
        <v>1</v>
      </c>
      <c r="W122" s="78">
        <v>0</v>
      </c>
      <c r="X122" s="78">
        <v>0</v>
      </c>
      <c r="Y122" s="78">
        <v>1</v>
      </c>
      <c r="Z122" s="78">
        <v>1</v>
      </c>
      <c r="AA122" s="78">
        <v>1</v>
      </c>
      <c r="AB122" s="78">
        <v>0</v>
      </c>
      <c r="AC122" s="78">
        <v>0</v>
      </c>
      <c r="AD122" s="78">
        <v>0</v>
      </c>
      <c r="AE122" s="78">
        <v>1</v>
      </c>
      <c r="AF122" s="78">
        <v>0</v>
      </c>
      <c r="AG122" s="78">
        <v>0</v>
      </c>
      <c r="AH122" s="78">
        <v>0</v>
      </c>
      <c r="AI122" s="78">
        <v>1</v>
      </c>
      <c r="AJ122" s="27">
        <f t="shared" si="8"/>
        <v>19</v>
      </c>
      <c r="AK122" s="4"/>
      <c r="AL122" s="7"/>
    </row>
    <row r="123" spans="1:38" s="10" customFormat="1" ht="30" customHeight="1" x14ac:dyDescent="0.25">
      <c r="A123" s="8" t="s">
        <v>261</v>
      </c>
      <c r="B123" s="47" t="s">
        <v>268</v>
      </c>
      <c r="C123" s="48"/>
      <c r="D123" s="48"/>
      <c r="E123" s="48"/>
      <c r="F123" s="48"/>
      <c r="G123" s="49"/>
      <c r="H123" s="3" t="s">
        <v>38</v>
      </c>
      <c r="I123" s="78">
        <v>0</v>
      </c>
      <c r="J123" s="78">
        <v>1</v>
      </c>
      <c r="K123" s="78">
        <v>3</v>
      </c>
      <c r="L123" s="78">
        <v>3</v>
      </c>
      <c r="M123" s="78">
        <v>1</v>
      </c>
      <c r="N123" s="78">
        <v>2</v>
      </c>
      <c r="O123" s="78">
        <v>2</v>
      </c>
      <c r="P123" s="78">
        <v>0</v>
      </c>
      <c r="Q123" s="78">
        <v>2</v>
      </c>
      <c r="R123" s="78">
        <v>3</v>
      </c>
      <c r="S123" s="78">
        <v>5</v>
      </c>
      <c r="T123" s="78">
        <v>1</v>
      </c>
      <c r="U123" s="78">
        <v>2</v>
      </c>
      <c r="V123" s="78">
        <v>3</v>
      </c>
      <c r="W123" s="78">
        <v>2</v>
      </c>
      <c r="X123" s="78">
        <v>2</v>
      </c>
      <c r="Y123" s="78">
        <v>2</v>
      </c>
      <c r="Z123" s="78">
        <v>1</v>
      </c>
      <c r="AA123" s="78">
        <v>3</v>
      </c>
      <c r="AB123" s="78">
        <v>3</v>
      </c>
      <c r="AC123" s="78">
        <v>4</v>
      </c>
      <c r="AD123" s="78">
        <v>3</v>
      </c>
      <c r="AE123" s="78">
        <v>3</v>
      </c>
      <c r="AF123" s="78">
        <v>2</v>
      </c>
      <c r="AG123" s="78">
        <v>2</v>
      </c>
      <c r="AH123" s="78">
        <v>3</v>
      </c>
      <c r="AI123" s="78">
        <v>1</v>
      </c>
      <c r="AJ123" s="27">
        <f t="shared" si="8"/>
        <v>59</v>
      </c>
      <c r="AK123" s="4"/>
      <c r="AL123" s="7"/>
    </row>
    <row r="124" spans="1:38" s="10" customFormat="1" ht="30" customHeight="1" x14ac:dyDescent="0.25">
      <c r="A124" s="8" t="s">
        <v>263</v>
      </c>
      <c r="B124" s="47" t="s">
        <v>270</v>
      </c>
      <c r="C124" s="48"/>
      <c r="D124" s="48"/>
      <c r="E124" s="48"/>
      <c r="F124" s="48"/>
      <c r="G124" s="49"/>
      <c r="H124" s="3" t="s">
        <v>38</v>
      </c>
      <c r="I124" s="78">
        <v>0</v>
      </c>
      <c r="J124" s="78">
        <v>0</v>
      </c>
      <c r="K124" s="78">
        <v>2</v>
      </c>
      <c r="L124" s="78">
        <v>0</v>
      </c>
      <c r="M124" s="78">
        <v>0</v>
      </c>
      <c r="N124" s="78">
        <v>1</v>
      </c>
      <c r="O124" s="78">
        <v>1</v>
      </c>
      <c r="P124" s="78">
        <v>1</v>
      </c>
      <c r="Q124" s="78">
        <v>0</v>
      </c>
      <c r="R124" s="78">
        <v>0</v>
      </c>
      <c r="S124" s="78">
        <v>0</v>
      </c>
      <c r="T124" s="78">
        <v>0</v>
      </c>
      <c r="U124" s="78">
        <v>1</v>
      </c>
      <c r="V124" s="78">
        <v>0</v>
      </c>
      <c r="W124" s="78">
        <v>0</v>
      </c>
      <c r="X124" s="78">
        <v>1</v>
      </c>
      <c r="Y124" s="78">
        <v>0</v>
      </c>
      <c r="Z124" s="78">
        <v>0</v>
      </c>
      <c r="AA124" s="78">
        <v>0</v>
      </c>
      <c r="AB124" s="78">
        <v>0</v>
      </c>
      <c r="AC124" s="78">
        <v>0</v>
      </c>
      <c r="AD124" s="78">
        <v>1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27">
        <f t="shared" si="8"/>
        <v>8</v>
      </c>
      <c r="AK124" s="4"/>
      <c r="AL124" s="7"/>
    </row>
    <row r="125" spans="1:38" s="10" customFormat="1" ht="30" customHeight="1" x14ac:dyDescent="0.25">
      <c r="A125" s="8" t="s">
        <v>265</v>
      </c>
      <c r="B125" s="47" t="s">
        <v>272</v>
      </c>
      <c r="C125" s="48"/>
      <c r="D125" s="48"/>
      <c r="E125" s="48"/>
      <c r="F125" s="48"/>
      <c r="G125" s="49"/>
      <c r="H125" s="3" t="s">
        <v>38</v>
      </c>
      <c r="I125" s="78">
        <v>0</v>
      </c>
      <c r="J125" s="78">
        <v>2</v>
      </c>
      <c r="K125" s="78">
        <v>0</v>
      </c>
      <c r="L125" s="78">
        <v>2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1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1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  <c r="AE125" s="78">
        <v>0</v>
      </c>
      <c r="AF125" s="78">
        <v>0</v>
      </c>
      <c r="AG125" s="78">
        <v>0</v>
      </c>
      <c r="AH125" s="78">
        <v>0</v>
      </c>
      <c r="AI125" s="78">
        <v>0</v>
      </c>
      <c r="AJ125" s="27">
        <f t="shared" si="8"/>
        <v>6</v>
      </c>
      <c r="AK125" s="4"/>
      <c r="AL125" s="7"/>
    </row>
    <row r="126" spans="1:38" s="10" customFormat="1" ht="20.100000000000001" customHeight="1" x14ac:dyDescent="0.25">
      <c r="A126" s="8" t="s">
        <v>267</v>
      </c>
      <c r="B126" s="47" t="s">
        <v>274</v>
      </c>
      <c r="C126" s="48"/>
      <c r="D126" s="48"/>
      <c r="E126" s="48"/>
      <c r="F126" s="48"/>
      <c r="G126" s="49"/>
      <c r="H126" s="3" t="s">
        <v>38</v>
      </c>
      <c r="I126" s="78">
        <v>0</v>
      </c>
      <c r="J126" s="78">
        <v>0</v>
      </c>
      <c r="K126" s="78">
        <v>0</v>
      </c>
      <c r="L126" s="78">
        <v>1</v>
      </c>
      <c r="M126" s="78">
        <v>2</v>
      </c>
      <c r="N126" s="78">
        <v>1</v>
      </c>
      <c r="O126" s="78">
        <v>1</v>
      </c>
      <c r="P126" s="78">
        <v>1</v>
      </c>
      <c r="Q126" s="78">
        <v>1</v>
      </c>
      <c r="R126" s="78">
        <v>1</v>
      </c>
      <c r="S126" s="78">
        <v>1</v>
      </c>
      <c r="T126" s="78">
        <v>1</v>
      </c>
      <c r="U126" s="78">
        <v>1</v>
      </c>
      <c r="V126" s="78">
        <v>0</v>
      </c>
      <c r="W126" s="78">
        <v>1</v>
      </c>
      <c r="X126" s="78">
        <v>1</v>
      </c>
      <c r="Y126" s="78">
        <v>1</v>
      </c>
      <c r="Z126" s="78">
        <v>0</v>
      </c>
      <c r="AA126" s="78">
        <v>0</v>
      </c>
      <c r="AB126" s="78">
        <v>1</v>
      </c>
      <c r="AC126" s="78">
        <v>1</v>
      </c>
      <c r="AD126" s="78">
        <v>1</v>
      </c>
      <c r="AE126" s="78">
        <v>0</v>
      </c>
      <c r="AF126" s="78">
        <v>1</v>
      </c>
      <c r="AG126" s="78">
        <v>1</v>
      </c>
      <c r="AH126" s="78">
        <v>1</v>
      </c>
      <c r="AI126" s="78">
        <v>0</v>
      </c>
      <c r="AJ126" s="27">
        <f t="shared" si="8"/>
        <v>20</v>
      </c>
      <c r="AK126" s="4"/>
      <c r="AL126" s="7"/>
    </row>
    <row r="127" spans="1:38" s="10" customFormat="1" ht="20.100000000000001" customHeight="1" x14ac:dyDescent="0.25">
      <c r="A127" s="8" t="s">
        <v>269</v>
      </c>
      <c r="B127" s="47" t="s">
        <v>276</v>
      </c>
      <c r="C127" s="48"/>
      <c r="D127" s="48"/>
      <c r="E127" s="48"/>
      <c r="F127" s="48"/>
      <c r="G127" s="49"/>
      <c r="H127" s="3" t="s">
        <v>38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1</v>
      </c>
      <c r="R127" s="78">
        <v>0</v>
      </c>
      <c r="S127" s="78">
        <v>0</v>
      </c>
      <c r="T127" s="78">
        <v>0</v>
      </c>
      <c r="U127" s="78">
        <v>0</v>
      </c>
      <c r="V127" s="78">
        <v>1</v>
      </c>
      <c r="W127" s="78">
        <v>0</v>
      </c>
      <c r="X127" s="78">
        <v>0</v>
      </c>
      <c r="Y127" s="78">
        <v>0</v>
      </c>
      <c r="Z127" s="78">
        <v>1</v>
      </c>
      <c r="AA127" s="78">
        <v>1</v>
      </c>
      <c r="AB127" s="78">
        <v>0</v>
      </c>
      <c r="AC127" s="78">
        <v>0</v>
      </c>
      <c r="AD127" s="78">
        <v>0</v>
      </c>
      <c r="AE127" s="78">
        <v>1</v>
      </c>
      <c r="AF127" s="78">
        <v>0</v>
      </c>
      <c r="AG127" s="78">
        <v>0</v>
      </c>
      <c r="AH127" s="78">
        <v>0</v>
      </c>
      <c r="AI127" s="78">
        <v>0</v>
      </c>
      <c r="AJ127" s="27">
        <f t="shared" si="8"/>
        <v>5</v>
      </c>
      <c r="AK127" s="4"/>
      <c r="AL127" s="7"/>
    </row>
    <row r="128" spans="1:38" s="10" customFormat="1" ht="20.100000000000001" customHeight="1" x14ac:dyDescent="0.25">
      <c r="A128" s="8" t="s">
        <v>271</v>
      </c>
      <c r="B128" s="47" t="s">
        <v>278</v>
      </c>
      <c r="C128" s="48"/>
      <c r="D128" s="48"/>
      <c r="E128" s="48"/>
      <c r="F128" s="48"/>
      <c r="G128" s="49"/>
      <c r="H128" s="3" t="s">
        <v>38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1</v>
      </c>
      <c r="R128" s="78">
        <v>0</v>
      </c>
      <c r="S128" s="78">
        <v>0</v>
      </c>
      <c r="T128" s="78">
        <v>0</v>
      </c>
      <c r="U128" s="78">
        <v>1</v>
      </c>
      <c r="V128" s="78">
        <v>0</v>
      </c>
      <c r="W128" s="78">
        <v>0</v>
      </c>
      <c r="X128" s="78">
        <v>1</v>
      </c>
      <c r="Y128" s="78">
        <v>0</v>
      </c>
      <c r="Z128" s="78">
        <v>1</v>
      </c>
      <c r="AA128" s="78">
        <v>0</v>
      </c>
      <c r="AB128" s="78">
        <v>0</v>
      </c>
      <c r="AC128" s="78">
        <v>0</v>
      </c>
      <c r="AD128" s="78">
        <v>0</v>
      </c>
      <c r="AE128" s="78">
        <v>0</v>
      </c>
      <c r="AF128" s="78">
        <v>0</v>
      </c>
      <c r="AG128" s="78">
        <v>0</v>
      </c>
      <c r="AH128" s="78">
        <v>0</v>
      </c>
      <c r="AI128" s="78">
        <v>0</v>
      </c>
      <c r="AJ128" s="27">
        <f t="shared" si="8"/>
        <v>4</v>
      </c>
      <c r="AK128" s="4"/>
      <c r="AL128" s="7"/>
    </row>
    <row r="129" spans="1:38" s="10" customFormat="1" ht="20.100000000000001" customHeight="1" x14ac:dyDescent="0.25">
      <c r="A129" s="8" t="s">
        <v>273</v>
      </c>
      <c r="B129" s="47" t="s">
        <v>280</v>
      </c>
      <c r="C129" s="48"/>
      <c r="D129" s="48"/>
      <c r="E129" s="48"/>
      <c r="F129" s="48"/>
      <c r="G129" s="49"/>
      <c r="H129" s="3" t="s">
        <v>38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1</v>
      </c>
      <c r="P129" s="78">
        <v>1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  <c r="Z129" s="78">
        <v>0</v>
      </c>
      <c r="AA129" s="78">
        <v>0</v>
      </c>
      <c r="AB129" s="78">
        <v>0</v>
      </c>
      <c r="AC129" s="78">
        <v>0</v>
      </c>
      <c r="AD129" s="78">
        <v>0</v>
      </c>
      <c r="AE129" s="78">
        <v>0</v>
      </c>
      <c r="AF129" s="78">
        <v>0</v>
      </c>
      <c r="AG129" s="78">
        <v>0</v>
      </c>
      <c r="AH129" s="78">
        <v>0</v>
      </c>
      <c r="AI129" s="78">
        <v>0</v>
      </c>
      <c r="AJ129" s="27">
        <f t="shared" si="8"/>
        <v>2</v>
      </c>
      <c r="AK129" s="4"/>
      <c r="AL129" s="7"/>
    </row>
    <row r="130" spans="1:38" s="10" customFormat="1" ht="20.100000000000001" customHeight="1" x14ac:dyDescent="0.25">
      <c r="A130" s="8" t="s">
        <v>275</v>
      </c>
      <c r="B130" s="47" t="s">
        <v>282</v>
      </c>
      <c r="C130" s="48"/>
      <c r="D130" s="48"/>
      <c r="E130" s="48"/>
      <c r="F130" s="48"/>
      <c r="G130" s="49"/>
      <c r="H130" s="3" t="s">
        <v>38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1</v>
      </c>
      <c r="S130" s="78">
        <v>1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78">
        <v>0</v>
      </c>
      <c r="AB130" s="78">
        <v>0</v>
      </c>
      <c r="AC130" s="78">
        <v>0</v>
      </c>
      <c r="AD130" s="78">
        <v>0</v>
      </c>
      <c r="AE130" s="78">
        <v>0</v>
      </c>
      <c r="AF130" s="78">
        <v>0</v>
      </c>
      <c r="AG130" s="78">
        <v>0</v>
      </c>
      <c r="AH130" s="78">
        <v>0</v>
      </c>
      <c r="AI130" s="78">
        <v>0</v>
      </c>
      <c r="AJ130" s="27">
        <f t="shared" si="8"/>
        <v>2</v>
      </c>
      <c r="AK130" s="4"/>
      <c r="AL130" s="7"/>
    </row>
    <row r="131" spans="1:38" s="10" customFormat="1" ht="20.100000000000001" customHeight="1" x14ac:dyDescent="0.25">
      <c r="A131" s="8" t="s">
        <v>277</v>
      </c>
      <c r="B131" s="47" t="s">
        <v>284</v>
      </c>
      <c r="C131" s="48"/>
      <c r="D131" s="48"/>
      <c r="E131" s="48"/>
      <c r="F131" s="48"/>
      <c r="G131" s="49"/>
      <c r="H131" s="3" t="s">
        <v>38</v>
      </c>
      <c r="I131" s="78">
        <v>0</v>
      </c>
      <c r="J131" s="78">
        <v>1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1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78">
        <v>0</v>
      </c>
      <c r="AD131" s="78">
        <v>0</v>
      </c>
      <c r="AE131" s="78">
        <v>0</v>
      </c>
      <c r="AF131" s="78">
        <v>1</v>
      </c>
      <c r="AG131" s="78">
        <v>0</v>
      </c>
      <c r="AH131" s="78">
        <v>0</v>
      </c>
      <c r="AI131" s="78">
        <v>0</v>
      </c>
      <c r="AJ131" s="27">
        <f t="shared" si="8"/>
        <v>3</v>
      </c>
      <c r="AK131" s="4"/>
      <c r="AL131" s="7"/>
    </row>
    <row r="132" spans="1:38" s="10" customFormat="1" ht="20.100000000000001" customHeight="1" x14ac:dyDescent="0.25">
      <c r="A132" s="8" t="s">
        <v>279</v>
      </c>
      <c r="B132" s="47" t="s">
        <v>286</v>
      </c>
      <c r="C132" s="48"/>
      <c r="D132" s="48"/>
      <c r="E132" s="48"/>
      <c r="F132" s="48"/>
      <c r="G132" s="49"/>
      <c r="H132" s="3" t="s">
        <v>38</v>
      </c>
      <c r="I132" s="78">
        <v>0</v>
      </c>
      <c r="J132" s="78">
        <v>0</v>
      </c>
      <c r="K132" s="78">
        <v>0</v>
      </c>
      <c r="L132" s="78">
        <v>1</v>
      </c>
      <c r="M132" s="78">
        <v>2</v>
      </c>
      <c r="N132" s="78">
        <v>1</v>
      </c>
      <c r="O132" s="78">
        <v>0</v>
      </c>
      <c r="P132" s="78">
        <v>0</v>
      </c>
      <c r="Q132" s="78">
        <v>0</v>
      </c>
      <c r="R132" s="78">
        <v>39</v>
      </c>
      <c r="S132" s="78">
        <v>0</v>
      </c>
      <c r="T132" s="78">
        <v>1</v>
      </c>
      <c r="U132" s="78">
        <v>0</v>
      </c>
      <c r="V132" s="78">
        <v>1</v>
      </c>
      <c r="W132" s="78">
        <v>0</v>
      </c>
      <c r="X132" s="78">
        <v>0</v>
      </c>
      <c r="Y132" s="78">
        <v>1</v>
      </c>
      <c r="Z132" s="78">
        <v>0</v>
      </c>
      <c r="AA132" s="78">
        <v>1</v>
      </c>
      <c r="AB132" s="78">
        <v>1</v>
      </c>
      <c r="AC132" s="78">
        <v>0</v>
      </c>
      <c r="AD132" s="78">
        <v>1</v>
      </c>
      <c r="AE132" s="78">
        <v>1</v>
      </c>
      <c r="AF132" s="78">
        <v>0</v>
      </c>
      <c r="AG132" s="78">
        <v>1</v>
      </c>
      <c r="AH132" s="78">
        <v>1</v>
      </c>
      <c r="AI132" s="78">
        <v>1</v>
      </c>
      <c r="AJ132" s="27">
        <f t="shared" si="8"/>
        <v>53</v>
      </c>
      <c r="AK132" s="4"/>
      <c r="AL132" s="7"/>
    </row>
    <row r="133" spans="1:38" s="10" customFormat="1" ht="20.100000000000001" customHeight="1" x14ac:dyDescent="0.25">
      <c r="A133" s="8" t="s">
        <v>281</v>
      </c>
      <c r="B133" s="47" t="s">
        <v>288</v>
      </c>
      <c r="C133" s="48"/>
      <c r="D133" s="48"/>
      <c r="E133" s="48"/>
      <c r="F133" s="48"/>
      <c r="G133" s="49"/>
      <c r="H133" s="3" t="s">
        <v>51</v>
      </c>
      <c r="I133" s="78">
        <v>6</v>
      </c>
      <c r="J133" s="78">
        <v>0</v>
      </c>
      <c r="K133" s="78">
        <v>139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27</v>
      </c>
      <c r="S133" s="78">
        <v>20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  <c r="Z133" s="78">
        <v>0</v>
      </c>
      <c r="AA133" s="78">
        <v>0</v>
      </c>
      <c r="AB133" s="78">
        <v>0</v>
      </c>
      <c r="AC133" s="78">
        <v>40</v>
      </c>
      <c r="AD133" s="78">
        <v>0</v>
      </c>
      <c r="AE133" s="78">
        <v>0</v>
      </c>
      <c r="AF133" s="78">
        <v>0</v>
      </c>
      <c r="AG133" s="78">
        <v>0</v>
      </c>
      <c r="AH133" s="78">
        <v>0</v>
      </c>
      <c r="AI133" s="78">
        <v>0</v>
      </c>
      <c r="AJ133" s="35">
        <f t="shared" si="8"/>
        <v>232</v>
      </c>
      <c r="AK133" s="4"/>
      <c r="AL133" s="7"/>
    </row>
    <row r="134" spans="1:38" s="10" customFormat="1" ht="20.100000000000001" customHeight="1" x14ac:dyDescent="0.25">
      <c r="A134" s="8" t="s">
        <v>283</v>
      </c>
      <c r="B134" s="47" t="s">
        <v>290</v>
      </c>
      <c r="C134" s="48"/>
      <c r="D134" s="48"/>
      <c r="E134" s="48"/>
      <c r="F134" s="48"/>
      <c r="G134" s="49"/>
      <c r="H134" s="3" t="s">
        <v>51</v>
      </c>
      <c r="I134" s="78">
        <v>398</v>
      </c>
      <c r="J134" s="78">
        <v>137</v>
      </c>
      <c r="K134" s="78">
        <v>238</v>
      </c>
      <c r="L134" s="78">
        <v>11</v>
      </c>
      <c r="M134" s="78">
        <v>71</v>
      </c>
      <c r="N134" s="78">
        <v>26</v>
      </c>
      <c r="O134" s="78">
        <v>0</v>
      </c>
      <c r="P134" s="78">
        <v>0</v>
      </c>
      <c r="Q134" s="78">
        <v>0</v>
      </c>
      <c r="R134" s="78">
        <v>0</v>
      </c>
      <c r="S134" s="78">
        <v>72</v>
      </c>
      <c r="T134" s="78">
        <v>9</v>
      </c>
      <c r="U134" s="78">
        <v>0</v>
      </c>
      <c r="V134" s="78">
        <v>38</v>
      </c>
      <c r="W134" s="78">
        <v>28</v>
      </c>
      <c r="X134" s="78">
        <v>0</v>
      </c>
      <c r="Y134" s="78">
        <v>48</v>
      </c>
      <c r="Z134" s="78">
        <v>0</v>
      </c>
      <c r="AA134" s="78">
        <v>29</v>
      </c>
      <c r="AB134" s="78">
        <v>5</v>
      </c>
      <c r="AC134" s="78">
        <v>0</v>
      </c>
      <c r="AD134" s="78">
        <v>15</v>
      </c>
      <c r="AE134" s="78">
        <v>29</v>
      </c>
      <c r="AF134" s="78">
        <v>28</v>
      </c>
      <c r="AG134" s="78">
        <v>15</v>
      </c>
      <c r="AH134" s="78">
        <v>11</v>
      </c>
      <c r="AI134" s="78">
        <v>12</v>
      </c>
      <c r="AJ134" s="27">
        <f t="shared" si="8"/>
        <v>1220</v>
      </c>
      <c r="AK134" s="4"/>
      <c r="AL134" s="7"/>
    </row>
    <row r="135" spans="1:38" s="10" customFormat="1" ht="20.100000000000001" customHeight="1" x14ac:dyDescent="0.25">
      <c r="A135" s="8" t="s">
        <v>285</v>
      </c>
      <c r="B135" s="47" t="s">
        <v>292</v>
      </c>
      <c r="C135" s="48"/>
      <c r="D135" s="48"/>
      <c r="E135" s="48"/>
      <c r="F135" s="48"/>
      <c r="G135" s="49"/>
      <c r="H135" s="3" t="s">
        <v>51</v>
      </c>
      <c r="I135" s="78">
        <v>0</v>
      </c>
      <c r="J135" s="78">
        <v>20</v>
      </c>
      <c r="K135" s="78">
        <v>37</v>
      </c>
      <c r="L135" s="78">
        <v>65</v>
      </c>
      <c r="M135" s="78">
        <v>76</v>
      </c>
      <c r="N135" s="78">
        <v>64</v>
      </c>
      <c r="O135" s="78">
        <v>38</v>
      </c>
      <c r="P135" s="78">
        <v>0</v>
      </c>
      <c r="Q135" s="78">
        <v>65</v>
      </c>
      <c r="R135" s="78">
        <v>61</v>
      </c>
      <c r="S135" s="78">
        <v>0</v>
      </c>
      <c r="T135" s="78">
        <v>44</v>
      </c>
      <c r="U135" s="78">
        <v>82</v>
      </c>
      <c r="V135" s="78">
        <v>62</v>
      </c>
      <c r="W135" s="78">
        <v>26</v>
      </c>
      <c r="X135" s="78">
        <v>110</v>
      </c>
      <c r="Y135" s="78">
        <v>21</v>
      </c>
      <c r="Z135" s="78">
        <v>56</v>
      </c>
      <c r="AA135" s="78">
        <v>54</v>
      </c>
      <c r="AB135" s="78">
        <v>50</v>
      </c>
      <c r="AC135" s="78">
        <v>77</v>
      </c>
      <c r="AD135" s="78">
        <v>73</v>
      </c>
      <c r="AE135" s="78">
        <v>54</v>
      </c>
      <c r="AF135" s="78">
        <v>26</v>
      </c>
      <c r="AG135" s="78">
        <v>10</v>
      </c>
      <c r="AH135" s="78">
        <v>91</v>
      </c>
      <c r="AI135" s="78">
        <v>14</v>
      </c>
      <c r="AJ135" s="27">
        <f t="shared" si="8"/>
        <v>1276</v>
      </c>
      <c r="AK135" s="4"/>
      <c r="AL135" s="7"/>
    </row>
    <row r="136" spans="1:38" s="10" customFormat="1" ht="20.100000000000001" customHeight="1" x14ac:dyDescent="0.25">
      <c r="A136" s="8" t="s">
        <v>287</v>
      </c>
      <c r="B136" s="43" t="s">
        <v>294</v>
      </c>
      <c r="C136" s="44"/>
      <c r="D136" s="44"/>
      <c r="E136" s="44"/>
      <c r="F136" s="44"/>
      <c r="G136" s="45"/>
      <c r="H136" s="3" t="s">
        <v>66</v>
      </c>
      <c r="I136" s="78">
        <v>84.84</v>
      </c>
      <c r="J136" s="78">
        <v>32.97</v>
      </c>
      <c r="K136" s="78">
        <v>86.94</v>
      </c>
      <c r="L136" s="78">
        <v>15.96</v>
      </c>
      <c r="M136" s="78">
        <v>30.87</v>
      </c>
      <c r="N136" s="78">
        <v>0</v>
      </c>
      <c r="O136" s="78">
        <v>0</v>
      </c>
      <c r="P136" s="78">
        <v>0</v>
      </c>
      <c r="Q136" s="78">
        <v>0</v>
      </c>
      <c r="R136" s="78">
        <v>18.48</v>
      </c>
      <c r="S136" s="78">
        <v>0</v>
      </c>
      <c r="T136" s="78">
        <v>11.13</v>
      </c>
      <c r="U136" s="78">
        <v>0</v>
      </c>
      <c r="V136" s="78">
        <v>0</v>
      </c>
      <c r="W136" s="78">
        <v>0</v>
      </c>
      <c r="X136" s="78">
        <v>0</v>
      </c>
      <c r="Y136" s="78">
        <v>14.49</v>
      </c>
      <c r="Z136" s="78">
        <v>0</v>
      </c>
      <c r="AA136" s="78">
        <v>6.09</v>
      </c>
      <c r="AB136" s="78">
        <v>10.08</v>
      </c>
      <c r="AC136" s="78">
        <v>0</v>
      </c>
      <c r="AD136" s="78">
        <v>0</v>
      </c>
      <c r="AE136" s="78">
        <v>6.09</v>
      </c>
      <c r="AF136" s="78">
        <v>0</v>
      </c>
      <c r="AG136" s="78">
        <v>5.25</v>
      </c>
      <c r="AH136" s="78">
        <v>0</v>
      </c>
      <c r="AI136" s="78">
        <v>5.46</v>
      </c>
      <c r="AJ136" s="27">
        <f t="shared" si="8"/>
        <v>328.64999999999992</v>
      </c>
      <c r="AK136" s="4"/>
      <c r="AL136" s="7"/>
    </row>
    <row r="137" spans="1:38" s="10" customFormat="1" ht="20.100000000000001" customHeight="1" x14ac:dyDescent="0.25">
      <c r="A137" s="8" t="s">
        <v>289</v>
      </c>
      <c r="B137" s="43" t="s">
        <v>68</v>
      </c>
      <c r="C137" s="44"/>
      <c r="D137" s="44"/>
      <c r="E137" s="44"/>
      <c r="F137" s="44"/>
      <c r="G137" s="45"/>
      <c r="H137" s="3" t="s">
        <v>66</v>
      </c>
      <c r="I137" s="78">
        <v>83.91</v>
      </c>
      <c r="J137" s="78">
        <v>32.64</v>
      </c>
      <c r="K137" s="78">
        <v>85.75</v>
      </c>
      <c r="L137" s="78">
        <v>15.87</v>
      </c>
      <c r="M137" s="78">
        <v>30.63</v>
      </c>
      <c r="N137" s="78">
        <v>0</v>
      </c>
      <c r="O137" s="78">
        <v>0</v>
      </c>
      <c r="P137" s="78">
        <v>0</v>
      </c>
      <c r="Q137" s="78">
        <v>0</v>
      </c>
      <c r="R137" s="78">
        <v>18.420000000000002</v>
      </c>
      <c r="S137" s="78">
        <v>0</v>
      </c>
      <c r="T137" s="78">
        <v>11.06</v>
      </c>
      <c r="U137" s="78">
        <v>0</v>
      </c>
      <c r="V137" s="78">
        <v>0</v>
      </c>
      <c r="W137" s="78">
        <v>0</v>
      </c>
      <c r="X137" s="78">
        <v>0</v>
      </c>
      <c r="Y137" s="78">
        <v>14.36</v>
      </c>
      <c r="Z137" s="78">
        <v>0</v>
      </c>
      <c r="AA137" s="78">
        <v>6.02</v>
      </c>
      <c r="AB137" s="78">
        <v>10.029999999999999</v>
      </c>
      <c r="AC137" s="78">
        <v>0</v>
      </c>
      <c r="AD137" s="78">
        <v>0</v>
      </c>
      <c r="AE137" s="78">
        <v>6.02</v>
      </c>
      <c r="AF137" s="78">
        <v>0</v>
      </c>
      <c r="AG137" s="78">
        <v>5.21</v>
      </c>
      <c r="AH137" s="78">
        <v>0</v>
      </c>
      <c r="AI137" s="78">
        <v>5.42</v>
      </c>
      <c r="AJ137" s="27">
        <f t="shared" si="8"/>
        <v>325.33999999999997</v>
      </c>
      <c r="AK137" s="4"/>
      <c r="AL137" s="7"/>
    </row>
    <row r="138" spans="1:38" s="10" customFormat="1" ht="20.100000000000001" customHeight="1" x14ac:dyDescent="0.25">
      <c r="A138" s="8" t="s">
        <v>291</v>
      </c>
      <c r="B138" s="43" t="s">
        <v>297</v>
      </c>
      <c r="C138" s="44"/>
      <c r="D138" s="44"/>
      <c r="E138" s="44"/>
      <c r="F138" s="44"/>
      <c r="G138" s="45"/>
      <c r="H138" s="3" t="s">
        <v>38</v>
      </c>
      <c r="I138" s="78">
        <v>2</v>
      </c>
      <c r="J138" s="78">
        <v>7</v>
      </c>
      <c r="K138" s="78">
        <v>1</v>
      </c>
      <c r="L138" s="78">
        <v>2</v>
      </c>
      <c r="M138" s="78">
        <v>3</v>
      </c>
      <c r="N138" s="78">
        <v>2</v>
      </c>
      <c r="O138" s="78">
        <v>2</v>
      </c>
      <c r="P138" s="78">
        <v>3</v>
      </c>
      <c r="Q138" s="78">
        <v>1</v>
      </c>
      <c r="R138" s="78">
        <v>2</v>
      </c>
      <c r="S138" s="78">
        <v>3</v>
      </c>
      <c r="T138" s="78">
        <v>2</v>
      </c>
      <c r="U138" s="78">
        <v>3</v>
      </c>
      <c r="V138" s="78">
        <v>2</v>
      </c>
      <c r="W138" s="78">
        <v>0</v>
      </c>
      <c r="X138" s="78">
        <v>1</v>
      </c>
      <c r="Y138" s="78">
        <v>3</v>
      </c>
      <c r="Z138" s="78">
        <v>0</v>
      </c>
      <c r="AA138" s="78">
        <v>3</v>
      </c>
      <c r="AB138" s="78">
        <v>1</v>
      </c>
      <c r="AC138" s="78">
        <v>2</v>
      </c>
      <c r="AD138" s="78">
        <v>3</v>
      </c>
      <c r="AE138" s="78">
        <v>3</v>
      </c>
      <c r="AF138" s="78">
        <v>0</v>
      </c>
      <c r="AG138" s="78">
        <v>0</v>
      </c>
      <c r="AH138" s="78">
        <v>0</v>
      </c>
      <c r="AI138" s="78">
        <v>0</v>
      </c>
      <c r="AJ138" s="27">
        <f t="shared" si="8"/>
        <v>51</v>
      </c>
      <c r="AK138" s="4"/>
      <c r="AL138" s="7"/>
    </row>
    <row r="139" spans="1:38" s="10" customFormat="1" ht="20.100000000000001" customHeight="1" x14ac:dyDescent="0.25">
      <c r="A139" s="8" t="s">
        <v>293</v>
      </c>
      <c r="B139" s="43" t="s">
        <v>299</v>
      </c>
      <c r="C139" s="44"/>
      <c r="D139" s="44"/>
      <c r="E139" s="44"/>
      <c r="F139" s="44"/>
      <c r="G139" s="45"/>
      <c r="H139" s="3" t="s">
        <v>38</v>
      </c>
      <c r="I139" s="78">
        <v>7</v>
      </c>
      <c r="J139" s="78">
        <v>8</v>
      </c>
      <c r="K139" s="78">
        <v>3</v>
      </c>
      <c r="L139" s="78">
        <v>10</v>
      </c>
      <c r="M139" s="78">
        <v>6</v>
      </c>
      <c r="N139" s="78">
        <v>3</v>
      </c>
      <c r="O139" s="78">
        <v>2</v>
      </c>
      <c r="P139" s="78">
        <v>4</v>
      </c>
      <c r="Q139" s="78">
        <v>0</v>
      </c>
      <c r="R139" s="78">
        <v>5</v>
      </c>
      <c r="S139" s="78">
        <v>1</v>
      </c>
      <c r="T139" s="78">
        <v>4</v>
      </c>
      <c r="U139" s="78">
        <v>2</v>
      </c>
      <c r="V139" s="78">
        <v>1</v>
      </c>
      <c r="W139" s="78">
        <v>3</v>
      </c>
      <c r="X139" s="78">
        <v>1</v>
      </c>
      <c r="Y139" s="78">
        <v>1</v>
      </c>
      <c r="Z139" s="78">
        <v>1</v>
      </c>
      <c r="AA139" s="78">
        <v>3</v>
      </c>
      <c r="AB139" s="78">
        <v>1</v>
      </c>
      <c r="AC139" s="78">
        <v>3</v>
      </c>
      <c r="AD139" s="78">
        <v>5</v>
      </c>
      <c r="AE139" s="78">
        <v>3</v>
      </c>
      <c r="AF139" s="78">
        <v>3</v>
      </c>
      <c r="AG139" s="78">
        <v>2</v>
      </c>
      <c r="AH139" s="78">
        <v>1</v>
      </c>
      <c r="AI139" s="78">
        <v>4</v>
      </c>
      <c r="AJ139" s="27">
        <f t="shared" si="8"/>
        <v>87</v>
      </c>
      <c r="AK139" s="4"/>
      <c r="AL139" s="7"/>
    </row>
    <row r="140" spans="1:38" s="10" customFormat="1" ht="20.100000000000001" customHeight="1" x14ac:dyDescent="0.25">
      <c r="A140" s="8" t="s">
        <v>295</v>
      </c>
      <c r="B140" s="43" t="s">
        <v>301</v>
      </c>
      <c r="C140" s="44"/>
      <c r="D140" s="44"/>
      <c r="E140" s="44"/>
      <c r="F140" s="44"/>
      <c r="G140" s="45"/>
      <c r="H140" s="3" t="s">
        <v>38</v>
      </c>
      <c r="I140" s="78">
        <v>11</v>
      </c>
      <c r="J140" s="78">
        <v>7</v>
      </c>
      <c r="K140" s="78">
        <v>16</v>
      </c>
      <c r="L140" s="78">
        <v>5</v>
      </c>
      <c r="M140" s="78">
        <v>1</v>
      </c>
      <c r="N140" s="78">
        <v>2</v>
      </c>
      <c r="O140" s="78">
        <v>1</v>
      </c>
      <c r="P140" s="78">
        <v>1</v>
      </c>
      <c r="Q140" s="78">
        <v>2</v>
      </c>
      <c r="R140" s="78">
        <v>1</v>
      </c>
      <c r="S140" s="78">
        <v>5</v>
      </c>
      <c r="T140" s="78">
        <v>0</v>
      </c>
      <c r="U140" s="78">
        <v>1</v>
      </c>
      <c r="V140" s="78">
        <v>4</v>
      </c>
      <c r="W140" s="78">
        <v>3</v>
      </c>
      <c r="X140" s="78">
        <v>3</v>
      </c>
      <c r="Y140" s="78">
        <v>3</v>
      </c>
      <c r="Z140" s="78">
        <v>4</v>
      </c>
      <c r="AA140" s="78">
        <v>7</v>
      </c>
      <c r="AB140" s="78">
        <v>2</v>
      </c>
      <c r="AC140" s="78">
        <v>5</v>
      </c>
      <c r="AD140" s="78">
        <v>5</v>
      </c>
      <c r="AE140" s="78">
        <v>7</v>
      </c>
      <c r="AF140" s="78">
        <v>3</v>
      </c>
      <c r="AG140" s="78">
        <v>0</v>
      </c>
      <c r="AH140" s="78">
        <v>6</v>
      </c>
      <c r="AI140" s="78">
        <v>0</v>
      </c>
      <c r="AJ140" s="27">
        <f t="shared" ref="AJ140:AJ158" si="9">+SUM(I140:AI140)</f>
        <v>105</v>
      </c>
      <c r="AK140" s="4"/>
      <c r="AL140" s="7"/>
    </row>
    <row r="141" spans="1:38" s="10" customFormat="1" ht="20.100000000000001" customHeight="1" x14ac:dyDescent="0.25">
      <c r="A141" s="8" t="s">
        <v>296</v>
      </c>
      <c r="B141" s="43" t="s">
        <v>303</v>
      </c>
      <c r="C141" s="44"/>
      <c r="D141" s="44"/>
      <c r="E141" s="44"/>
      <c r="F141" s="44"/>
      <c r="G141" s="45"/>
      <c r="H141" s="3" t="s">
        <v>38</v>
      </c>
      <c r="I141" s="78">
        <v>26</v>
      </c>
      <c r="J141" s="78">
        <v>8</v>
      </c>
      <c r="K141" s="78">
        <v>3</v>
      </c>
      <c r="L141" s="78">
        <v>0</v>
      </c>
      <c r="M141" s="78">
        <v>4</v>
      </c>
      <c r="N141" s="78">
        <v>3</v>
      </c>
      <c r="O141" s="78">
        <v>1</v>
      </c>
      <c r="P141" s="78">
        <v>0</v>
      </c>
      <c r="Q141" s="78">
        <v>0</v>
      </c>
      <c r="R141" s="78">
        <v>0</v>
      </c>
      <c r="S141" s="78">
        <v>0</v>
      </c>
      <c r="T141" s="78">
        <v>4</v>
      </c>
      <c r="U141" s="78">
        <v>2</v>
      </c>
      <c r="V141" s="78">
        <v>1</v>
      </c>
      <c r="W141" s="78">
        <v>0</v>
      </c>
      <c r="X141" s="78">
        <v>0</v>
      </c>
      <c r="Y141" s="78">
        <v>4</v>
      </c>
      <c r="Z141" s="78">
        <v>0</v>
      </c>
      <c r="AA141" s="78">
        <v>1</v>
      </c>
      <c r="AB141" s="78">
        <v>2</v>
      </c>
      <c r="AC141" s="78">
        <v>0</v>
      </c>
      <c r="AD141" s="78">
        <v>1</v>
      </c>
      <c r="AE141" s="78">
        <v>1</v>
      </c>
      <c r="AF141" s="78">
        <v>0</v>
      </c>
      <c r="AG141" s="78">
        <v>4</v>
      </c>
      <c r="AH141" s="78">
        <v>0</v>
      </c>
      <c r="AI141" s="78">
        <v>12</v>
      </c>
      <c r="AJ141" s="27">
        <f t="shared" si="9"/>
        <v>77</v>
      </c>
      <c r="AK141" s="4"/>
      <c r="AL141" s="7"/>
    </row>
    <row r="142" spans="1:38" s="10" customFormat="1" ht="20.100000000000001" customHeight="1" x14ac:dyDescent="0.25">
      <c r="A142" s="8" t="s">
        <v>298</v>
      </c>
      <c r="B142" s="43" t="s">
        <v>305</v>
      </c>
      <c r="C142" s="44"/>
      <c r="D142" s="44"/>
      <c r="E142" s="44"/>
      <c r="F142" s="44"/>
      <c r="G142" s="45"/>
      <c r="H142" s="3" t="s">
        <v>38</v>
      </c>
      <c r="I142" s="78">
        <v>147</v>
      </c>
      <c r="J142" s="78">
        <v>96</v>
      </c>
      <c r="K142" s="78">
        <v>160</v>
      </c>
      <c r="L142" s="78">
        <v>67</v>
      </c>
      <c r="M142" s="78">
        <v>36</v>
      </c>
      <c r="N142" s="78">
        <v>35</v>
      </c>
      <c r="O142" s="78">
        <v>18</v>
      </c>
      <c r="P142" s="78">
        <v>21</v>
      </c>
      <c r="Q142" s="78">
        <v>12</v>
      </c>
      <c r="R142" s="78">
        <v>19</v>
      </c>
      <c r="S142" s="78">
        <v>66</v>
      </c>
      <c r="T142" s="78">
        <v>25</v>
      </c>
      <c r="U142" s="78">
        <v>19</v>
      </c>
      <c r="V142" s="78">
        <v>53</v>
      </c>
      <c r="W142" s="78">
        <v>38</v>
      </c>
      <c r="X142" s="78">
        <v>19</v>
      </c>
      <c r="Y142" s="78">
        <v>36</v>
      </c>
      <c r="Z142" s="78">
        <v>39</v>
      </c>
      <c r="AA142" s="78">
        <v>56</v>
      </c>
      <c r="AB142" s="78">
        <v>26</v>
      </c>
      <c r="AC142" s="78">
        <v>51</v>
      </c>
      <c r="AD142" s="78">
        <v>76</v>
      </c>
      <c r="AE142" s="78">
        <v>56</v>
      </c>
      <c r="AF142" s="78">
        <v>38</v>
      </c>
      <c r="AG142" s="78">
        <v>16</v>
      </c>
      <c r="AH142" s="78">
        <v>48</v>
      </c>
      <c r="AI142" s="78">
        <v>57</v>
      </c>
      <c r="AJ142" s="27">
        <f t="shared" si="9"/>
        <v>1330</v>
      </c>
      <c r="AK142" s="4"/>
      <c r="AL142" s="7"/>
    </row>
    <row r="143" spans="1:38" s="10" customFormat="1" ht="20.100000000000001" customHeight="1" x14ac:dyDescent="0.25">
      <c r="A143" s="8" t="s">
        <v>300</v>
      </c>
      <c r="B143" s="43" t="s">
        <v>307</v>
      </c>
      <c r="C143" s="44"/>
      <c r="D143" s="44"/>
      <c r="E143" s="44"/>
      <c r="F143" s="44"/>
      <c r="G143" s="45"/>
      <c r="H143" s="3" t="s">
        <v>38</v>
      </c>
      <c r="I143" s="78">
        <v>21</v>
      </c>
      <c r="J143" s="78">
        <v>6</v>
      </c>
      <c r="K143" s="78">
        <v>0</v>
      </c>
      <c r="L143" s="78">
        <v>7</v>
      </c>
      <c r="M143" s="78">
        <v>0</v>
      </c>
      <c r="N143" s="78">
        <v>5</v>
      </c>
      <c r="O143" s="78">
        <v>0</v>
      </c>
      <c r="P143" s="78">
        <v>3</v>
      </c>
      <c r="Q143" s="78">
        <v>0</v>
      </c>
      <c r="R143" s="78">
        <v>0</v>
      </c>
      <c r="S143" s="78">
        <v>4</v>
      </c>
      <c r="T143" s="78">
        <v>0</v>
      </c>
      <c r="U143" s="78">
        <v>7</v>
      </c>
      <c r="V143" s="78">
        <v>6</v>
      </c>
      <c r="W143" s="78">
        <v>5</v>
      </c>
      <c r="X143" s="78">
        <v>9</v>
      </c>
      <c r="Y143" s="78">
        <v>3</v>
      </c>
      <c r="Z143" s="78">
        <v>6</v>
      </c>
      <c r="AA143" s="78">
        <v>4</v>
      </c>
      <c r="AB143" s="78">
        <v>6</v>
      </c>
      <c r="AC143" s="78">
        <v>4</v>
      </c>
      <c r="AD143" s="78">
        <v>3</v>
      </c>
      <c r="AE143" s="78">
        <v>4</v>
      </c>
      <c r="AF143" s="78">
        <v>5</v>
      </c>
      <c r="AG143" s="78">
        <v>0</v>
      </c>
      <c r="AH143" s="78">
        <v>5</v>
      </c>
      <c r="AI143" s="78">
        <v>0</v>
      </c>
      <c r="AJ143" s="27">
        <f t="shared" si="9"/>
        <v>113</v>
      </c>
      <c r="AK143" s="4"/>
      <c r="AL143" s="7"/>
    </row>
    <row r="144" spans="1:38" s="10" customFormat="1" ht="20.100000000000001" customHeight="1" x14ac:dyDescent="0.25">
      <c r="A144" s="8" t="s">
        <v>302</v>
      </c>
      <c r="B144" s="43" t="s">
        <v>309</v>
      </c>
      <c r="C144" s="44"/>
      <c r="D144" s="44"/>
      <c r="E144" s="44"/>
      <c r="F144" s="44"/>
      <c r="G144" s="45"/>
      <c r="H144" s="3" t="s">
        <v>38</v>
      </c>
      <c r="I144" s="78">
        <v>0</v>
      </c>
      <c r="J144" s="78">
        <v>18</v>
      </c>
      <c r="K144" s="78">
        <v>0</v>
      </c>
      <c r="L144" s="78">
        <v>18</v>
      </c>
      <c r="M144" s="78">
        <v>18</v>
      </c>
      <c r="N144" s="78">
        <v>0</v>
      </c>
      <c r="O144" s="78">
        <v>18</v>
      </c>
      <c r="P144" s="78">
        <v>9</v>
      </c>
      <c r="Q144" s="78">
        <v>0</v>
      </c>
      <c r="R144" s="78">
        <v>18</v>
      </c>
      <c r="S144" s="78">
        <v>18</v>
      </c>
      <c r="T144" s="78">
        <v>0</v>
      </c>
      <c r="U144" s="78">
        <v>18</v>
      </c>
      <c r="V144" s="78">
        <v>18</v>
      </c>
      <c r="W144" s="78">
        <v>0</v>
      </c>
      <c r="X144" s="78">
        <v>0</v>
      </c>
      <c r="Y144" s="78">
        <v>0</v>
      </c>
      <c r="Z144" s="78">
        <v>0</v>
      </c>
      <c r="AA144" s="78">
        <v>18</v>
      </c>
      <c r="AB144" s="78">
        <v>0</v>
      </c>
      <c r="AC144" s="78">
        <v>18</v>
      </c>
      <c r="AD144" s="78">
        <v>0</v>
      </c>
      <c r="AE144" s="78">
        <v>18</v>
      </c>
      <c r="AF144" s="78">
        <v>0</v>
      </c>
      <c r="AG144" s="78">
        <v>0</v>
      </c>
      <c r="AH144" s="78">
        <v>0</v>
      </c>
      <c r="AI144" s="78">
        <v>0</v>
      </c>
      <c r="AJ144" s="27">
        <f t="shared" si="9"/>
        <v>207</v>
      </c>
      <c r="AK144" s="4"/>
      <c r="AL144" s="7"/>
    </row>
    <row r="145" spans="1:38" s="10" customFormat="1" ht="20.100000000000001" customHeight="1" x14ac:dyDescent="0.25">
      <c r="A145" s="8" t="s">
        <v>304</v>
      </c>
      <c r="B145" s="43" t="s">
        <v>311</v>
      </c>
      <c r="C145" s="44"/>
      <c r="D145" s="44"/>
      <c r="E145" s="44"/>
      <c r="F145" s="44"/>
      <c r="G145" s="45"/>
      <c r="H145" s="3" t="s">
        <v>38</v>
      </c>
      <c r="I145" s="78">
        <v>277</v>
      </c>
      <c r="J145" s="78">
        <v>155</v>
      </c>
      <c r="K145" s="78">
        <v>189</v>
      </c>
      <c r="L145" s="78">
        <v>56</v>
      </c>
      <c r="M145" s="78">
        <v>61</v>
      </c>
      <c r="N145" s="78">
        <v>32</v>
      </c>
      <c r="O145" s="78">
        <v>14</v>
      </c>
      <c r="P145" s="78">
        <v>18</v>
      </c>
      <c r="Q145" s="78">
        <v>8</v>
      </c>
      <c r="R145" s="78">
        <v>40</v>
      </c>
      <c r="S145" s="78">
        <v>16</v>
      </c>
      <c r="T145" s="78">
        <v>31</v>
      </c>
      <c r="U145" s="78">
        <v>25</v>
      </c>
      <c r="V145" s="78">
        <v>36</v>
      </c>
      <c r="W145" s="78">
        <v>39</v>
      </c>
      <c r="X145" s="78">
        <v>26</v>
      </c>
      <c r="Y145" s="78">
        <v>37</v>
      </c>
      <c r="Z145" s="78">
        <v>28</v>
      </c>
      <c r="AA145" s="78">
        <v>66</v>
      </c>
      <c r="AB145" s="78">
        <v>27</v>
      </c>
      <c r="AC145" s="78">
        <v>38</v>
      </c>
      <c r="AD145" s="78">
        <v>52</v>
      </c>
      <c r="AE145" s="78">
        <v>66</v>
      </c>
      <c r="AF145" s="78">
        <v>39</v>
      </c>
      <c r="AG145" s="78">
        <v>20</v>
      </c>
      <c r="AH145" s="78">
        <v>36</v>
      </c>
      <c r="AI145" s="78">
        <v>48</v>
      </c>
      <c r="AJ145" s="27">
        <f t="shared" si="9"/>
        <v>1480</v>
      </c>
      <c r="AK145" s="4"/>
      <c r="AL145" s="7"/>
    </row>
    <row r="146" spans="1:38" s="10" customFormat="1" ht="20.100000000000001" customHeight="1" x14ac:dyDescent="0.25">
      <c r="A146" s="8" t="s">
        <v>306</v>
      </c>
      <c r="B146" s="43" t="s">
        <v>313</v>
      </c>
      <c r="C146" s="44"/>
      <c r="D146" s="44"/>
      <c r="E146" s="44"/>
      <c r="F146" s="44"/>
      <c r="G146" s="45"/>
      <c r="H146" s="3" t="s">
        <v>51</v>
      </c>
      <c r="I146" s="78">
        <v>180</v>
      </c>
      <c r="J146" s="78">
        <v>97</v>
      </c>
      <c r="K146" s="78">
        <v>0</v>
      </c>
      <c r="L146" s="78">
        <v>0</v>
      </c>
      <c r="M146" s="78">
        <v>0</v>
      </c>
      <c r="N146" s="78">
        <v>38</v>
      </c>
      <c r="O146" s="78">
        <v>30</v>
      </c>
      <c r="P146" s="78">
        <v>0</v>
      </c>
      <c r="Q146" s="78">
        <v>16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78">
        <v>2.5</v>
      </c>
      <c r="AB146" s="78">
        <v>0</v>
      </c>
      <c r="AC146" s="78">
        <v>0</v>
      </c>
      <c r="AD146" s="78">
        <v>0</v>
      </c>
      <c r="AE146" s="78">
        <v>2.5</v>
      </c>
      <c r="AF146" s="78">
        <v>0</v>
      </c>
      <c r="AG146" s="78">
        <v>0</v>
      </c>
      <c r="AH146" s="78">
        <v>0</v>
      </c>
      <c r="AI146" s="78">
        <v>0</v>
      </c>
      <c r="AJ146" s="27">
        <f t="shared" si="9"/>
        <v>366</v>
      </c>
      <c r="AK146" s="4"/>
      <c r="AL146" s="7"/>
    </row>
    <row r="147" spans="1:38" s="10" customFormat="1" ht="20.100000000000001" customHeight="1" x14ac:dyDescent="0.25">
      <c r="A147" s="8" t="s">
        <v>308</v>
      </c>
      <c r="B147" s="43" t="s">
        <v>315</v>
      </c>
      <c r="C147" s="44"/>
      <c r="D147" s="44"/>
      <c r="E147" s="44"/>
      <c r="F147" s="44"/>
      <c r="G147" s="45"/>
      <c r="H147" s="3" t="s">
        <v>51</v>
      </c>
      <c r="I147" s="78">
        <v>0</v>
      </c>
      <c r="J147" s="78">
        <v>45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10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0</v>
      </c>
      <c r="AB147" s="78">
        <v>0</v>
      </c>
      <c r="AC147" s="78">
        <v>0</v>
      </c>
      <c r="AD147" s="78">
        <v>0</v>
      </c>
      <c r="AE147" s="78">
        <v>0</v>
      </c>
      <c r="AF147" s="78">
        <v>0</v>
      </c>
      <c r="AG147" s="78">
        <v>14</v>
      </c>
      <c r="AH147" s="78">
        <v>0</v>
      </c>
      <c r="AI147" s="78">
        <v>28</v>
      </c>
      <c r="AJ147" s="27">
        <f t="shared" si="9"/>
        <v>97</v>
      </c>
      <c r="AK147" s="4"/>
      <c r="AL147" s="7"/>
    </row>
    <row r="148" spans="1:38" s="10" customFormat="1" ht="20.100000000000001" customHeight="1" x14ac:dyDescent="0.25">
      <c r="A148" s="8" t="s">
        <v>310</v>
      </c>
      <c r="B148" s="43" t="s">
        <v>317</v>
      </c>
      <c r="C148" s="44"/>
      <c r="D148" s="44"/>
      <c r="E148" s="44"/>
      <c r="F148" s="44"/>
      <c r="G148" s="45"/>
      <c r="H148" s="3" t="s">
        <v>38</v>
      </c>
      <c r="I148" s="78">
        <v>125</v>
      </c>
      <c r="J148" s="78">
        <v>39</v>
      </c>
      <c r="K148" s="78">
        <v>64</v>
      </c>
      <c r="L148" s="78">
        <v>7</v>
      </c>
      <c r="M148" s="78">
        <v>4</v>
      </c>
      <c r="N148" s="78">
        <v>12</v>
      </c>
      <c r="O148" s="78">
        <v>0</v>
      </c>
      <c r="P148" s="78">
        <v>5</v>
      </c>
      <c r="Q148" s="78">
        <v>0</v>
      </c>
      <c r="R148" s="78">
        <v>3</v>
      </c>
      <c r="S148" s="78">
        <v>0</v>
      </c>
      <c r="T148" s="78">
        <v>4</v>
      </c>
      <c r="U148" s="78">
        <v>12</v>
      </c>
      <c r="V148" s="78">
        <v>11</v>
      </c>
      <c r="W148" s="78">
        <v>9</v>
      </c>
      <c r="X148" s="78">
        <v>8</v>
      </c>
      <c r="Y148" s="78">
        <v>15</v>
      </c>
      <c r="Z148" s="78">
        <v>8</v>
      </c>
      <c r="AA148" s="78">
        <v>27</v>
      </c>
      <c r="AB148" s="78">
        <v>3</v>
      </c>
      <c r="AC148" s="78">
        <v>8</v>
      </c>
      <c r="AD148" s="78">
        <v>10</v>
      </c>
      <c r="AE148" s="78">
        <v>27</v>
      </c>
      <c r="AF148" s="78">
        <v>9</v>
      </c>
      <c r="AG148" s="78">
        <v>8</v>
      </c>
      <c r="AH148" s="78">
        <v>0</v>
      </c>
      <c r="AI148" s="78">
        <v>20</v>
      </c>
      <c r="AJ148" s="27">
        <f t="shared" si="9"/>
        <v>438</v>
      </c>
      <c r="AK148" s="4"/>
      <c r="AL148" s="7"/>
    </row>
    <row r="149" spans="1:38" s="10" customFormat="1" ht="20.100000000000001" customHeight="1" x14ac:dyDescent="0.25">
      <c r="A149" s="8" t="s">
        <v>312</v>
      </c>
      <c r="B149" s="43" t="s">
        <v>319</v>
      </c>
      <c r="C149" s="44"/>
      <c r="D149" s="44"/>
      <c r="E149" s="44"/>
      <c r="F149" s="44"/>
      <c r="G149" s="45"/>
      <c r="H149" s="3" t="s">
        <v>38</v>
      </c>
      <c r="I149" s="78">
        <v>0</v>
      </c>
      <c r="J149" s="78">
        <v>0</v>
      </c>
      <c r="K149" s="78">
        <v>0</v>
      </c>
      <c r="L149" s="78">
        <v>0</v>
      </c>
      <c r="M149" s="78">
        <v>33</v>
      </c>
      <c r="N149" s="78">
        <v>0</v>
      </c>
      <c r="O149" s="78">
        <v>0</v>
      </c>
      <c r="P149" s="78">
        <v>0</v>
      </c>
      <c r="Q149" s="78">
        <v>0</v>
      </c>
      <c r="R149" s="78">
        <v>25</v>
      </c>
      <c r="S149" s="78">
        <v>0</v>
      </c>
      <c r="T149" s="78">
        <v>8</v>
      </c>
      <c r="U149" s="78">
        <v>0</v>
      </c>
      <c r="V149" s="78">
        <v>0</v>
      </c>
      <c r="W149" s="78">
        <v>0</v>
      </c>
      <c r="X149" s="78">
        <v>0</v>
      </c>
      <c r="Y149" s="78">
        <v>12</v>
      </c>
      <c r="Z149" s="78">
        <v>0</v>
      </c>
      <c r="AA149" s="78">
        <v>0</v>
      </c>
      <c r="AB149" s="78">
        <v>12</v>
      </c>
      <c r="AC149" s="78">
        <v>0</v>
      </c>
      <c r="AD149" s="78">
        <v>0</v>
      </c>
      <c r="AE149" s="78">
        <v>0</v>
      </c>
      <c r="AF149" s="78">
        <v>0</v>
      </c>
      <c r="AG149" s="78">
        <v>0</v>
      </c>
      <c r="AH149" s="78">
        <v>0</v>
      </c>
      <c r="AI149" s="78">
        <v>0</v>
      </c>
      <c r="AJ149" s="27">
        <f t="shared" si="9"/>
        <v>90</v>
      </c>
      <c r="AK149" s="4"/>
      <c r="AL149" s="7"/>
    </row>
    <row r="150" spans="1:38" s="10" customFormat="1" ht="20.100000000000001" customHeight="1" x14ac:dyDescent="0.25">
      <c r="A150" s="8" t="s">
        <v>314</v>
      </c>
      <c r="B150" s="43" t="s">
        <v>321</v>
      </c>
      <c r="C150" s="44"/>
      <c r="D150" s="44"/>
      <c r="E150" s="44"/>
      <c r="F150" s="44"/>
      <c r="G150" s="45"/>
      <c r="H150" s="3" t="s">
        <v>38</v>
      </c>
      <c r="I150" s="78">
        <v>152</v>
      </c>
      <c r="J150" s="78">
        <v>103</v>
      </c>
      <c r="K150" s="78">
        <v>125</v>
      </c>
      <c r="L150" s="78">
        <v>49</v>
      </c>
      <c r="M150" s="78">
        <v>16</v>
      </c>
      <c r="N150" s="78">
        <v>20</v>
      </c>
      <c r="O150" s="78">
        <v>14</v>
      </c>
      <c r="P150" s="78">
        <v>13</v>
      </c>
      <c r="Q150" s="78">
        <v>8</v>
      </c>
      <c r="R150" s="78">
        <v>12</v>
      </c>
      <c r="S150" s="78">
        <v>34</v>
      </c>
      <c r="T150" s="78">
        <v>12</v>
      </c>
      <c r="U150" s="78">
        <v>13</v>
      </c>
      <c r="V150" s="78">
        <v>25</v>
      </c>
      <c r="W150" s="78">
        <v>30</v>
      </c>
      <c r="X150" s="78">
        <v>18</v>
      </c>
      <c r="Y150" s="78">
        <v>22</v>
      </c>
      <c r="Z150" s="78">
        <v>20</v>
      </c>
      <c r="AA150" s="78">
        <v>39</v>
      </c>
      <c r="AB150" s="78">
        <v>12</v>
      </c>
      <c r="AC150" s="78">
        <v>30</v>
      </c>
      <c r="AD150" s="78">
        <v>42</v>
      </c>
      <c r="AE150" s="78">
        <v>39</v>
      </c>
      <c r="AF150" s="78">
        <v>30</v>
      </c>
      <c r="AG150" s="78">
        <v>12</v>
      </c>
      <c r="AH150" s="78">
        <v>36</v>
      </c>
      <c r="AI150" s="78">
        <v>28</v>
      </c>
      <c r="AJ150" s="27">
        <f t="shared" si="9"/>
        <v>954</v>
      </c>
      <c r="AK150" s="4"/>
      <c r="AL150" s="7"/>
    </row>
    <row r="151" spans="1:38" s="10" customFormat="1" ht="20.100000000000001" customHeight="1" x14ac:dyDescent="0.25">
      <c r="A151" s="8" t="s">
        <v>316</v>
      </c>
      <c r="B151" s="43" t="s">
        <v>323</v>
      </c>
      <c r="C151" s="44"/>
      <c r="D151" s="44"/>
      <c r="E151" s="44"/>
      <c r="F151" s="44"/>
      <c r="G151" s="45"/>
      <c r="H151" s="3" t="s">
        <v>38</v>
      </c>
      <c r="I151" s="78">
        <v>0</v>
      </c>
      <c r="J151" s="78">
        <v>13</v>
      </c>
      <c r="K151" s="78">
        <v>0</v>
      </c>
      <c r="L151" s="78">
        <v>0</v>
      </c>
      <c r="M151" s="78">
        <v>8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7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78">
        <v>0</v>
      </c>
      <c r="AB151" s="78">
        <v>0</v>
      </c>
      <c r="AC151" s="78">
        <v>0</v>
      </c>
      <c r="AD151" s="78">
        <v>0</v>
      </c>
      <c r="AE151" s="78">
        <v>0</v>
      </c>
      <c r="AF151" s="78">
        <v>0</v>
      </c>
      <c r="AG151" s="78">
        <v>0</v>
      </c>
      <c r="AH151" s="78">
        <v>0</v>
      </c>
      <c r="AI151" s="78">
        <v>0</v>
      </c>
      <c r="AJ151" s="27">
        <f t="shared" si="9"/>
        <v>28</v>
      </c>
      <c r="AK151" s="4"/>
      <c r="AL151" s="7"/>
    </row>
    <row r="152" spans="1:38" s="10" customFormat="1" ht="20.100000000000001" customHeight="1" x14ac:dyDescent="0.25">
      <c r="A152" s="8" t="s">
        <v>318</v>
      </c>
      <c r="B152" s="43" t="s">
        <v>325</v>
      </c>
      <c r="C152" s="44"/>
      <c r="D152" s="44"/>
      <c r="E152" s="44"/>
      <c r="F152" s="44"/>
      <c r="G152" s="45"/>
      <c r="H152" s="3" t="s">
        <v>38</v>
      </c>
      <c r="I152" s="78">
        <v>180</v>
      </c>
      <c r="J152" s="78">
        <v>97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2.5</v>
      </c>
      <c r="AB152" s="78">
        <v>0</v>
      </c>
      <c r="AC152" s="78">
        <v>0</v>
      </c>
      <c r="AD152" s="78">
        <v>0</v>
      </c>
      <c r="AE152" s="78">
        <v>2.5</v>
      </c>
      <c r="AF152" s="78">
        <v>0</v>
      </c>
      <c r="AG152" s="78">
        <v>0</v>
      </c>
      <c r="AH152" s="78">
        <v>0</v>
      </c>
      <c r="AI152" s="78">
        <v>0</v>
      </c>
      <c r="AJ152" s="27">
        <f t="shared" si="9"/>
        <v>282</v>
      </c>
      <c r="AK152" s="4"/>
      <c r="AL152" s="7"/>
    </row>
    <row r="153" spans="1:38" s="10" customFormat="1" ht="20.100000000000001" customHeight="1" x14ac:dyDescent="0.25">
      <c r="A153" s="8" t="s">
        <v>320</v>
      </c>
      <c r="B153" s="43" t="s">
        <v>327</v>
      </c>
      <c r="C153" s="44"/>
      <c r="D153" s="44"/>
      <c r="E153" s="44"/>
      <c r="F153" s="44"/>
      <c r="G153" s="45"/>
      <c r="H153" s="3" t="s">
        <v>38</v>
      </c>
      <c r="I153" s="78">
        <v>0</v>
      </c>
      <c r="J153" s="78">
        <v>0</v>
      </c>
      <c r="K153" s="78">
        <v>0</v>
      </c>
      <c r="L153" s="78">
        <v>0</v>
      </c>
      <c r="M153" s="78">
        <v>45</v>
      </c>
      <c r="N153" s="78">
        <v>41</v>
      </c>
      <c r="O153" s="78">
        <v>30</v>
      </c>
      <c r="P153" s="78">
        <v>0</v>
      </c>
      <c r="Q153" s="78">
        <v>18</v>
      </c>
      <c r="R153" s="78">
        <v>10</v>
      </c>
      <c r="S153" s="78">
        <v>0</v>
      </c>
      <c r="T153" s="78">
        <v>29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0</v>
      </c>
      <c r="AB153" s="78">
        <v>16</v>
      </c>
      <c r="AC153" s="78">
        <v>0</v>
      </c>
      <c r="AD153" s="78">
        <v>0</v>
      </c>
      <c r="AE153" s="78">
        <v>0</v>
      </c>
      <c r="AF153" s="78">
        <v>0</v>
      </c>
      <c r="AG153" s="78">
        <v>0</v>
      </c>
      <c r="AH153" s="78">
        <v>0</v>
      </c>
      <c r="AI153" s="78">
        <v>16</v>
      </c>
      <c r="AJ153" s="27">
        <f t="shared" si="9"/>
        <v>205</v>
      </c>
      <c r="AK153" s="4"/>
      <c r="AL153" s="7"/>
    </row>
    <row r="154" spans="1:38" s="10" customFormat="1" ht="20.100000000000001" customHeight="1" x14ac:dyDescent="0.25">
      <c r="A154" s="8" t="s">
        <v>322</v>
      </c>
      <c r="B154" s="43" t="s">
        <v>329</v>
      </c>
      <c r="C154" s="44"/>
      <c r="D154" s="44"/>
      <c r="E154" s="44"/>
      <c r="F154" s="44"/>
      <c r="G154" s="45"/>
      <c r="H154" s="3" t="s">
        <v>38</v>
      </c>
      <c r="I154" s="78">
        <v>0</v>
      </c>
      <c r="J154" s="78">
        <v>0</v>
      </c>
      <c r="K154" s="78">
        <v>1</v>
      </c>
      <c r="L154" s="78">
        <v>0</v>
      </c>
      <c r="M154" s="78">
        <v>1</v>
      </c>
      <c r="N154" s="78">
        <v>0</v>
      </c>
      <c r="O154" s="78">
        <v>2</v>
      </c>
      <c r="P154" s="78">
        <v>3</v>
      </c>
      <c r="Q154" s="78">
        <v>1</v>
      </c>
      <c r="R154" s="78">
        <v>1</v>
      </c>
      <c r="S154" s="78">
        <v>0</v>
      </c>
      <c r="T154" s="78">
        <v>1</v>
      </c>
      <c r="U154" s="78">
        <v>1</v>
      </c>
      <c r="V154" s="78">
        <v>1</v>
      </c>
      <c r="W154" s="78">
        <v>0</v>
      </c>
      <c r="X154" s="78">
        <v>1</v>
      </c>
      <c r="Y154" s="78">
        <v>0</v>
      </c>
      <c r="Z154" s="78">
        <v>0</v>
      </c>
      <c r="AA154" s="78">
        <v>1</v>
      </c>
      <c r="AB154" s="78">
        <v>0</v>
      </c>
      <c r="AC154" s="78">
        <v>1</v>
      </c>
      <c r="AD154" s="78">
        <v>2</v>
      </c>
      <c r="AE154" s="78">
        <v>1</v>
      </c>
      <c r="AF154" s="78">
        <v>0</v>
      </c>
      <c r="AG154" s="78">
        <v>0</v>
      </c>
      <c r="AH154" s="78">
        <v>0</v>
      </c>
      <c r="AI154" s="78">
        <v>0</v>
      </c>
      <c r="AJ154" s="27">
        <f t="shared" si="9"/>
        <v>18</v>
      </c>
      <c r="AK154" s="4"/>
      <c r="AL154" s="7"/>
    </row>
    <row r="155" spans="1:38" s="10" customFormat="1" ht="20.100000000000001" customHeight="1" x14ac:dyDescent="0.25">
      <c r="A155" s="8" t="s">
        <v>324</v>
      </c>
      <c r="B155" s="43" t="s">
        <v>331</v>
      </c>
      <c r="C155" s="44"/>
      <c r="D155" s="44"/>
      <c r="E155" s="44"/>
      <c r="F155" s="44"/>
      <c r="G155" s="45"/>
      <c r="H155" s="3" t="s">
        <v>38</v>
      </c>
      <c r="I155" s="78">
        <v>1</v>
      </c>
      <c r="J155" s="78">
        <v>1</v>
      </c>
      <c r="K155" s="78">
        <v>1</v>
      </c>
      <c r="L155" s="78">
        <v>2</v>
      </c>
      <c r="M155" s="78">
        <v>2</v>
      </c>
      <c r="N155" s="78">
        <v>1</v>
      </c>
      <c r="O155" s="78">
        <v>1</v>
      </c>
      <c r="P155" s="78">
        <v>1</v>
      </c>
      <c r="Q155" s="78">
        <v>0</v>
      </c>
      <c r="R155" s="78">
        <v>2</v>
      </c>
      <c r="S155" s="78">
        <v>1</v>
      </c>
      <c r="T155" s="78">
        <v>2</v>
      </c>
      <c r="U155" s="78">
        <v>1</v>
      </c>
      <c r="V155" s="78">
        <v>2</v>
      </c>
      <c r="W155" s="78">
        <v>1</v>
      </c>
      <c r="X155" s="78">
        <v>1</v>
      </c>
      <c r="Y155" s="78">
        <v>1</v>
      </c>
      <c r="Z155" s="78">
        <v>1</v>
      </c>
      <c r="AA155" s="78">
        <v>2</v>
      </c>
      <c r="AB155" s="78">
        <v>1</v>
      </c>
      <c r="AC155" s="78">
        <v>2</v>
      </c>
      <c r="AD155" s="78">
        <v>1</v>
      </c>
      <c r="AE155" s="78">
        <v>2</v>
      </c>
      <c r="AF155" s="78">
        <v>1</v>
      </c>
      <c r="AG155" s="78">
        <v>0</v>
      </c>
      <c r="AH155" s="78">
        <v>1</v>
      </c>
      <c r="AI155" s="78">
        <v>1</v>
      </c>
      <c r="AJ155" s="27">
        <f t="shared" si="9"/>
        <v>33</v>
      </c>
      <c r="AK155" s="4"/>
      <c r="AL155" s="7"/>
    </row>
    <row r="156" spans="1:38" s="10" customFormat="1" ht="20.100000000000001" customHeight="1" x14ac:dyDescent="0.25">
      <c r="A156" s="8" t="s">
        <v>326</v>
      </c>
      <c r="B156" s="43" t="s">
        <v>332</v>
      </c>
      <c r="C156" s="44"/>
      <c r="D156" s="44"/>
      <c r="E156" s="44"/>
      <c r="F156" s="44"/>
      <c r="G156" s="45"/>
      <c r="H156" s="3" t="s">
        <v>38</v>
      </c>
      <c r="I156" s="78">
        <v>7</v>
      </c>
      <c r="J156" s="78">
        <v>8</v>
      </c>
      <c r="K156" s="78">
        <v>19</v>
      </c>
      <c r="L156" s="78">
        <v>8</v>
      </c>
      <c r="M156" s="78">
        <v>11</v>
      </c>
      <c r="N156" s="78">
        <v>10</v>
      </c>
      <c r="O156" s="78">
        <v>4</v>
      </c>
      <c r="P156" s="78">
        <v>0</v>
      </c>
      <c r="Q156" s="78">
        <v>6</v>
      </c>
      <c r="R156" s="78">
        <v>9</v>
      </c>
      <c r="S156" s="78">
        <v>5</v>
      </c>
      <c r="T156" s="78">
        <v>9</v>
      </c>
      <c r="U156" s="78">
        <v>4</v>
      </c>
      <c r="V156" s="78">
        <v>5</v>
      </c>
      <c r="W156" s="78">
        <v>4</v>
      </c>
      <c r="X156" s="78">
        <v>5</v>
      </c>
      <c r="Y156" s="78">
        <v>3</v>
      </c>
      <c r="Z156" s="78">
        <v>5</v>
      </c>
      <c r="AA156" s="78">
        <v>4</v>
      </c>
      <c r="AB156" s="78">
        <v>4</v>
      </c>
      <c r="AC156" s="78">
        <v>4</v>
      </c>
      <c r="AD156" s="78">
        <v>6</v>
      </c>
      <c r="AE156" s="78">
        <v>4</v>
      </c>
      <c r="AF156" s="78">
        <v>4</v>
      </c>
      <c r="AG156" s="78">
        <v>2</v>
      </c>
      <c r="AH156" s="78">
        <v>5</v>
      </c>
      <c r="AI156" s="78">
        <v>4</v>
      </c>
      <c r="AJ156" s="27">
        <f t="shared" si="9"/>
        <v>159</v>
      </c>
      <c r="AK156" s="4"/>
      <c r="AL156" s="7"/>
    </row>
    <row r="157" spans="1:38" s="10" customFormat="1" ht="20.100000000000001" customHeight="1" x14ac:dyDescent="0.25">
      <c r="A157" s="8" t="s">
        <v>328</v>
      </c>
      <c r="B157" s="43" t="s">
        <v>333</v>
      </c>
      <c r="C157" s="44"/>
      <c r="D157" s="44"/>
      <c r="E157" s="44"/>
      <c r="F157" s="44"/>
      <c r="G157" s="45"/>
      <c r="H157" s="3" t="s">
        <v>38</v>
      </c>
      <c r="I157" s="78">
        <v>32</v>
      </c>
      <c r="J157" s="78">
        <v>60</v>
      </c>
      <c r="K157" s="78">
        <v>0</v>
      </c>
      <c r="L157" s="78">
        <v>0</v>
      </c>
      <c r="M157" s="78">
        <v>31</v>
      </c>
      <c r="N157" s="78">
        <v>0</v>
      </c>
      <c r="O157" s="78">
        <v>0</v>
      </c>
      <c r="P157" s="78">
        <v>0</v>
      </c>
      <c r="Q157" s="78">
        <v>0</v>
      </c>
      <c r="R157" s="78">
        <v>18</v>
      </c>
      <c r="S157" s="78">
        <v>0</v>
      </c>
      <c r="T157" s="78">
        <v>20</v>
      </c>
      <c r="U157" s="78">
        <v>0</v>
      </c>
      <c r="V157" s="78">
        <v>0</v>
      </c>
      <c r="W157" s="78">
        <v>0</v>
      </c>
      <c r="X157" s="78">
        <v>0</v>
      </c>
      <c r="Y157" s="78">
        <v>18</v>
      </c>
      <c r="Z157" s="78">
        <v>0</v>
      </c>
      <c r="AA157" s="78">
        <v>0</v>
      </c>
      <c r="AB157" s="78">
        <v>16</v>
      </c>
      <c r="AC157" s="78">
        <v>0</v>
      </c>
      <c r="AD157" s="78">
        <v>0</v>
      </c>
      <c r="AE157" s="78">
        <v>0</v>
      </c>
      <c r="AF157" s="78">
        <v>0</v>
      </c>
      <c r="AG157" s="78">
        <v>10</v>
      </c>
      <c r="AH157" s="78">
        <v>0</v>
      </c>
      <c r="AI157" s="78">
        <v>16</v>
      </c>
      <c r="AJ157" s="27">
        <f t="shared" si="9"/>
        <v>221</v>
      </c>
      <c r="AK157" s="4"/>
      <c r="AL157" s="7"/>
    </row>
    <row r="158" spans="1:38" s="10" customFormat="1" ht="20.100000000000001" customHeight="1" thickBot="1" x14ac:dyDescent="0.3">
      <c r="A158" s="36" t="s">
        <v>330</v>
      </c>
      <c r="B158" s="75" t="s">
        <v>334</v>
      </c>
      <c r="C158" s="76"/>
      <c r="D158" s="76"/>
      <c r="E158" s="76"/>
      <c r="F158" s="76"/>
      <c r="G158" s="77"/>
      <c r="H158" s="9" t="s">
        <v>38</v>
      </c>
      <c r="I158" s="79">
        <v>0</v>
      </c>
      <c r="J158" s="79">
        <v>0</v>
      </c>
      <c r="K158" s="79">
        <v>0</v>
      </c>
      <c r="L158" s="79">
        <v>0</v>
      </c>
      <c r="M158" s="79">
        <v>2</v>
      </c>
      <c r="N158" s="79">
        <v>0</v>
      </c>
      <c r="O158" s="79">
        <v>0</v>
      </c>
      <c r="P158" s="79">
        <v>0</v>
      </c>
      <c r="Q158" s="79">
        <v>0</v>
      </c>
      <c r="R158" s="79">
        <v>1</v>
      </c>
      <c r="S158" s="79">
        <v>0</v>
      </c>
      <c r="T158" s="79">
        <v>2</v>
      </c>
      <c r="U158" s="79">
        <v>0</v>
      </c>
      <c r="V158" s="79">
        <v>0</v>
      </c>
      <c r="W158" s="79">
        <v>0</v>
      </c>
      <c r="X158" s="79">
        <v>0</v>
      </c>
      <c r="Y158" s="79">
        <v>1</v>
      </c>
      <c r="Z158" s="79">
        <v>0</v>
      </c>
      <c r="AA158" s="79">
        <v>0</v>
      </c>
      <c r="AB158" s="79">
        <v>1</v>
      </c>
      <c r="AC158" s="79">
        <v>0</v>
      </c>
      <c r="AD158" s="79">
        <v>0</v>
      </c>
      <c r="AE158" s="79">
        <v>0</v>
      </c>
      <c r="AF158" s="79">
        <v>0</v>
      </c>
      <c r="AG158" s="79">
        <v>1</v>
      </c>
      <c r="AH158" s="80">
        <v>0</v>
      </c>
      <c r="AI158" s="78">
        <v>0</v>
      </c>
      <c r="AJ158" s="27">
        <f t="shared" si="9"/>
        <v>8</v>
      </c>
      <c r="AK158" s="23"/>
      <c r="AL158" s="24"/>
    </row>
    <row r="159" spans="1:38" ht="15" customHeight="1" x14ac:dyDescent="0.25">
      <c r="G159" s="20"/>
      <c r="H159" s="2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71" t="s">
        <v>335</v>
      </c>
      <c r="AI159" s="72"/>
      <c r="AJ159" s="31"/>
      <c r="AK159" s="41"/>
      <c r="AL159" s="42"/>
    </row>
    <row r="160" spans="1:38" ht="15" customHeight="1" x14ac:dyDescent="0.25">
      <c r="G160" s="20"/>
      <c r="H160" s="2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73" t="s">
        <v>336</v>
      </c>
      <c r="AI160" s="74"/>
      <c r="AJ160" s="32"/>
      <c r="AK160" s="39"/>
      <c r="AL160" s="40"/>
    </row>
    <row r="161" spans="1:38" ht="15" customHeight="1" x14ac:dyDescent="0.25">
      <c r="G161" s="20"/>
      <c r="H161" s="2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73" t="s">
        <v>337</v>
      </c>
      <c r="AI161" s="74"/>
      <c r="AJ161" s="32"/>
      <c r="AK161" s="39"/>
      <c r="AL161" s="40"/>
    </row>
    <row r="162" spans="1:38" x14ac:dyDescent="0.25">
      <c r="G162" s="20"/>
      <c r="H162" s="2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73" t="s">
        <v>338</v>
      </c>
      <c r="AI162" s="74"/>
      <c r="AJ162" s="32"/>
      <c r="AK162" s="39"/>
      <c r="AL162" s="40"/>
    </row>
    <row r="163" spans="1:38" x14ac:dyDescent="0.25">
      <c r="G163" s="20"/>
      <c r="H163" s="2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73" t="s">
        <v>339</v>
      </c>
      <c r="AI163" s="74"/>
      <c r="AJ163" s="32"/>
      <c r="AK163" s="39"/>
      <c r="AL163" s="40"/>
    </row>
    <row r="164" spans="1:38" x14ac:dyDescent="0.25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1:38" ht="15.75" thickBot="1" x14ac:dyDescent="0.3">
      <c r="F165" s="20"/>
      <c r="G165" s="20"/>
      <c r="H165" s="2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66" t="s">
        <v>340</v>
      </c>
      <c r="AI165" s="67"/>
      <c r="AJ165" s="67"/>
      <c r="AK165" s="37"/>
      <c r="AL165" s="38"/>
    </row>
    <row r="166" spans="1:38" ht="15.75" thickBot="1" x14ac:dyDescent="0.3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1:38" ht="15.75" thickBot="1" x14ac:dyDescent="0.3">
      <c r="A167" s="25"/>
      <c r="B167" s="68" t="s">
        <v>341</v>
      </c>
      <c r="C167" s="69"/>
      <c r="D167" s="70"/>
      <c r="H167" s="18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:38" x14ac:dyDescent="0.25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8" x14ac:dyDescent="0.25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1:38" x14ac:dyDescent="0.25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1:38" x14ac:dyDescent="0.25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1:38" x14ac:dyDescent="0.25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1:38" x14ac:dyDescent="0.25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1:38" x14ac:dyDescent="0.25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1:38" x14ac:dyDescent="0.25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8" x14ac:dyDescent="0.25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9:35" x14ac:dyDescent="0.25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9:35" x14ac:dyDescent="0.25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9:35" x14ac:dyDescent="0.25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9:35" x14ac:dyDescent="0.25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9:35" x14ac:dyDescent="0.25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9:35" x14ac:dyDescent="0.25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9:35" x14ac:dyDescent="0.25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9:35" x14ac:dyDescent="0.25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9:35" x14ac:dyDescent="0.25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9:35" x14ac:dyDescent="0.25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9:35" x14ac:dyDescent="0.25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9:35" x14ac:dyDescent="0.25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9:35" x14ac:dyDescent="0.25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9:35" x14ac:dyDescent="0.25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9:35" x14ac:dyDescent="0.25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9:35" x14ac:dyDescent="0.25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9:35" x14ac:dyDescent="0.25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9:35" x14ac:dyDescent="0.25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9:35" x14ac:dyDescent="0.25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9:35" x14ac:dyDescent="0.25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9:35" x14ac:dyDescent="0.25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9:35" x14ac:dyDescent="0.25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9:35" x14ac:dyDescent="0.25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9:35" x14ac:dyDescent="0.25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9:35" x14ac:dyDescent="0.25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9:35" x14ac:dyDescent="0.25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9:35" x14ac:dyDescent="0.25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9:35" x14ac:dyDescent="0.25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9:35" x14ac:dyDescent="0.25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9:35" x14ac:dyDescent="0.25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9:35" x14ac:dyDescent="0.25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9:35" x14ac:dyDescent="0.25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9:35" x14ac:dyDescent="0.25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9:35" x14ac:dyDescent="0.25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9:35" x14ac:dyDescent="0.25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9:35" x14ac:dyDescent="0.25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9:35" x14ac:dyDescent="0.25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9:35" x14ac:dyDescent="0.25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9:35" x14ac:dyDescent="0.25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9:35" x14ac:dyDescent="0.25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9:35" x14ac:dyDescent="0.25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9:35" x14ac:dyDescent="0.25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9:35" x14ac:dyDescent="0.25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9:35" x14ac:dyDescent="0.25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9:35" x14ac:dyDescent="0.25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9:35" x14ac:dyDescent="0.25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9:35" x14ac:dyDescent="0.25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9:35" x14ac:dyDescent="0.25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9:35" x14ac:dyDescent="0.25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9:35" x14ac:dyDescent="0.25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9:35" x14ac:dyDescent="0.25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9:35" x14ac:dyDescent="0.25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9:35" x14ac:dyDescent="0.25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9:35" x14ac:dyDescent="0.25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9:35" x14ac:dyDescent="0.25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9:35" x14ac:dyDescent="0.25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9:35" x14ac:dyDescent="0.25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9:35" x14ac:dyDescent="0.25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9:35" x14ac:dyDescent="0.25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9:35" x14ac:dyDescent="0.25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9:35" x14ac:dyDescent="0.25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9:35" x14ac:dyDescent="0.25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9:35" x14ac:dyDescent="0.25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9:35" x14ac:dyDescent="0.25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9:35" x14ac:dyDescent="0.25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9:35" x14ac:dyDescent="0.25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9:35" x14ac:dyDescent="0.25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9:35" x14ac:dyDescent="0.25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9:35" x14ac:dyDescent="0.25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9:35" x14ac:dyDescent="0.25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9:35" x14ac:dyDescent="0.25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9:35" x14ac:dyDescent="0.25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9:35" x14ac:dyDescent="0.25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9:35" x14ac:dyDescent="0.25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9:35" x14ac:dyDescent="0.25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9:35" x14ac:dyDescent="0.25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9:35" x14ac:dyDescent="0.25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9:35" x14ac:dyDescent="0.25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9:35" x14ac:dyDescent="0.25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9:35" x14ac:dyDescent="0.25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9:35" x14ac:dyDescent="0.25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9:35" x14ac:dyDescent="0.25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9:35" x14ac:dyDescent="0.25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9:35" x14ac:dyDescent="0.25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9:35" x14ac:dyDescent="0.25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9:35" x14ac:dyDescent="0.25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9:35" x14ac:dyDescent="0.25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9:35" x14ac:dyDescent="0.25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9:35" x14ac:dyDescent="0.25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9:35" x14ac:dyDescent="0.25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9:35" x14ac:dyDescent="0.25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9:35" x14ac:dyDescent="0.25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9:35" x14ac:dyDescent="0.25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9:35" x14ac:dyDescent="0.25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9:35" x14ac:dyDescent="0.25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9:35" x14ac:dyDescent="0.25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9:35" x14ac:dyDescent="0.25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9:35" x14ac:dyDescent="0.25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9:35" x14ac:dyDescent="0.25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9:35" x14ac:dyDescent="0.25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9:35" x14ac:dyDescent="0.25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9:35" x14ac:dyDescent="0.25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9:35" x14ac:dyDescent="0.25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9:35" x14ac:dyDescent="0.25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9:35" x14ac:dyDescent="0.25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9:35" x14ac:dyDescent="0.25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9:35" x14ac:dyDescent="0.25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9:35" x14ac:dyDescent="0.25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9:35" x14ac:dyDescent="0.25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9:35" x14ac:dyDescent="0.25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9:35" x14ac:dyDescent="0.25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9:35" x14ac:dyDescent="0.25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9:35" x14ac:dyDescent="0.25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9:35" x14ac:dyDescent="0.25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9:35" x14ac:dyDescent="0.25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9:35" x14ac:dyDescent="0.25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9:35" x14ac:dyDescent="0.25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9:35" x14ac:dyDescent="0.25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9:35" x14ac:dyDescent="0.25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9:35" x14ac:dyDescent="0.25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9:35" x14ac:dyDescent="0.25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9:35" x14ac:dyDescent="0.25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9:35" x14ac:dyDescent="0.25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9:35" x14ac:dyDescent="0.25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9:35" x14ac:dyDescent="0.25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9:35" x14ac:dyDescent="0.25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9:35" x14ac:dyDescent="0.25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9:35" x14ac:dyDescent="0.25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9:35" x14ac:dyDescent="0.25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9:35" x14ac:dyDescent="0.25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9:35" x14ac:dyDescent="0.25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9:35" x14ac:dyDescent="0.25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9:35" x14ac:dyDescent="0.25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9:35" x14ac:dyDescent="0.25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9:35" x14ac:dyDescent="0.25"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9:35" x14ac:dyDescent="0.25"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9:35" x14ac:dyDescent="0.25"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9:35" x14ac:dyDescent="0.25"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9:35" x14ac:dyDescent="0.25"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9:35" x14ac:dyDescent="0.25"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9:35" x14ac:dyDescent="0.25"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9:35" x14ac:dyDescent="0.25"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9:35" x14ac:dyDescent="0.25"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9:35" x14ac:dyDescent="0.25"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9:35" x14ac:dyDescent="0.25"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9:35" x14ac:dyDescent="0.25"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9:35" x14ac:dyDescent="0.25"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9:35" x14ac:dyDescent="0.25"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9:35" x14ac:dyDescent="0.25"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9:35" x14ac:dyDescent="0.25"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9:35" x14ac:dyDescent="0.25"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9:35" x14ac:dyDescent="0.25"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9:35" x14ac:dyDescent="0.25"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9:35" x14ac:dyDescent="0.25"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9:35" x14ac:dyDescent="0.25"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9:35" x14ac:dyDescent="0.25"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9:35" x14ac:dyDescent="0.25"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9:35" x14ac:dyDescent="0.25"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9:35" x14ac:dyDescent="0.25"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9:35" x14ac:dyDescent="0.25"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9:35" x14ac:dyDescent="0.25"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9:35" x14ac:dyDescent="0.25"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9:35" x14ac:dyDescent="0.25"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9:35" x14ac:dyDescent="0.25"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9:35" x14ac:dyDescent="0.25"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9:35" x14ac:dyDescent="0.25"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9:35" x14ac:dyDescent="0.25"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9:35" x14ac:dyDescent="0.25"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9:35" x14ac:dyDescent="0.25"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9:35" x14ac:dyDescent="0.25"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9:35" x14ac:dyDescent="0.25"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9:35" x14ac:dyDescent="0.25"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9:35" x14ac:dyDescent="0.25"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9:35" x14ac:dyDescent="0.25"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9:35" x14ac:dyDescent="0.25"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9:35" x14ac:dyDescent="0.25"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9:35" x14ac:dyDescent="0.25"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9:35" x14ac:dyDescent="0.25"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9:35" x14ac:dyDescent="0.25"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9:35" x14ac:dyDescent="0.25"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9:35" x14ac:dyDescent="0.25"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9:35" x14ac:dyDescent="0.25"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9:35" x14ac:dyDescent="0.25"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9:35" x14ac:dyDescent="0.25"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9:35" x14ac:dyDescent="0.25"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9:35" x14ac:dyDescent="0.25"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9:35" x14ac:dyDescent="0.25"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9:35" x14ac:dyDescent="0.25"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9:35" x14ac:dyDescent="0.25"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9:35" x14ac:dyDescent="0.25"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9:35" x14ac:dyDescent="0.25"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9:35" x14ac:dyDescent="0.25"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9:35" x14ac:dyDescent="0.25"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9:35" x14ac:dyDescent="0.25"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9:35" x14ac:dyDescent="0.25"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9:35" x14ac:dyDescent="0.25"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9:35" x14ac:dyDescent="0.25"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9:35" x14ac:dyDescent="0.25"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9:35" x14ac:dyDescent="0.25"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9:35" x14ac:dyDescent="0.25"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9:35" x14ac:dyDescent="0.25"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9:35" x14ac:dyDescent="0.25"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9:35" x14ac:dyDescent="0.25"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9:35" x14ac:dyDescent="0.25"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9:35" x14ac:dyDescent="0.25"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9:35" x14ac:dyDescent="0.25"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9:35" x14ac:dyDescent="0.25"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9:35" x14ac:dyDescent="0.25"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9:35" x14ac:dyDescent="0.25"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9:35" x14ac:dyDescent="0.25"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9:35" x14ac:dyDescent="0.25"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9:35" x14ac:dyDescent="0.25"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9:35" x14ac:dyDescent="0.25"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9:35" x14ac:dyDescent="0.25"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9:35" x14ac:dyDescent="0.25"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9:35" x14ac:dyDescent="0.25"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9:35" x14ac:dyDescent="0.25"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9:35" x14ac:dyDescent="0.25"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9:35" x14ac:dyDescent="0.25"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9:35" x14ac:dyDescent="0.25"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9:35" x14ac:dyDescent="0.25"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9:35" x14ac:dyDescent="0.25"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9:35" x14ac:dyDescent="0.25"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9:35" x14ac:dyDescent="0.25"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9:35" x14ac:dyDescent="0.25"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9:35" x14ac:dyDescent="0.25"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9:35" x14ac:dyDescent="0.25"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9:35" x14ac:dyDescent="0.25"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9:35" x14ac:dyDescent="0.25"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9:35" x14ac:dyDescent="0.25"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9:35" x14ac:dyDescent="0.25"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9:35" x14ac:dyDescent="0.25"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9:35" x14ac:dyDescent="0.25"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9:35" x14ac:dyDescent="0.25"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9:35" x14ac:dyDescent="0.25"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9:35" x14ac:dyDescent="0.25"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9:35" x14ac:dyDescent="0.25"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9:35" x14ac:dyDescent="0.25"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9:35" x14ac:dyDescent="0.25"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9:35" x14ac:dyDescent="0.25"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9:35" x14ac:dyDescent="0.25"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9:35" x14ac:dyDescent="0.25"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9:35" x14ac:dyDescent="0.25"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9:35" x14ac:dyDescent="0.25"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9:35" x14ac:dyDescent="0.25"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9:35" x14ac:dyDescent="0.25"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9:35" x14ac:dyDescent="0.25"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9:35" x14ac:dyDescent="0.25"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9:35" x14ac:dyDescent="0.25"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9:35" x14ac:dyDescent="0.25"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9:35" x14ac:dyDescent="0.25"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9:35" x14ac:dyDescent="0.25"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9:35" x14ac:dyDescent="0.25"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9:35" x14ac:dyDescent="0.25"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9:35" x14ac:dyDescent="0.25"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9:35" x14ac:dyDescent="0.25"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9:35" x14ac:dyDescent="0.25"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9:35" x14ac:dyDescent="0.25"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9:35" x14ac:dyDescent="0.25"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9:35" x14ac:dyDescent="0.25"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9:35" x14ac:dyDescent="0.25"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9:35" x14ac:dyDescent="0.25"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9:35" x14ac:dyDescent="0.25"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9:35" x14ac:dyDescent="0.25"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9:35" x14ac:dyDescent="0.25"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9:35" x14ac:dyDescent="0.25"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9:35" x14ac:dyDescent="0.25"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9:35" x14ac:dyDescent="0.25"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9:35" x14ac:dyDescent="0.25"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9:35" x14ac:dyDescent="0.25"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9:35" x14ac:dyDescent="0.25"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9:35" x14ac:dyDescent="0.25"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9:35" x14ac:dyDescent="0.25"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9:35" x14ac:dyDescent="0.25"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9:35" x14ac:dyDescent="0.25"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9:35" x14ac:dyDescent="0.25"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9:35" x14ac:dyDescent="0.25"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9:35" x14ac:dyDescent="0.25"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9:35" x14ac:dyDescent="0.25"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9:35" x14ac:dyDescent="0.25"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9:35" x14ac:dyDescent="0.25"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9:35" x14ac:dyDescent="0.25"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9:35" x14ac:dyDescent="0.25"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9:35" x14ac:dyDescent="0.25"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9:35" x14ac:dyDescent="0.25"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9:35" x14ac:dyDescent="0.25"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9:35" x14ac:dyDescent="0.25"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9:35" x14ac:dyDescent="0.25"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9:35" x14ac:dyDescent="0.25"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9:35" x14ac:dyDescent="0.25"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9:35" x14ac:dyDescent="0.25"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9:35" x14ac:dyDescent="0.25"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9:35" x14ac:dyDescent="0.25"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9:35" x14ac:dyDescent="0.25"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9:35" x14ac:dyDescent="0.25"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9:35" x14ac:dyDescent="0.25"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9:35" x14ac:dyDescent="0.25"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9:35" x14ac:dyDescent="0.25"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9:35" x14ac:dyDescent="0.25"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9:35" x14ac:dyDescent="0.25"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9:35" x14ac:dyDescent="0.25"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9:35" x14ac:dyDescent="0.25"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9:35" x14ac:dyDescent="0.25"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9:35" x14ac:dyDescent="0.25"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9:35" x14ac:dyDescent="0.25"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9:35" x14ac:dyDescent="0.25"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9:35" x14ac:dyDescent="0.25"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9:35" x14ac:dyDescent="0.25"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9:35" x14ac:dyDescent="0.25"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9:35" x14ac:dyDescent="0.25"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9:35" x14ac:dyDescent="0.25"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9:35" x14ac:dyDescent="0.25"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9:35" x14ac:dyDescent="0.25"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9:35" x14ac:dyDescent="0.25"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9:35" x14ac:dyDescent="0.25"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9:35" x14ac:dyDescent="0.25"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9:35" x14ac:dyDescent="0.25"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9:35" x14ac:dyDescent="0.25"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9:35" x14ac:dyDescent="0.25"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9:35" x14ac:dyDescent="0.25"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9:35" x14ac:dyDescent="0.25"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9:35" x14ac:dyDescent="0.25"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9:35" x14ac:dyDescent="0.25"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9:35" x14ac:dyDescent="0.25"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9:35" x14ac:dyDescent="0.25"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9:35" x14ac:dyDescent="0.25"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9:35" x14ac:dyDescent="0.25"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9:35" x14ac:dyDescent="0.25"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9:35" x14ac:dyDescent="0.25"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9:35" x14ac:dyDescent="0.25"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9:35" x14ac:dyDescent="0.25"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9:35" x14ac:dyDescent="0.25"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9:35" x14ac:dyDescent="0.25"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9:35" x14ac:dyDescent="0.25"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9:35" x14ac:dyDescent="0.25"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9:35" x14ac:dyDescent="0.25"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9:35" x14ac:dyDescent="0.25"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9:35" x14ac:dyDescent="0.25"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9:35" x14ac:dyDescent="0.25"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9:35" x14ac:dyDescent="0.25"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9:35" x14ac:dyDescent="0.25"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9:35" x14ac:dyDescent="0.25"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9:35" x14ac:dyDescent="0.25"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9:35" x14ac:dyDescent="0.25"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9:35" x14ac:dyDescent="0.25"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9:35" x14ac:dyDescent="0.25"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9:35" x14ac:dyDescent="0.25"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9:35" x14ac:dyDescent="0.25"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9:35" x14ac:dyDescent="0.25"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9:35" x14ac:dyDescent="0.25"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9:35" x14ac:dyDescent="0.25"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9:35" x14ac:dyDescent="0.25"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9:35" x14ac:dyDescent="0.25"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9:35" x14ac:dyDescent="0.25"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9:35" x14ac:dyDescent="0.25"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9:35" x14ac:dyDescent="0.25"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9:35" x14ac:dyDescent="0.25"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9:35" x14ac:dyDescent="0.25"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9:35" x14ac:dyDescent="0.25"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9:35" x14ac:dyDescent="0.25"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9:35" x14ac:dyDescent="0.25"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9:35" x14ac:dyDescent="0.25"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9:35" x14ac:dyDescent="0.25"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9:35" x14ac:dyDescent="0.25"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9:35" x14ac:dyDescent="0.25"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9:35" x14ac:dyDescent="0.25"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9:35" x14ac:dyDescent="0.25"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9:35" x14ac:dyDescent="0.25"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9:35" x14ac:dyDescent="0.25"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9:35" x14ac:dyDescent="0.25"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9:35" x14ac:dyDescent="0.25"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9:35" x14ac:dyDescent="0.25"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9:35" x14ac:dyDescent="0.25"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9:35" x14ac:dyDescent="0.25"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9:35" x14ac:dyDescent="0.25"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9:35" x14ac:dyDescent="0.25"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9:35" x14ac:dyDescent="0.25"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9:35" x14ac:dyDescent="0.25"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9:35" x14ac:dyDescent="0.25"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9:35" x14ac:dyDescent="0.25"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9:35" x14ac:dyDescent="0.25"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9:35" x14ac:dyDescent="0.25"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9:35" x14ac:dyDescent="0.25"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9:35" x14ac:dyDescent="0.25"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9:35" x14ac:dyDescent="0.25"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9:35" x14ac:dyDescent="0.25"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9:35" x14ac:dyDescent="0.25"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9:35" x14ac:dyDescent="0.25"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9:35" x14ac:dyDescent="0.25"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9:35" x14ac:dyDescent="0.25"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9:35" x14ac:dyDescent="0.25"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9:35" x14ac:dyDescent="0.25"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9:35" x14ac:dyDescent="0.25"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9:35" x14ac:dyDescent="0.25"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9:35" x14ac:dyDescent="0.25"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9:35" x14ac:dyDescent="0.25"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9:35" x14ac:dyDescent="0.25"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9:35" x14ac:dyDescent="0.25"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9:35" x14ac:dyDescent="0.25"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9:35" x14ac:dyDescent="0.25"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9:35" x14ac:dyDescent="0.25"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9:35" x14ac:dyDescent="0.25"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9:35" x14ac:dyDescent="0.25"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9:35" x14ac:dyDescent="0.25"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9:35" x14ac:dyDescent="0.25"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9:35" x14ac:dyDescent="0.25"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9:35" x14ac:dyDescent="0.25"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9:35" x14ac:dyDescent="0.25"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9:35" x14ac:dyDescent="0.25"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9:35" x14ac:dyDescent="0.25"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9:35" x14ac:dyDescent="0.25"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9:35" x14ac:dyDescent="0.25"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9:35" x14ac:dyDescent="0.25"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9:35" x14ac:dyDescent="0.25"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9:35" x14ac:dyDescent="0.25"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9:35" x14ac:dyDescent="0.25"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9:35" x14ac:dyDescent="0.25"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9:35" x14ac:dyDescent="0.25"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9:35" x14ac:dyDescent="0.25"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9:35" x14ac:dyDescent="0.25"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9:35" x14ac:dyDescent="0.25"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9:35" x14ac:dyDescent="0.25"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9:35" x14ac:dyDescent="0.25"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9:35" x14ac:dyDescent="0.25"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9:35" x14ac:dyDescent="0.25"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9:35" x14ac:dyDescent="0.25"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9:35" x14ac:dyDescent="0.25"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9:35" x14ac:dyDescent="0.25"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9:35" x14ac:dyDescent="0.25"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9:35" x14ac:dyDescent="0.25"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9:35" x14ac:dyDescent="0.25"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9:35" x14ac:dyDescent="0.25"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9:35" x14ac:dyDescent="0.25"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9:35" x14ac:dyDescent="0.25"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9:35" x14ac:dyDescent="0.25"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9:35" x14ac:dyDescent="0.25"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9:35" x14ac:dyDescent="0.25"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9:35" x14ac:dyDescent="0.25"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9:35" x14ac:dyDescent="0.25"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9:35" x14ac:dyDescent="0.25"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9:35" x14ac:dyDescent="0.25"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9:35" x14ac:dyDescent="0.25"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9:35" x14ac:dyDescent="0.25"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9:35" x14ac:dyDescent="0.25"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9:35" x14ac:dyDescent="0.25"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9:35" x14ac:dyDescent="0.25"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9:35" x14ac:dyDescent="0.25"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9:35" x14ac:dyDescent="0.25"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9:35" x14ac:dyDescent="0.25"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9:35" x14ac:dyDescent="0.25"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9:35" x14ac:dyDescent="0.25"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9:35" x14ac:dyDescent="0.25"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9:35" x14ac:dyDescent="0.25"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9:35" x14ac:dyDescent="0.25"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9:35" x14ac:dyDescent="0.25"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9:35" x14ac:dyDescent="0.25"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9:35" x14ac:dyDescent="0.25"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9:35" x14ac:dyDescent="0.25"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9:35" x14ac:dyDescent="0.25"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9:35" x14ac:dyDescent="0.25"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9:35" x14ac:dyDescent="0.25"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9:35" x14ac:dyDescent="0.25"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9:35" x14ac:dyDescent="0.25"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9:35" x14ac:dyDescent="0.25"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9:35" x14ac:dyDescent="0.25"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9:35" x14ac:dyDescent="0.25"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9:35" x14ac:dyDescent="0.25"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9:35" x14ac:dyDescent="0.25"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9:35" x14ac:dyDescent="0.25"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9:35" x14ac:dyDescent="0.25"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9:35" x14ac:dyDescent="0.25"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9:35" x14ac:dyDescent="0.25"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9:35" x14ac:dyDescent="0.25"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9:35" x14ac:dyDescent="0.25"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9:35" x14ac:dyDescent="0.25"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9:35" x14ac:dyDescent="0.25"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9:35" x14ac:dyDescent="0.25"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9:35" x14ac:dyDescent="0.25"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9:35" x14ac:dyDescent="0.25"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9:35" x14ac:dyDescent="0.25"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9:35" x14ac:dyDescent="0.25"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9:35" x14ac:dyDescent="0.25"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9:35" x14ac:dyDescent="0.25"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9:35" x14ac:dyDescent="0.25"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9:35" x14ac:dyDescent="0.25"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9:35" x14ac:dyDescent="0.25"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9:35" x14ac:dyDescent="0.25"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9:35" x14ac:dyDescent="0.25"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9:35" x14ac:dyDescent="0.25"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9:35" x14ac:dyDescent="0.25"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9:35" x14ac:dyDescent="0.25"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9:35" x14ac:dyDescent="0.25"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9:35" x14ac:dyDescent="0.25"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9:35" x14ac:dyDescent="0.25"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9:35" x14ac:dyDescent="0.25"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9:35" x14ac:dyDescent="0.25"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9:35" x14ac:dyDescent="0.25"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9:35" x14ac:dyDescent="0.25"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9:35" x14ac:dyDescent="0.25"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9:35" x14ac:dyDescent="0.25"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9:35" x14ac:dyDescent="0.25"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9:35" x14ac:dyDescent="0.25"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9:35" x14ac:dyDescent="0.25"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9:35" x14ac:dyDescent="0.25"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9:35" x14ac:dyDescent="0.25"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9:35" x14ac:dyDescent="0.25"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9:35" x14ac:dyDescent="0.25"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9:35" x14ac:dyDescent="0.25"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9:35" x14ac:dyDescent="0.25"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9:35" x14ac:dyDescent="0.25"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9:35" x14ac:dyDescent="0.25"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9:35" x14ac:dyDescent="0.25"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9:35" x14ac:dyDescent="0.25"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9:35" x14ac:dyDescent="0.25"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9:35" x14ac:dyDescent="0.25"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9:35" x14ac:dyDescent="0.25"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9:35" x14ac:dyDescent="0.25"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9:35" x14ac:dyDescent="0.25"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9:35" x14ac:dyDescent="0.25"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9:35" x14ac:dyDescent="0.25"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9:35" x14ac:dyDescent="0.25"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9:35" x14ac:dyDescent="0.25"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9:35" x14ac:dyDescent="0.25"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9:35" x14ac:dyDescent="0.25"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9:35" x14ac:dyDescent="0.25"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9:35" x14ac:dyDescent="0.25"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9:35" x14ac:dyDescent="0.25"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9:35" x14ac:dyDescent="0.25"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9:35" x14ac:dyDescent="0.25"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9:35" x14ac:dyDescent="0.25"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9:35" x14ac:dyDescent="0.25"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9:35" x14ac:dyDescent="0.25"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9:35" x14ac:dyDescent="0.25"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9:35" x14ac:dyDescent="0.25"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9:35" x14ac:dyDescent="0.25"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9:35" x14ac:dyDescent="0.25"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9:35" x14ac:dyDescent="0.25"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9:35" x14ac:dyDescent="0.25"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9:35" x14ac:dyDescent="0.25"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9:35" x14ac:dyDescent="0.25"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9:35" x14ac:dyDescent="0.25"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9:35" x14ac:dyDescent="0.25"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9:35" x14ac:dyDescent="0.25"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9:35" x14ac:dyDescent="0.25"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9:35" x14ac:dyDescent="0.25"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9:35" x14ac:dyDescent="0.25"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9:35" x14ac:dyDescent="0.25"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9:35" x14ac:dyDescent="0.25"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9:35" x14ac:dyDescent="0.25"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9:35" x14ac:dyDescent="0.25"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9:35" x14ac:dyDescent="0.25"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9:35" x14ac:dyDescent="0.25"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9:35" x14ac:dyDescent="0.25"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9:35" x14ac:dyDescent="0.25"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9:35" x14ac:dyDescent="0.25"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9:35" x14ac:dyDescent="0.25"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9:35" x14ac:dyDescent="0.25"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9:35" x14ac:dyDescent="0.25"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9:35" x14ac:dyDescent="0.25"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9:35" x14ac:dyDescent="0.25"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9:35" x14ac:dyDescent="0.25"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9:35" x14ac:dyDescent="0.25"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9:35" x14ac:dyDescent="0.25"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9:35" x14ac:dyDescent="0.25"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9:35" x14ac:dyDescent="0.25"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9:35" x14ac:dyDescent="0.25"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9:35" x14ac:dyDescent="0.25"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9:35" x14ac:dyDescent="0.25"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9:35" x14ac:dyDescent="0.25"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9:35" x14ac:dyDescent="0.25"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9:35" x14ac:dyDescent="0.25"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9:35" x14ac:dyDescent="0.25"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9:35" x14ac:dyDescent="0.25"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9:35" x14ac:dyDescent="0.25"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9:35" x14ac:dyDescent="0.25"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9:35" x14ac:dyDescent="0.25"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9:35" x14ac:dyDescent="0.25"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9:35" x14ac:dyDescent="0.25"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9:35" x14ac:dyDescent="0.25"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9:35" x14ac:dyDescent="0.25"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9:35" x14ac:dyDescent="0.25"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9:35" x14ac:dyDescent="0.25"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9:35" x14ac:dyDescent="0.25"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9:35" x14ac:dyDescent="0.25"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9:35" x14ac:dyDescent="0.25"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9:35" x14ac:dyDescent="0.25"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9:35" x14ac:dyDescent="0.25"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9:35" x14ac:dyDescent="0.25"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9:35" x14ac:dyDescent="0.25"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9:35" x14ac:dyDescent="0.25"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9:35" x14ac:dyDescent="0.25"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9:35" x14ac:dyDescent="0.25"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9:35" x14ac:dyDescent="0.25"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9:35" x14ac:dyDescent="0.25"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9:35" x14ac:dyDescent="0.25"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9:35" x14ac:dyDescent="0.25"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9:35" x14ac:dyDescent="0.25"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9:35" x14ac:dyDescent="0.25"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9:35" x14ac:dyDescent="0.25"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9:35" x14ac:dyDescent="0.25"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9:35" x14ac:dyDescent="0.25"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9:35" x14ac:dyDescent="0.25"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9:35" x14ac:dyDescent="0.25"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9:35" x14ac:dyDescent="0.25"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9:35" x14ac:dyDescent="0.25"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9:35" x14ac:dyDescent="0.25"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9:35" x14ac:dyDescent="0.25"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9:35" x14ac:dyDescent="0.25"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9:35" x14ac:dyDescent="0.25"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9:35" x14ac:dyDescent="0.25"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9:35" x14ac:dyDescent="0.25"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9:35" x14ac:dyDescent="0.25"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9:35" x14ac:dyDescent="0.25"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9:35" x14ac:dyDescent="0.25"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9:35" x14ac:dyDescent="0.25"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9:35" x14ac:dyDescent="0.25"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9:35" x14ac:dyDescent="0.25"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9:35" x14ac:dyDescent="0.25"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9:35" x14ac:dyDescent="0.25"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9:35" x14ac:dyDescent="0.25"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9:35" x14ac:dyDescent="0.25"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9:35" x14ac:dyDescent="0.25"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9:35" x14ac:dyDescent="0.25"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9:35" x14ac:dyDescent="0.25"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9:35" x14ac:dyDescent="0.25"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9:35" x14ac:dyDescent="0.25"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9:35" x14ac:dyDescent="0.25"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9:35" x14ac:dyDescent="0.25"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9:35" x14ac:dyDescent="0.25"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9:35" x14ac:dyDescent="0.25"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9:35" x14ac:dyDescent="0.25"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9:35" x14ac:dyDescent="0.25"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9:35" x14ac:dyDescent="0.25"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9:35" x14ac:dyDescent="0.25"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9:35" x14ac:dyDescent="0.25"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9:35" x14ac:dyDescent="0.25"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9:35" x14ac:dyDescent="0.25"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9:35" x14ac:dyDescent="0.25"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9:35" x14ac:dyDescent="0.25"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9:35" x14ac:dyDescent="0.25"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9:35" x14ac:dyDescent="0.25"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9:35" x14ac:dyDescent="0.25"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9:35" x14ac:dyDescent="0.25"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9:35" x14ac:dyDescent="0.25"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9:35" x14ac:dyDescent="0.25"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9:35" x14ac:dyDescent="0.25"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9:35" x14ac:dyDescent="0.25"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9:35" x14ac:dyDescent="0.25"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9:35" x14ac:dyDescent="0.25"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9:35" x14ac:dyDescent="0.25"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9:35" x14ac:dyDescent="0.25"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9:35" x14ac:dyDescent="0.25"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9:35" x14ac:dyDescent="0.25"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9:35" x14ac:dyDescent="0.25"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9:35" x14ac:dyDescent="0.25"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9:35" x14ac:dyDescent="0.25"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9:35" x14ac:dyDescent="0.25"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9:35" x14ac:dyDescent="0.25"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9:35" x14ac:dyDescent="0.25"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9:35" x14ac:dyDescent="0.25"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9:35" x14ac:dyDescent="0.25"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9:35" x14ac:dyDescent="0.25"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9:35" x14ac:dyDescent="0.25"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9:35" x14ac:dyDescent="0.25"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9:35" x14ac:dyDescent="0.25"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9:35" x14ac:dyDescent="0.25"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9:35" x14ac:dyDescent="0.25"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9:35" x14ac:dyDescent="0.25"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9:35" x14ac:dyDescent="0.25"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9:35" x14ac:dyDescent="0.25"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9:35" x14ac:dyDescent="0.25"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9:35" x14ac:dyDescent="0.25"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9:35" x14ac:dyDescent="0.25"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9:35" x14ac:dyDescent="0.25"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9:35" x14ac:dyDescent="0.25"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9:35" x14ac:dyDescent="0.25"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9:35" x14ac:dyDescent="0.25"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9:35" x14ac:dyDescent="0.25"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9:35" x14ac:dyDescent="0.25"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9:35" x14ac:dyDescent="0.25"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9:35" x14ac:dyDescent="0.25"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9:35" x14ac:dyDescent="0.25"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9:35" x14ac:dyDescent="0.25"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9:35" x14ac:dyDescent="0.25"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9:35" x14ac:dyDescent="0.25"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9:35" x14ac:dyDescent="0.25"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9:35" x14ac:dyDescent="0.25"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9:35" x14ac:dyDescent="0.25"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9:35" x14ac:dyDescent="0.25"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9:35" x14ac:dyDescent="0.25"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9:35" x14ac:dyDescent="0.25"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9:35" x14ac:dyDescent="0.25"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9:35" x14ac:dyDescent="0.25"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9:35" x14ac:dyDescent="0.25"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9:35" x14ac:dyDescent="0.25"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9:35" x14ac:dyDescent="0.25"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9:35" x14ac:dyDescent="0.25"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9:35" x14ac:dyDescent="0.25"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9:35" x14ac:dyDescent="0.25"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9:35" x14ac:dyDescent="0.25"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9:35" x14ac:dyDescent="0.25"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9:35" x14ac:dyDescent="0.25"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9:35" x14ac:dyDescent="0.25"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9:35" x14ac:dyDescent="0.25"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9:35" x14ac:dyDescent="0.25"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9:35" x14ac:dyDescent="0.25"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9:35" x14ac:dyDescent="0.25"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9:35" x14ac:dyDescent="0.25"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9:35" x14ac:dyDescent="0.25"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9:35" x14ac:dyDescent="0.25"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9:35" x14ac:dyDescent="0.25"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9:35" x14ac:dyDescent="0.25"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9:35" x14ac:dyDescent="0.25"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9:35" x14ac:dyDescent="0.25"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9:35" x14ac:dyDescent="0.25"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9:35" x14ac:dyDescent="0.25"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9:35" x14ac:dyDescent="0.25"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9:35" x14ac:dyDescent="0.25"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9:35" x14ac:dyDescent="0.25"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9:35" x14ac:dyDescent="0.25"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9:35" x14ac:dyDescent="0.25"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9:35" x14ac:dyDescent="0.25"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9:35" x14ac:dyDescent="0.25"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9:35" x14ac:dyDescent="0.25"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9:35" x14ac:dyDescent="0.25"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9:35" x14ac:dyDescent="0.25"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9:35" x14ac:dyDescent="0.25"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9:35" x14ac:dyDescent="0.25"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9:35" x14ac:dyDescent="0.25"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9:35" x14ac:dyDescent="0.25"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9:35" x14ac:dyDescent="0.25"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9:35" x14ac:dyDescent="0.25"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9:35" x14ac:dyDescent="0.25"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9:35" x14ac:dyDescent="0.25"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9:35" x14ac:dyDescent="0.25"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9:35" x14ac:dyDescent="0.25"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9:35" x14ac:dyDescent="0.25"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9:35" x14ac:dyDescent="0.25"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9:35" x14ac:dyDescent="0.25"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9:35" x14ac:dyDescent="0.25"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9:35" x14ac:dyDescent="0.25"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9:35" x14ac:dyDescent="0.25"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9:35" x14ac:dyDescent="0.25"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9:35" x14ac:dyDescent="0.25"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9:35" x14ac:dyDescent="0.25"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9:35" x14ac:dyDescent="0.25"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9:35" x14ac:dyDescent="0.25"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9:35" x14ac:dyDescent="0.25"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9:35" x14ac:dyDescent="0.25"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9:35" x14ac:dyDescent="0.25"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9:35" x14ac:dyDescent="0.25"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9:35" x14ac:dyDescent="0.25"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9:35" x14ac:dyDescent="0.25"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9:35" x14ac:dyDescent="0.25"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9:35" x14ac:dyDescent="0.25"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9:35" x14ac:dyDescent="0.25"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9:35" x14ac:dyDescent="0.25"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9:35" x14ac:dyDescent="0.25"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9:35" x14ac:dyDescent="0.25"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9:35" x14ac:dyDescent="0.25"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9:35" x14ac:dyDescent="0.25"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9:35" x14ac:dyDescent="0.25"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9:35" x14ac:dyDescent="0.25"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9:35" x14ac:dyDescent="0.25"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9:35" x14ac:dyDescent="0.25"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9:35" x14ac:dyDescent="0.25"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9:35" x14ac:dyDescent="0.25"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9:35" x14ac:dyDescent="0.25"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9:35" x14ac:dyDescent="0.25"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9:35" x14ac:dyDescent="0.25"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9:35" x14ac:dyDescent="0.25"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9:35" x14ac:dyDescent="0.25"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9:35" x14ac:dyDescent="0.25"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9:35" x14ac:dyDescent="0.25"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9:35" x14ac:dyDescent="0.25"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9:35" x14ac:dyDescent="0.25"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9:35" x14ac:dyDescent="0.25"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9:35" x14ac:dyDescent="0.25"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9:35" x14ac:dyDescent="0.25"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9:35" x14ac:dyDescent="0.25"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9:35" x14ac:dyDescent="0.25"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9:35" x14ac:dyDescent="0.25"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9:35" x14ac:dyDescent="0.25"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9:35" x14ac:dyDescent="0.25"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9:35" x14ac:dyDescent="0.25"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9:35" x14ac:dyDescent="0.25"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9:35" x14ac:dyDescent="0.25"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9:35" x14ac:dyDescent="0.25"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9:35" x14ac:dyDescent="0.25"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9:35" x14ac:dyDescent="0.25"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9:35" x14ac:dyDescent="0.25"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9:35" x14ac:dyDescent="0.25"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9:35" x14ac:dyDescent="0.25"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9:35" x14ac:dyDescent="0.25"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9:35" x14ac:dyDescent="0.25"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9:35" x14ac:dyDescent="0.25"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9:35" x14ac:dyDescent="0.25"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9:35" x14ac:dyDescent="0.25"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9:35" x14ac:dyDescent="0.25"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9:35" x14ac:dyDescent="0.25"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9:35" x14ac:dyDescent="0.25"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9:35" x14ac:dyDescent="0.25"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9:35" x14ac:dyDescent="0.25"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9:35" x14ac:dyDescent="0.25"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9:35" x14ac:dyDescent="0.25"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9:35" x14ac:dyDescent="0.25"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9:35" x14ac:dyDescent="0.25"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9:35" x14ac:dyDescent="0.25"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9:35" x14ac:dyDescent="0.25"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9:35" x14ac:dyDescent="0.25"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9:35" x14ac:dyDescent="0.25"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9:35" x14ac:dyDescent="0.25"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9:35" x14ac:dyDescent="0.25"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9:35" x14ac:dyDescent="0.25"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9:35" x14ac:dyDescent="0.25"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9:35" x14ac:dyDescent="0.25"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9:35" x14ac:dyDescent="0.25"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9:35" x14ac:dyDescent="0.25"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9:35" x14ac:dyDescent="0.25"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9:35" x14ac:dyDescent="0.25"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9:35" x14ac:dyDescent="0.25"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9:35" x14ac:dyDescent="0.25"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9:35" x14ac:dyDescent="0.25"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9:35" x14ac:dyDescent="0.25"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9:35" x14ac:dyDescent="0.25"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9:35" x14ac:dyDescent="0.25"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9:35" x14ac:dyDescent="0.25"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9:35" x14ac:dyDescent="0.25"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9:35" x14ac:dyDescent="0.25"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9:35" x14ac:dyDescent="0.25"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9:35" x14ac:dyDescent="0.25"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9:35" x14ac:dyDescent="0.25"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9:35" x14ac:dyDescent="0.25"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9:35" x14ac:dyDescent="0.25"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9:35" x14ac:dyDescent="0.25"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9:35" x14ac:dyDescent="0.25"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9:35" x14ac:dyDescent="0.25"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9:35" x14ac:dyDescent="0.25"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9:35" x14ac:dyDescent="0.25"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9:35" x14ac:dyDescent="0.25"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9:35" x14ac:dyDescent="0.25"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9:35" x14ac:dyDescent="0.25"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9:35" x14ac:dyDescent="0.25"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9:35" x14ac:dyDescent="0.25"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9:35" x14ac:dyDescent="0.25"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9:35" x14ac:dyDescent="0.25"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9:35" x14ac:dyDescent="0.25"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9:35" x14ac:dyDescent="0.25"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9:35" x14ac:dyDescent="0.25"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9:35" x14ac:dyDescent="0.25"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9:35" x14ac:dyDescent="0.25"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9:35" x14ac:dyDescent="0.25"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9:35" x14ac:dyDescent="0.25"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9:35" x14ac:dyDescent="0.25"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9:35" x14ac:dyDescent="0.25"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9:35" x14ac:dyDescent="0.25"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9:35" x14ac:dyDescent="0.25"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9:35" x14ac:dyDescent="0.25"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9:35" x14ac:dyDescent="0.25"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9:35" x14ac:dyDescent="0.25"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9:35" x14ac:dyDescent="0.25"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9:35" x14ac:dyDescent="0.25"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9:35" x14ac:dyDescent="0.25"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9:35" x14ac:dyDescent="0.25"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9:35" x14ac:dyDescent="0.25"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9:35" x14ac:dyDescent="0.25"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9:35" x14ac:dyDescent="0.25"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9:35" x14ac:dyDescent="0.25"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9:35" x14ac:dyDescent="0.25"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9:35" x14ac:dyDescent="0.25"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9:35" x14ac:dyDescent="0.25"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9:35" x14ac:dyDescent="0.25"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9:35" x14ac:dyDescent="0.25"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9:35" x14ac:dyDescent="0.25"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9:35" x14ac:dyDescent="0.25"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9:35" x14ac:dyDescent="0.25"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9:35" x14ac:dyDescent="0.25"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9:35" x14ac:dyDescent="0.25"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9:35" x14ac:dyDescent="0.25"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9:35" x14ac:dyDescent="0.25"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9:35" x14ac:dyDescent="0.25"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9:35" x14ac:dyDescent="0.25"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9:35" x14ac:dyDescent="0.25"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9:35" x14ac:dyDescent="0.25"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9:35" x14ac:dyDescent="0.25"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9:35" x14ac:dyDescent="0.25"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9:35" x14ac:dyDescent="0.25"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9:35" x14ac:dyDescent="0.25"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9:35" x14ac:dyDescent="0.25"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9:35" x14ac:dyDescent="0.25"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9:35" x14ac:dyDescent="0.25"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9:35" x14ac:dyDescent="0.25"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9:35" x14ac:dyDescent="0.25"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9:35" x14ac:dyDescent="0.25"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9:35" x14ac:dyDescent="0.25"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9:35" x14ac:dyDescent="0.25"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9:35" x14ac:dyDescent="0.25"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9:35" x14ac:dyDescent="0.25"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9:35" x14ac:dyDescent="0.25"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9:35" x14ac:dyDescent="0.25"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9:35" x14ac:dyDescent="0.25"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9:35" x14ac:dyDescent="0.25"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9:35" x14ac:dyDescent="0.25"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9:35" x14ac:dyDescent="0.25"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9:35" x14ac:dyDescent="0.25"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9:35" x14ac:dyDescent="0.25"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9:35" x14ac:dyDescent="0.25"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9:35" x14ac:dyDescent="0.25"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9:35" x14ac:dyDescent="0.25"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9:35" x14ac:dyDescent="0.25"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9:35" x14ac:dyDescent="0.25"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9:35" x14ac:dyDescent="0.25"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9:35" x14ac:dyDescent="0.25"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9:35" x14ac:dyDescent="0.25"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9:35" x14ac:dyDescent="0.25"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9:35" x14ac:dyDescent="0.25"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9:35" x14ac:dyDescent="0.25"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9:35" x14ac:dyDescent="0.25"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9:35" x14ac:dyDescent="0.25"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9:35" x14ac:dyDescent="0.25"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9:35" x14ac:dyDescent="0.25"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9:35" x14ac:dyDescent="0.25"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9:35" x14ac:dyDescent="0.25"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9:35" x14ac:dyDescent="0.25"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9:35" x14ac:dyDescent="0.25"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9:35" x14ac:dyDescent="0.25"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9:35" x14ac:dyDescent="0.25"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9:35" x14ac:dyDescent="0.25"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9:35" x14ac:dyDescent="0.25"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9:35" x14ac:dyDescent="0.25"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9:35" x14ac:dyDescent="0.25"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9:35" x14ac:dyDescent="0.25"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9:35" x14ac:dyDescent="0.25"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9:35" x14ac:dyDescent="0.25"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9:35" x14ac:dyDescent="0.25"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9:35" x14ac:dyDescent="0.25"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9:35" x14ac:dyDescent="0.25"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9:35" x14ac:dyDescent="0.25"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9:35" x14ac:dyDescent="0.25"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9:35" x14ac:dyDescent="0.25"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9:35" x14ac:dyDescent="0.25"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9:35" x14ac:dyDescent="0.25"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9:35" x14ac:dyDescent="0.25"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9:35" x14ac:dyDescent="0.25"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9:35" x14ac:dyDescent="0.25"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9:35" x14ac:dyDescent="0.25"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9:35" x14ac:dyDescent="0.25"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9:35" x14ac:dyDescent="0.25"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9:35" x14ac:dyDescent="0.25"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9:35" x14ac:dyDescent="0.25"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9:35" x14ac:dyDescent="0.25"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9:35" x14ac:dyDescent="0.25"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9:35" x14ac:dyDescent="0.25"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9:35" x14ac:dyDescent="0.25"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9:35" x14ac:dyDescent="0.25"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9:35" x14ac:dyDescent="0.25"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9:35" x14ac:dyDescent="0.25"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9:35" x14ac:dyDescent="0.25"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9:35" x14ac:dyDescent="0.25"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9:35" x14ac:dyDescent="0.25"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9:35" x14ac:dyDescent="0.25"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9:35" x14ac:dyDescent="0.25"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9:35" x14ac:dyDescent="0.25"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9:35" x14ac:dyDescent="0.25"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9:35" x14ac:dyDescent="0.25"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9:35" x14ac:dyDescent="0.25"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9:35" x14ac:dyDescent="0.25"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9:35" x14ac:dyDescent="0.25"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9:35" x14ac:dyDescent="0.25"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9:35" x14ac:dyDescent="0.25"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9:35" x14ac:dyDescent="0.25"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9:35" x14ac:dyDescent="0.25"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9:35" x14ac:dyDescent="0.25"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9:35" x14ac:dyDescent="0.25"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9:35" x14ac:dyDescent="0.25"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9:35" x14ac:dyDescent="0.25"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9:35" x14ac:dyDescent="0.25"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9:35" x14ac:dyDescent="0.25"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9:35" x14ac:dyDescent="0.25"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9:35" x14ac:dyDescent="0.25"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9:35" x14ac:dyDescent="0.25"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9:35" x14ac:dyDescent="0.25"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9:35" x14ac:dyDescent="0.25"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9:35" x14ac:dyDescent="0.25"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9:35" x14ac:dyDescent="0.25"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9:35" x14ac:dyDescent="0.25"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9:35" x14ac:dyDescent="0.25"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9:35" x14ac:dyDescent="0.25"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9:35" x14ac:dyDescent="0.25"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9:35" x14ac:dyDescent="0.25"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9:35" x14ac:dyDescent="0.25"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9:35" x14ac:dyDescent="0.25"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9:35" x14ac:dyDescent="0.25"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9:35" x14ac:dyDescent="0.25"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9:35" x14ac:dyDescent="0.25"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9:35" x14ac:dyDescent="0.25"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9:35" x14ac:dyDescent="0.25"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9:35" x14ac:dyDescent="0.25"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9:35" x14ac:dyDescent="0.25"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9:35" x14ac:dyDescent="0.25"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9:35" x14ac:dyDescent="0.25"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9:35" x14ac:dyDescent="0.25"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9:35" x14ac:dyDescent="0.25"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9:35" x14ac:dyDescent="0.25"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9:35" x14ac:dyDescent="0.25"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9:35" x14ac:dyDescent="0.25"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9:35" x14ac:dyDescent="0.25"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9:35" x14ac:dyDescent="0.25"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9:35" x14ac:dyDescent="0.25"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9:35" x14ac:dyDescent="0.25"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9:35" x14ac:dyDescent="0.25"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9:35" x14ac:dyDescent="0.25"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9:35" x14ac:dyDescent="0.25"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9:35" x14ac:dyDescent="0.25"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9:35" x14ac:dyDescent="0.25"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9:35" x14ac:dyDescent="0.25"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9:35" x14ac:dyDescent="0.25"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9:35" x14ac:dyDescent="0.25"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9:35" x14ac:dyDescent="0.25"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9:35" x14ac:dyDescent="0.25"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9:35" x14ac:dyDescent="0.25"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9:35" x14ac:dyDescent="0.25"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9:35" x14ac:dyDescent="0.25"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9:35" x14ac:dyDescent="0.25"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9:35" x14ac:dyDescent="0.25"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9:35" x14ac:dyDescent="0.25"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9:35" x14ac:dyDescent="0.25"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9:35" x14ac:dyDescent="0.25"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9:35" x14ac:dyDescent="0.25"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9:35" x14ac:dyDescent="0.25"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9:35" x14ac:dyDescent="0.25"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9:35" x14ac:dyDescent="0.25"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9:35" x14ac:dyDescent="0.25"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9:35" x14ac:dyDescent="0.25"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9:35" x14ac:dyDescent="0.25"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9:35" x14ac:dyDescent="0.25"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9:35" x14ac:dyDescent="0.25"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9:35" x14ac:dyDescent="0.25"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9:35" x14ac:dyDescent="0.25"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9:35" x14ac:dyDescent="0.25"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9:35" x14ac:dyDescent="0.25"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9:35" x14ac:dyDescent="0.25"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9:35" x14ac:dyDescent="0.25"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9:35" x14ac:dyDescent="0.25"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9:35" x14ac:dyDescent="0.25"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9:35" x14ac:dyDescent="0.25"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9:35" x14ac:dyDescent="0.25"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9:35" x14ac:dyDescent="0.25"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9:35" x14ac:dyDescent="0.25"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9:35" x14ac:dyDescent="0.25"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9:35" x14ac:dyDescent="0.25"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9:35" x14ac:dyDescent="0.25"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9:35" x14ac:dyDescent="0.25"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9:35" x14ac:dyDescent="0.25"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9:35" x14ac:dyDescent="0.25"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9:35" x14ac:dyDescent="0.25"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9:35" x14ac:dyDescent="0.25"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9:35" x14ac:dyDescent="0.25"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9:35" x14ac:dyDescent="0.25"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9:35" x14ac:dyDescent="0.25"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9:35" x14ac:dyDescent="0.25"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9:35" x14ac:dyDescent="0.25"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9:35" x14ac:dyDescent="0.25"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9:35" x14ac:dyDescent="0.25"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9:35" x14ac:dyDescent="0.25"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9:35" x14ac:dyDescent="0.25"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9:35" x14ac:dyDescent="0.25"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9:35" x14ac:dyDescent="0.25"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9:35" x14ac:dyDescent="0.25"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9:35" x14ac:dyDescent="0.25"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9:35" x14ac:dyDescent="0.25"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9:35" x14ac:dyDescent="0.25"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9:35" x14ac:dyDescent="0.25"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9:35" x14ac:dyDescent="0.25"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9:35" x14ac:dyDescent="0.25"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9:35" x14ac:dyDescent="0.25"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9:35" x14ac:dyDescent="0.25"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9:35" x14ac:dyDescent="0.25"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9:35" x14ac:dyDescent="0.25"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9:35" x14ac:dyDescent="0.25"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9:35" x14ac:dyDescent="0.25"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9:35" x14ac:dyDescent="0.25"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9:35" x14ac:dyDescent="0.25"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9:35" x14ac:dyDescent="0.25"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9:35" x14ac:dyDescent="0.25"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9:35" x14ac:dyDescent="0.25"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9:35" x14ac:dyDescent="0.25"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9:35" x14ac:dyDescent="0.25"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9:35" x14ac:dyDescent="0.25"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9:35" x14ac:dyDescent="0.25"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9:35" x14ac:dyDescent="0.25"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9:35" x14ac:dyDescent="0.25"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9:35" x14ac:dyDescent="0.25"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9:35" x14ac:dyDescent="0.25"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9:35" x14ac:dyDescent="0.25"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9:35" x14ac:dyDescent="0.25"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9:35" x14ac:dyDescent="0.25"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9:35" x14ac:dyDescent="0.25"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9:35" x14ac:dyDescent="0.25"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9:35" x14ac:dyDescent="0.25"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9:35" x14ac:dyDescent="0.25"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9:35" x14ac:dyDescent="0.25"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9:35" x14ac:dyDescent="0.25"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9:35" x14ac:dyDescent="0.25"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9:35" x14ac:dyDescent="0.25"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9:35" x14ac:dyDescent="0.25"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9:35" x14ac:dyDescent="0.25"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9:35" x14ac:dyDescent="0.25"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9:35" x14ac:dyDescent="0.25"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9:35" x14ac:dyDescent="0.25"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9:35" x14ac:dyDescent="0.25"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9:35" x14ac:dyDescent="0.25"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9:35" x14ac:dyDescent="0.25"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9:35" x14ac:dyDescent="0.25"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9:35" x14ac:dyDescent="0.25"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9:35" x14ac:dyDescent="0.25"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9:35" x14ac:dyDescent="0.25"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9:35" x14ac:dyDescent="0.25"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9:35" x14ac:dyDescent="0.25"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9:35" x14ac:dyDescent="0.25"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9:35" x14ac:dyDescent="0.25"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9:35" x14ac:dyDescent="0.25"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9:35" x14ac:dyDescent="0.25"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9:35" x14ac:dyDescent="0.25"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9:35" x14ac:dyDescent="0.25"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9:35" x14ac:dyDescent="0.25"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9:35" x14ac:dyDescent="0.25"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9:35" x14ac:dyDescent="0.25"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9:35" x14ac:dyDescent="0.25"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9:35" x14ac:dyDescent="0.25"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9:35" x14ac:dyDescent="0.25"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9:35" x14ac:dyDescent="0.25"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9:35" x14ac:dyDescent="0.25"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9:35" x14ac:dyDescent="0.25"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9:35" x14ac:dyDescent="0.25"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9:35" x14ac:dyDescent="0.25"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9:35" x14ac:dyDescent="0.25"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9:35" x14ac:dyDescent="0.25"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9:35" x14ac:dyDescent="0.25"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9:35" x14ac:dyDescent="0.25"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9:35" x14ac:dyDescent="0.25"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9:35" x14ac:dyDescent="0.25"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9:35" x14ac:dyDescent="0.25"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9:35" x14ac:dyDescent="0.25"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9:35" x14ac:dyDescent="0.25"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9:35" x14ac:dyDescent="0.25"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9:35" x14ac:dyDescent="0.25"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9:35" x14ac:dyDescent="0.25"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9:35" x14ac:dyDescent="0.25"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9:35" x14ac:dyDescent="0.25"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9:35" x14ac:dyDescent="0.25"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9:35" x14ac:dyDescent="0.25"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9:35" x14ac:dyDescent="0.25"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9:35" x14ac:dyDescent="0.25"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9:35" x14ac:dyDescent="0.25"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9:35" x14ac:dyDescent="0.25"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9:35" x14ac:dyDescent="0.25"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9:35" x14ac:dyDescent="0.25"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9:35" x14ac:dyDescent="0.25"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9:35" x14ac:dyDescent="0.25"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9:35" x14ac:dyDescent="0.25"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9:35" x14ac:dyDescent="0.25"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9:35" x14ac:dyDescent="0.25"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9:35" x14ac:dyDescent="0.25"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9:35" x14ac:dyDescent="0.25"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9:35" x14ac:dyDescent="0.25"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9:35" x14ac:dyDescent="0.25"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9:35" x14ac:dyDescent="0.25"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9:35" x14ac:dyDescent="0.25"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9:35" x14ac:dyDescent="0.25"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9:35" x14ac:dyDescent="0.25"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9:35" x14ac:dyDescent="0.25"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9:35" x14ac:dyDescent="0.25"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9:35" x14ac:dyDescent="0.25"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9:35" x14ac:dyDescent="0.25"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9:35" x14ac:dyDescent="0.25"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9:35" x14ac:dyDescent="0.25"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9:35" x14ac:dyDescent="0.25"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9:35" x14ac:dyDescent="0.25"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9:35" x14ac:dyDescent="0.25"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9:35" x14ac:dyDescent="0.25"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9:35" x14ac:dyDescent="0.25"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9:35" x14ac:dyDescent="0.25"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9:35" x14ac:dyDescent="0.25"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9:35" x14ac:dyDescent="0.25"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9:35" x14ac:dyDescent="0.25"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9:35" x14ac:dyDescent="0.25"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9:35" x14ac:dyDescent="0.25"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9:35" x14ac:dyDescent="0.25"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9:35" x14ac:dyDescent="0.25"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9:35" x14ac:dyDescent="0.25"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9:35" x14ac:dyDescent="0.25"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9:35" x14ac:dyDescent="0.25"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9:35" x14ac:dyDescent="0.25"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9:35" x14ac:dyDescent="0.25"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9:35" x14ac:dyDescent="0.25"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9:35" x14ac:dyDescent="0.25"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9:35" x14ac:dyDescent="0.25"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9:35" x14ac:dyDescent="0.25"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9:35" x14ac:dyDescent="0.25"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9:35" x14ac:dyDescent="0.25"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9:35" x14ac:dyDescent="0.25"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9:35" x14ac:dyDescent="0.25"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9:35" x14ac:dyDescent="0.25"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9:35" x14ac:dyDescent="0.25"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9:35" x14ac:dyDescent="0.25"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9:35" x14ac:dyDescent="0.25"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9:35" x14ac:dyDescent="0.25"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9:35" x14ac:dyDescent="0.25"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9:35" x14ac:dyDescent="0.25"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9:35" x14ac:dyDescent="0.25"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9:35" x14ac:dyDescent="0.25"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9:35" x14ac:dyDescent="0.25"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9:35" x14ac:dyDescent="0.25"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9:35" x14ac:dyDescent="0.25"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9:35" x14ac:dyDescent="0.25"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9:35" x14ac:dyDescent="0.25"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9:35" x14ac:dyDescent="0.25"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9:35" x14ac:dyDescent="0.25"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9:35" x14ac:dyDescent="0.25"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9:35" x14ac:dyDescent="0.25"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9:35" x14ac:dyDescent="0.25"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9:35" x14ac:dyDescent="0.25"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9:35" x14ac:dyDescent="0.25"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9:35" x14ac:dyDescent="0.25"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9:35" x14ac:dyDescent="0.25"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9:35" x14ac:dyDescent="0.25"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9:35" x14ac:dyDescent="0.25"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9:35" x14ac:dyDescent="0.25"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9:35" x14ac:dyDescent="0.25"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9:35" x14ac:dyDescent="0.25"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9:35" x14ac:dyDescent="0.25"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9:35" x14ac:dyDescent="0.25"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9:35" x14ac:dyDescent="0.25"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9:35" x14ac:dyDescent="0.25"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9:35" x14ac:dyDescent="0.25"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9:35" x14ac:dyDescent="0.25"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9:35" x14ac:dyDescent="0.25"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9:35" x14ac:dyDescent="0.25"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9:35" x14ac:dyDescent="0.25"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9:35" x14ac:dyDescent="0.25"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9:35" x14ac:dyDescent="0.25"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9:35" x14ac:dyDescent="0.25"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9:35" x14ac:dyDescent="0.25"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9:35" x14ac:dyDescent="0.25"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9:35" x14ac:dyDescent="0.25"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9:35" x14ac:dyDescent="0.25"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9:35" x14ac:dyDescent="0.25"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9:35" x14ac:dyDescent="0.25"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9:35" x14ac:dyDescent="0.25"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9:35" x14ac:dyDescent="0.25"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9:35" x14ac:dyDescent="0.25"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9:35" x14ac:dyDescent="0.25"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9:35" x14ac:dyDescent="0.25"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9:35" x14ac:dyDescent="0.25"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9:35" x14ac:dyDescent="0.25"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9:35" x14ac:dyDescent="0.25"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9:35" x14ac:dyDescent="0.25"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9:35" x14ac:dyDescent="0.25"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9:35" x14ac:dyDescent="0.25"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9:35" x14ac:dyDescent="0.25"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9:35" x14ac:dyDescent="0.25"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9:35" x14ac:dyDescent="0.25"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9:35" x14ac:dyDescent="0.25"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9:35" x14ac:dyDescent="0.25"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9:35" x14ac:dyDescent="0.25"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9:35" x14ac:dyDescent="0.25"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9:35" x14ac:dyDescent="0.25"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9:35" x14ac:dyDescent="0.25"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9:35" x14ac:dyDescent="0.25"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9:35" x14ac:dyDescent="0.25"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9:35" x14ac:dyDescent="0.25"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9:35" x14ac:dyDescent="0.25"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9:35" x14ac:dyDescent="0.25"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9:35" x14ac:dyDescent="0.25"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9:35" x14ac:dyDescent="0.25"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9:35" x14ac:dyDescent="0.25"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9:35" x14ac:dyDescent="0.25"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9:35" x14ac:dyDescent="0.25"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9:35" x14ac:dyDescent="0.25"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9:35" x14ac:dyDescent="0.25"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9:35" x14ac:dyDescent="0.25"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9:35" x14ac:dyDescent="0.25"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9:35" x14ac:dyDescent="0.25"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9:35" x14ac:dyDescent="0.25"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9:35" x14ac:dyDescent="0.25"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9:35" x14ac:dyDescent="0.25"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9:35" x14ac:dyDescent="0.25"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9:35" x14ac:dyDescent="0.25"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9:35" x14ac:dyDescent="0.25"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9:35" x14ac:dyDescent="0.25"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9:35" x14ac:dyDescent="0.25"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9:35" x14ac:dyDescent="0.25"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9:35" x14ac:dyDescent="0.25"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9:35" x14ac:dyDescent="0.25"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9:35" x14ac:dyDescent="0.25"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9:35" x14ac:dyDescent="0.25"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9:35" x14ac:dyDescent="0.25"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9:35" x14ac:dyDescent="0.25"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9:35" x14ac:dyDescent="0.25"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9:35" x14ac:dyDescent="0.25"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9:35" x14ac:dyDescent="0.25"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9:35" x14ac:dyDescent="0.25"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9:35" x14ac:dyDescent="0.25"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9:35" x14ac:dyDescent="0.25"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9:35" x14ac:dyDescent="0.25"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9:35" x14ac:dyDescent="0.25"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9:35" x14ac:dyDescent="0.25"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9:35" x14ac:dyDescent="0.25"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9:35" x14ac:dyDescent="0.25"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9:35" x14ac:dyDescent="0.25"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9:35" x14ac:dyDescent="0.25"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9:35" x14ac:dyDescent="0.25"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9:35" x14ac:dyDescent="0.25"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9:35" x14ac:dyDescent="0.25"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9:35" x14ac:dyDescent="0.25"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9:35" x14ac:dyDescent="0.25"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9:35" x14ac:dyDescent="0.25"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9:35" x14ac:dyDescent="0.25"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9:35" x14ac:dyDescent="0.25"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9:35" x14ac:dyDescent="0.25"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9:35" x14ac:dyDescent="0.25"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9:35" x14ac:dyDescent="0.25"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9:35" x14ac:dyDescent="0.25"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9:35" x14ac:dyDescent="0.25"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9:35" x14ac:dyDescent="0.25"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9:35" x14ac:dyDescent="0.25"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9:35" x14ac:dyDescent="0.25"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9:35" x14ac:dyDescent="0.25"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9:35" x14ac:dyDescent="0.25"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9:35" x14ac:dyDescent="0.25"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9:35" x14ac:dyDescent="0.25"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9:35" x14ac:dyDescent="0.25"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9:35" x14ac:dyDescent="0.25"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9:35" x14ac:dyDescent="0.25"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9:35" x14ac:dyDescent="0.25"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9:35" x14ac:dyDescent="0.25"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9:35" x14ac:dyDescent="0.25"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9:35" x14ac:dyDescent="0.25"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9:35" x14ac:dyDescent="0.25"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9:35" x14ac:dyDescent="0.25"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9:35" x14ac:dyDescent="0.25"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</sheetData>
  <mergeCells count="169">
    <mergeCell ref="AH165:AJ165"/>
    <mergeCell ref="B167:D167"/>
    <mergeCell ref="B136:G136"/>
    <mergeCell ref="B137:G137"/>
    <mergeCell ref="B138:G138"/>
    <mergeCell ref="AH159:AI159"/>
    <mergeCell ref="AH160:AI160"/>
    <mergeCell ref="AH161:AI161"/>
    <mergeCell ref="AH162:AI162"/>
    <mergeCell ref="AH163:AI163"/>
    <mergeCell ref="B147:G147"/>
    <mergeCell ref="B148:G148"/>
    <mergeCell ref="B149:G149"/>
    <mergeCell ref="B144:G144"/>
    <mergeCell ref="B145:G145"/>
    <mergeCell ref="B158:G158"/>
    <mergeCell ref="B150:G150"/>
    <mergeCell ref="B157:G157"/>
    <mergeCell ref="B156:G156"/>
    <mergeCell ref="B155:G155"/>
    <mergeCell ref="B154:G154"/>
    <mergeCell ref="B146:G146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08:G108"/>
    <mergeCell ref="B109:G109"/>
    <mergeCell ref="B110:G110"/>
    <mergeCell ref="B111:G111"/>
    <mergeCell ref="B130:G130"/>
    <mergeCell ref="B131:G131"/>
    <mergeCell ref="B132:G132"/>
    <mergeCell ref="B133:G133"/>
    <mergeCell ref="B134:G134"/>
    <mergeCell ref="B55:G55"/>
    <mergeCell ref="B78:G78"/>
    <mergeCell ref="B79:G79"/>
    <mergeCell ref="B58:G58"/>
    <mergeCell ref="B59:AK59"/>
    <mergeCell ref="B60:G60"/>
    <mergeCell ref="B96:AK96"/>
    <mergeCell ref="B104:AK104"/>
    <mergeCell ref="B107:AK107"/>
    <mergeCell ref="B105:G105"/>
    <mergeCell ref="B106:G106"/>
    <mergeCell ref="B40:G40"/>
    <mergeCell ref="B41:G41"/>
    <mergeCell ref="B53:G53"/>
    <mergeCell ref="B54:G54"/>
    <mergeCell ref="B46:G46"/>
    <mergeCell ref="B47:G47"/>
    <mergeCell ref="B48:G48"/>
    <mergeCell ref="B49:G49"/>
    <mergeCell ref="B50:G50"/>
    <mergeCell ref="B51:G51"/>
    <mergeCell ref="B42:G42"/>
    <mergeCell ref="B43:G43"/>
    <mergeCell ref="B44:G44"/>
    <mergeCell ref="B45:AK45"/>
    <mergeCell ref="B52:G52"/>
    <mergeCell ref="B38:AK38"/>
    <mergeCell ref="B39:G39"/>
    <mergeCell ref="B6:AK6"/>
    <mergeCell ref="B7:G7"/>
    <mergeCell ref="B8:G8"/>
    <mergeCell ref="B24:G24"/>
    <mergeCell ref="B25:G25"/>
    <mergeCell ref="B26:G26"/>
    <mergeCell ref="B57:G57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A1:AL3"/>
    <mergeCell ref="B5:G5"/>
    <mergeCell ref="B27:G27"/>
    <mergeCell ref="B28:AK28"/>
    <mergeCell ref="B36:G36"/>
    <mergeCell ref="B37:G37"/>
    <mergeCell ref="B29:G29"/>
    <mergeCell ref="B30:G30"/>
    <mergeCell ref="B31:G31"/>
    <mergeCell ref="B32:G32"/>
    <mergeCell ref="B33:G33"/>
    <mergeCell ref="B34:G34"/>
    <mergeCell ref="B35:G35"/>
    <mergeCell ref="A4:AL4"/>
    <mergeCell ref="B69:G69"/>
    <mergeCell ref="B56:G56"/>
    <mergeCell ref="B61:G61"/>
    <mergeCell ref="B62:G62"/>
    <mergeCell ref="B63:G63"/>
    <mergeCell ref="B64:G64"/>
    <mergeCell ref="B65:G65"/>
    <mergeCell ref="B66:G66"/>
    <mergeCell ref="B67:G67"/>
    <mergeCell ref="B68:G68"/>
    <mergeCell ref="B97:G97"/>
    <mergeCell ref="B98:G98"/>
    <mergeCell ref="B99:G99"/>
    <mergeCell ref="B100:G100"/>
    <mergeCell ref="B101:G101"/>
    <mergeCell ref="B102:G102"/>
    <mergeCell ref="B103:G103"/>
    <mergeCell ref="B70:G70"/>
    <mergeCell ref="B71:G71"/>
    <mergeCell ref="B73:AK73"/>
    <mergeCell ref="B74:G74"/>
    <mergeCell ref="B75:G75"/>
    <mergeCell ref="B76:G76"/>
    <mergeCell ref="B77:G77"/>
    <mergeCell ref="B80:AK80"/>
    <mergeCell ref="B85:G85"/>
    <mergeCell ref="B83:G83"/>
    <mergeCell ref="B81:G81"/>
    <mergeCell ref="B82:G82"/>
    <mergeCell ref="B72:G72"/>
    <mergeCell ref="B84:AK84"/>
    <mergeCell ref="B87:G87"/>
    <mergeCell ref="B89:G89"/>
    <mergeCell ref="B90:G90"/>
    <mergeCell ref="B91:G91"/>
    <mergeCell ref="B92:G92"/>
    <mergeCell ref="B93:G93"/>
    <mergeCell ref="B94:G94"/>
    <mergeCell ref="B95:G95"/>
    <mergeCell ref="B88:G88"/>
    <mergeCell ref="B86:G86"/>
    <mergeCell ref="AK165:AL165"/>
    <mergeCell ref="AK161:AL161"/>
    <mergeCell ref="AK162:AL162"/>
    <mergeCell ref="AK159:AL159"/>
    <mergeCell ref="AK160:AL160"/>
    <mergeCell ref="AK163:AL163"/>
    <mergeCell ref="B151:G151"/>
    <mergeCell ref="B112:G112"/>
    <mergeCell ref="B113:G113"/>
    <mergeCell ref="B120:G120"/>
    <mergeCell ref="B139:G139"/>
    <mergeCell ref="B140:G140"/>
    <mergeCell ref="B141:G141"/>
    <mergeCell ref="B142:G142"/>
    <mergeCell ref="B143:G143"/>
    <mergeCell ref="B119:G119"/>
    <mergeCell ref="B117:G117"/>
    <mergeCell ref="B118:G118"/>
    <mergeCell ref="B116:G116"/>
    <mergeCell ref="B114:G114"/>
    <mergeCell ref="B115:G115"/>
    <mergeCell ref="B135:G135"/>
    <mergeCell ref="B152:G152"/>
    <mergeCell ref="B153:G153"/>
  </mergeCells>
  <phoneticPr fontId="7" type="noConversion"/>
  <conditionalFormatting sqref="I1:AI158 AH159:AI163 AH165:AI165 I1519:AI104857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3" fitToHeight="0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33C34A0A-43AB-456D-A27B-5277FE652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0551A-88B2-4FD4-8CE7-75F97B562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34156-B10E-443D-87D5-1427D2A1B5B9}">
  <ds:schemaRefs>
    <ds:schemaRef ds:uri="http://purl.org/dc/dcmitype/"/>
    <ds:schemaRef ds:uri="http://schemas.microsoft.com/office/2006/metadata/properties"/>
    <ds:schemaRef ds:uri="65ffc7d2-f2ba-46cb-bc31-53a0e0a083f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24d51c7-ecaf-48f0-9932-761c0f95892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Herrera</dc:creator>
  <cp:keywords/>
  <dc:description/>
  <cp:lastModifiedBy>Gomez Gomez Lina Paola</cp:lastModifiedBy>
  <cp:revision/>
  <dcterms:created xsi:type="dcterms:W3CDTF">2023-06-05T22:53:00Z</dcterms:created>
  <dcterms:modified xsi:type="dcterms:W3CDTF">2023-08-11T15:45:10Z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