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5_Industrial/Anexos/"/>
    </mc:Choice>
  </mc:AlternateContent>
  <xr:revisionPtr revIDLastSave="106" documentId="8_{EFBA8765-CCDC-4C22-BAFD-F5E30131C161}" xr6:coauthVersionLast="47" xr6:coauthVersionMax="47" xr10:uidLastSave="{2ED419F6-F24F-472A-8499-EAE594828E59}"/>
  <bookViews>
    <workbookView xWindow="-120" yWindow="-120" windowWidth="20730" windowHeight="11040" xr2:uid="{46796741-A32F-480E-9810-A2B77B9292CE}"/>
  </bookViews>
  <sheets>
    <sheet name="RAP_5" sheetId="2" r:id="rId1"/>
  </sheets>
  <definedNames>
    <definedName name="_xlnm.Print_Titles" localSheetId="0">RAP_5!$1:$6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0" i="2" l="1"/>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7" i="2"/>
  <c r="H46" i="2"/>
  <c r="H45" i="2"/>
  <c r="H44" i="2"/>
  <c r="H43"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F110" i="2" l="1"/>
  <c r="H48" i="2"/>
  <c r="H42" i="2"/>
</calcChain>
</file>

<file path=xl/sharedStrings.xml><?xml version="1.0" encoding="utf-8"?>
<sst xmlns="http://schemas.openxmlformats.org/spreadsheetml/2006/main" count="322" uniqueCount="118">
  <si>
    <t>PRESUPUESTO ESTIMADO</t>
  </si>
  <si>
    <t xml:space="preserve">ANEXO No. 3- PRESUPUESTO ESTIMADO </t>
  </si>
  <si>
    <t>Ítem</t>
  </si>
  <si>
    <t>Descripción</t>
  </si>
  <si>
    <t>Unidad</t>
  </si>
  <si>
    <t>Cantidad</t>
  </si>
  <si>
    <t>Valor Unitario Incluido IVA</t>
  </si>
  <si>
    <t>Valor Total</t>
  </si>
  <si>
    <t>TOTAL DOTACION (compra con IVA)</t>
  </si>
  <si>
    <t>Ambientes y/o Categoria</t>
  </si>
  <si>
    <t>UNIDAD</t>
  </si>
  <si>
    <t xml:space="preserve">
GABINETE MÓVIL DE HERRAMIENTAS: CON JUEGO DE HERRAMIENTAS 408 PIEZAS, TRES CAJONES CONTENIDO: (1) cuchillo de uso general (20) cuchillas de uso general (5) destornilladores (1) mango de destornillador magnético (60) destornilladores (6) destornilladores de precisión (11) juego de llaves hexagonales métricas (11) conjunto de hechizos SAE (1) Alicates de punta larga de 6 "(1) Alicates de 6" diagonales (1) Alicates de combinación de 6 "(1) Martillo de bola y peine de 16 oz (1) Cinta métrica de 7.5M (8 pies) (8) Llaves combinadas métricas: 8, 10, 11, Llaves combinadas SAE de 12, 13, 14, 15, 17 mm (8): 1/4 ", 5/16", 3/8 ", 7/16", 1/2 ", 9/16", 5/8 " , 3/4 "(1) llave ajustable de 8" (1) extractor (55) kit de conectores (40) bridas para cables (90) kit de hardware (1) 1/4 "mango de trinquete Dr. (1) 3/8" Dr Mango de trinquete (1) 1/2 "Mango de trinquete Dr. (10) 1/4" 6 puntos Manguitos SAE Dr.: 5/32 ", 3/16", 7/32 ", 1/4", 9 / Sockets Dr. métricos de 32 ", 5/16", 11/32 ", 3/8", 7/16 ", 1/2" (10) 1/4 "6 puntos: 4, 5, 6, 7, 8 , 9, 10, 11, 12, 13 mm (10) 3/8 "6 puntos Conectores SAE Dr.: 1/4", 5/16 ", 3/8", 7/16 ", 1/2", 9 / 16 ", 5/8", 11/16 ", 3/4", 13/16 "(11) 3/8" 6 puntos métricos Conectores Dr.: 7,8, 9, 10, 11, 12, 13 , 14, 15, 17, 19 mm (8) 3/8 "Tomas SAE Dr. de 12 puntos: 5/16", 3/8 ", 7/16", 1/2 ", 9/16", 5/8 ", 11/16", 3/4 "(11) 3/8 "12 puntos métricos: 7,8, 9, 10, 11, 12, 13, 14, 15, 17, 19 mm (6) 1/2" 6 puntos Conectores SAE Dr.: 1/2 ", 9 / 16 ", 5/8", 11/16 ", 3/4", 7/8 "(6) 1/2" 6 puntos métricos Conectores Dr.: 14, 15, 17, 18, 19, 21mm (1) Adaptador de 1/2 "X 3/8" (1) Adaptador de 3/8 "X 1/4" (1) Barra de extensión de 1/4 "X3" (1) Barra de extensión de 3/8 "X3" (1) 3 / Barra de extensión de 8 "X6" (1) Barra de extensión de 1/2 "X5" (2) Tomas de chispa de 3/8 ": 13/16", 5/8 ".</t>
  </si>
  <si>
    <t>KIT DE GALGAS DE INSPECCION DE SOLDADURA: Kit Includes:
V-Wac Gauge (Gal-5), Fillet Weld Gauge (GAL-8) , WTPS / Block (GAL-7), Bridgecam Gauge (GAL-4), Economy HI-LO Gauge (GAL-2), HI-LO Gauge (GAL-1), AWS Gauge (GAL-6), Skew-T Fillet Weld Gauge w/ Calculator (GAL-9C), Adj Fillet Weld Gauge (GAL-3), 6" Starrett Scale Telescoping Mirror,Micrometer with Ball
Magnifier, Brief Case with Lock and Key
Measures 18" x 12½" x 3"</t>
  </si>
  <si>
    <t>PIROMETRO DIGITAL: Termómetro infrarrojos, entrada y pinza tipoK(-50°Ca1370 °C),sonda TP200( T°),abrazadera tubos,resorte(6,35-38 mm),42515 termóm IR(-50a800 °C).Dist13:1,punt , memoria (20lect) ,func(máx./mín./promed/dif).alarma.bat 9V, portátil.Esc(-20a93°C).de ±(1.8 °C).</t>
  </si>
  <si>
    <t>PRENSA DE BANCO MANUAL 5": giratoria  360 grados</t>
  </si>
  <si>
    <t>ESCÁNER MULTIMARCAS:  Gasolina y Diesel en todos los sistemas electrónicos. Re-programación de varios componentes: inyectores y otros, trabaja en autos, camperos, camionetas y camiones. Software 
Coreanos, Japoneses, Europeos, USA. Vehículos Comerciales. Sistemas OBD1, OBD2, EOBD, CAN.
Contiene: Monitor escáner y módulo VMI, CD con manual, software y back-up, cable ppal con conector OBD2, cable de prueba VCI, adaptador de corriente AC/DC, maletin de fibra duro, cables alimentación de batería y cigarrillera, tarjeta memoria 16 Gb y lector. Sin cables OBD1. Garantía y Actualización por 1 año.</t>
  </si>
  <si>
    <t>Yunque de acero forjado  para 50 kilos</t>
  </si>
  <si>
    <t xml:space="preserve">Caja de herramientas metalica con ruedas de transporte incluye: 
2 Alicates para eléctricista Pro No 9,  2 Cinceles cortafrio 1 x 8 ", 2 Cincel de pala con protección de 1" x 12" x 3/4", 2 Cinta métrica  en fibra de vidrio de 50 metros, 2 Cortafríos frontal aislado 1000V,  8", Escofina plana de 250 x 40 mm, incluye hojas de  repuesto , 2 Escuadra profesional 10", 2 Espátulas para emboquillar,  2 Flexómetro metálicos de 5 metros x 3/4",1 Grata 4" plana entorchada 5/8",1  Grata copa  4", entorchada 5/8", 2 Hombresolo recto de 10 ", 1 Berbiquí de 10 ", 1 Cepillo para madera No 4 de 248 mm,1 Extensión eléctrica de 50 m con clavijas de seguridad y cable encauchetado, 1 Juego de brocas por 10  1/4, 5/32, 3/16, 5/16, 3/8, 1/2, 5/8 y 7/8 para madera, 1 Juego de brocas por 10  1/4, 5/32, 3/16, 5/16, 3/8, 1/2, 5/8 y 7/8 para metal, 1 Juego de brocas por 10  1/4, 5/32, 3/16, 5/16, 3/8, 1/2, 5/8 y 7/8 para muro. 1 Lima de afilado circular 8", mango plástico, 1  Lima de afilado plana de 6", mango plástico, 1 Lima de afilado triangular de 6", mango plástico,1 Llave de expansión de 12", 1 Pelacables ajustable, mango biomaterial, antideslizante. Mandíbulas forjadas de acero al carbono, 200 mm largo , 15 mm alto y 80 mm ancho. </t>
  </si>
  <si>
    <t>Cizalla de 24"</t>
  </si>
  <si>
    <t>Compresor eléctrico de aire 6 litros, 1 HP</t>
  </si>
  <si>
    <t xml:space="preserve">Cortadora de cerámica pesada formato grande, incluye rodajas para corte </t>
  </si>
  <si>
    <t>Cortadora de concretos y asfaltos capacidad máxima de corte 15 cm (5.8 pulg). Motor a gasolina, sistema de refrigeración con capacidad del tanque de agua: 30 litros. Incluye juego de discos de cortes para diferentes profundidades y superficies (concreto y asfalto).</t>
  </si>
  <si>
    <t>Cortadora de PVC unidireccionales derecha, izquierda, central (roja, amarilla y verde).</t>
  </si>
  <si>
    <t xml:space="preserve">Cortadora eléctrica de cerámica profesional 180, de 35 mm x 1 3/8". Con estructura base, asa, bomba de agua integrada, mesa con superficie de goma antideslizante, bandeja de chapa de acero para recoger el agua. </t>
  </si>
  <si>
    <t xml:space="preserve">Escalera tipo tijera de 1,50 alto en aluminio </t>
  </si>
  <si>
    <t xml:space="preserve">Escalera tipo tijera de 3 pasos de 0,90 alto x 0,42 de ancho en aluminio </t>
  </si>
  <si>
    <t xml:space="preserve">Escalera tipo tijera de 4 pasos de 1,20 alto en aluminio </t>
  </si>
  <si>
    <t>Eslinga de detención sencilla en reata poliéster de 2.5 cm, longitud graduable de 1,80 Metros con doble gancho pequeño ¾ "</t>
  </si>
  <si>
    <t>Esmeril de banco 6",  200w , 3450 rpm, inclye 2 discos para esmeril.</t>
  </si>
  <si>
    <t>Guadañadora (Cilindraje de 24,4 cm3, potencia de 1,2 Kw, velocidad máxima de 12000 rpm, capacidad de combustible de 0,74 lts, peso de 7,2 kg)</t>
  </si>
  <si>
    <t xml:space="preserve">Hidrolavadora de gasolina o diésel de uso industrial de 6.5 HP / 2600 PSI </t>
  </si>
  <si>
    <t xml:space="preserve">Juego de destornilladores de pala x 10 unidades con estuche  para almacenamiento mango ergonómico y diferentes tamaños  de uso industrial </t>
  </si>
  <si>
    <t xml:space="preserve">Juego de llaves brístol x 12 unidades de 1/16" a 3/8" con estuche de almacenamiento y de uso Industrial </t>
  </si>
  <si>
    <t>Juego de llaves de cabeza fija de 6 a 25,4 mm x 10 unidades, con estuche de almacenamiento y uso industrial</t>
  </si>
  <si>
    <t xml:space="preserve">Caja de herramienta con Juego de llaves de tubos en metal de 8", 10", 12" 14 "  de uso industrial  </t>
  </si>
  <si>
    <t xml:space="preserve">Lijadora de banda 3 X 21" eléctrica , 720W, 16000 rpm </t>
  </si>
  <si>
    <t>Lijadora orbital de estuco de 1/4", 230 W,  14000 rpm</t>
  </si>
  <si>
    <t>Línea de vida vertical cuerda poliéster de 1.3 cm con nylon de 2½"  y contrapeso. Longitud 20 metros</t>
  </si>
  <si>
    <t>Juego de Llanas incluye: 2 Llana dentada acero mango plástico 6" x 8 mm,2 Llana dentada acero mango plástico 8" x 8 mm,10 Llana metálica lisa de mango plástico x 30 cm,10  Llana plástica lisa mango 27 X 35 cm, 5 Llanas de madera de 8,5" x 4", 5  Boquillera en aluminio de 3 metros de longitud, ancho de 1 1/2".</t>
  </si>
  <si>
    <t>Paquete</t>
  </si>
  <si>
    <t>Mezcladora de un bulto con motor diésel, montada sobre rodamientos sellados, tiro telescópico, llantas antipinchazo, provista de tolva hidráulica de alimentación, cilindro de doble acción para la tolva, mando de dos vías, tanque de aceite hidráulico de 20 galones.</t>
  </si>
  <si>
    <t xml:space="preserve">Caja de Herramientas con: 10 Nivel de construcción de 24" cuerpo de aluminio con tres gotas de precisión, 1 Nivel laser con base giratoria de 360 grados , 1 Niveles de cerámica de 36", 1 Nivel Magnetico, </t>
  </si>
  <si>
    <t xml:space="preserve">Juego de Herramientas que incluye : 10 Paladragas estándar con cabo de madera ,10  Palas cuadradas No 2 con cabo de madera, Palas redonda No 4 con cabo de madera, 10 Palines con cabo de madera , 10 Palas redonda No 2 con cabo de madera,  Palustres de 6" con mango de plástico, Palustres de 8" con mango de plástico , 2 Peinillas niqueladas de 18", Peinillas niqueladas de 24", 1 Picos para abusardar muros y concreto </t>
  </si>
  <si>
    <t xml:space="preserve">Caja de herramientas incluye: 10 Pinzas de punta con mango aislado de  200 mm largo, 20 mm alto y 50 mm ancho, 2 Pinzas para corte de cerámica de 8", 10 Plomadas de punto de 12 onzas con punta de acero reemplazable ,10  Plomadas de centro (castaña), 10 Plomada de punto de 8 onzas con punta de acero reemplazable . </t>
  </si>
  <si>
    <t>Pistola de fijación calibre 22 X 1 1/2"</t>
  </si>
  <si>
    <t>Pistola para pintar recipiente de 600 Cm3</t>
  </si>
  <si>
    <t>Prensa de banco No 8</t>
  </si>
  <si>
    <t>Prensas en C manuales de 3"</t>
  </si>
  <si>
    <t>Prensas en C manuales de 5"</t>
  </si>
  <si>
    <t xml:space="preserve">Probetas plásticas graduadas de 300 mm </t>
  </si>
  <si>
    <t>Pulidora de 4 1/2" potencia de 1010 w, revoluciones de 11000 rpm, rosca de 5/8 pulgadas, llave de ajuste, incluir 10 discos de corte de metal,  10 Discos de pulir granito de 4 1/2".</t>
  </si>
  <si>
    <t>Juego de Herramientas Incluye:  10 Segueta de 12 " cromada con marco y hoja , 2 Serrucho de 18" triple diente (diente trabado), 5Serrucho para carpintero de 15 ", Serrucho para carpintero de 24 ", 1 Soga de polipropileno torcida calibre 1/2" x 10 metros, Sonda para electricidad .</t>
  </si>
  <si>
    <t>Tanque plástico para agua potable capacidad de  1000, 500 y 250  litros respectivamente (1 de cada uno)</t>
  </si>
  <si>
    <t>Tijera hojalata, agarradera acolchadas doblemente, construcción durable de acero forjado,  12".</t>
  </si>
  <si>
    <t xml:space="preserve">Adquirir equipos del área industrial para 03 ambientes de formación: Taller 1 metalmecánica (soldadura), 1 Taller mecánica automotriz y 1 Taller de construcción requeridos en el servicio de formación profesional. </t>
  </si>
  <si>
    <t>SUMINISTRO E INSTALACIÓN DE EQUIPOS PARA EL ÁREA INDUSTRIAL PARA 03 AMBIENTES DE FORMACIÓN: TALLER DE METALMECÁNICA, TALLER DE MECÁNICA AUTOMOTRIZ Y TALLER DE CONSTRUCCIÓN EN LA SUBSEDE DEL CENTRO AGROINDUSTRIAL Y FORTALECIMIENTO EMPRESARIAL DEL SENA - REGIONAL CASANARE, EN EL MUNICIPIO DE MONTERREY EN EL MARCO DEL MECANISMO DE OBRAS POR IMPUESTOS AÑO GRAVABLE 2020</t>
  </si>
  <si>
    <t>FRESADORA 3VH: dimensiones de la mesa 254x1270mm minimo, recorrido longitudinal 890mm minimo, recorrido transversal 384mm minimo, recorrido vertical 407mm minimo, velocidades de 70 a 4200 RPM, potencia del motor principal 3HP, 220v, eje del usillo de 30 mm. minimo. con todos los accesorios y herramientas para utilizar. EQUIPADA CON PRENSA KURT, MESA DE LA FRESADORA CON GUIAS PRISMATICAS Y CON HUSILLO NT 40 CON MANUALES DE OPERACIÓN Y MANTENIMIENTO , INSTALADA Y PROBADA.</t>
  </si>
  <si>
    <t>MOTORTOOL  1/4" : Motor 400w- 25000 RPM , 120 V, si escobillas para una larga vida útil del motor y sin cambios de escobillas para un rango de velocidad , durante todo tipo de aplicaciones . Botón de bloqueo del husillo para un cambio rápido de accesorios Pinza de precisión de 1/4" con maguto reductor de 1/8 " para mayor resistencia de agarre y permite al usuario operar accesorios de eje de 1/4" y 1/8 " Con manual de operación y mantenimiento, con llave y juego de muelas abrasivas y herramental.</t>
  </si>
  <si>
    <t>Allanadora de concreto de 36", motor a diésel, para trabajo pesado, incluir kit de aspas, HC de 4 tiempos refrigerado por aire. Diámetro y carrera de 2.5 pulgadas por 2.0 pulgadas (64 mm por 50 mm). Desplazamiento: 9.8 pies cúbicos (160 cm3). Salida de potencia neta: 4.6 HP (3.4 kW) a 3600 rpm. Torque neto: 6.9 libras-pie (9.4 Nm) a 2500 rpm.</t>
  </si>
  <si>
    <t>Barra pata cabra 3/4 X 24" resistente , durable.</t>
  </si>
  <si>
    <t>Medidor de aire incluido en el concreto en estado fresco Incluye: Probeta de calibración, tubos de calibración en aluminio, varilla apisonadora de
24″ (610mm), barra de aluminio borde recto.
Norma ASTM C231 | AASHTO T152
Utilizado para determinar el contenido de aire en el hormigón fresco.</t>
  </si>
  <si>
    <t>Aerógrafo trabajo industrial 600 CC, Aerógrafo de gravedad, amplio abanico, gran precisión ,material aluminio, incluye 3 boquillas adicionales</t>
  </si>
  <si>
    <t>Arnés de seguridad multipropósito en H con 4 argollas 
Material Reata en poliéster, herraje en acero, hilo 100% Poliamida 6.6 bondeado CFN.
 Arnés industrial de cuerpo completo.
Certificado bajo la norma ANSI Z359.1:2007
4 argollas en D, fabricadas en acero forjado con resistencia a las 5.000 libras (una dorsal para detención de caídas, una pectoral 
para ascenso y descenso controlado y dos laterales para posicionamiento.
• 2 Mariposas (dorsal y pectoral) pequeñas
• Reata de 45mm en poliéster
• 3 hebillas trabillas de puente fabricadas en acero forjado con resistencia a 4.000 libras
• 3 hebillas trabilla de eslabón, fabricadas en acero forjado con resistencia a 4.000 libras</t>
  </si>
  <si>
    <t>Balanza electrónica con capacidad 100  Kg.
Display: LED
Capacidad: 100 kg
Tamaño del platón: 30*34 cm
Batería: Recargable</t>
  </si>
  <si>
    <t>Barra de acero de 18", Características Barra acerada, termina con un ángulo afilado para mayor penetración en las áreas a trabajar. Su  acabado con pintura horneada evita el óxido y garantiza una alta durabilidad.</t>
  </si>
  <si>
    <t>Caladora de 650W de potencia y velocidad variable, ideal para realizar cortes rectos y curvos, de uso industrial, voltaje 110 v, velocidad 500 - 3200 rpm.
Sierra Caladora Orbital . Para empezar cuenta con una velocidad Variable y Potencia de 5,5 Amps / 650W. Velocidad 0-3.100 rpm. Longitud de 
corte 1pg. Encastre de cuchillas sin llave. Además incluye Cuchilla, Caja plástica. Acción orbital de 4 posiciones, tiene caja de engranajes metálica 
y cambio de cuchilla sin llave.</t>
  </si>
  <si>
    <t>Mezcladora de medio bulto con motor diésel, con llanta antipinchazo , tambor basculante, montada sobre rodamientos sellados, tiro telescópico, llantas neumáticas, provista de tolva hidráulica de alimentación, cilindro de doble acción para la tolva, mando de dos vías, tanque de aceite 
hidráulico de 20 galones</t>
  </si>
  <si>
    <t>Motosierra 50 CC Espada 24"
Especificaciones : Cilindrada mínima : 50 cc
* Potencia: 2 kW
* Velocidad máxima: 10000 rpm
* Capacidad mínima tanque de aceite: 25 litros
* Capacidad mínima tanque de nafta: 25 litros
* Barra guía cadena: Punta con piñón
* Ancho max de corte: 100 cm o superior</t>
  </si>
  <si>
    <t>Odómetro de 8", con una distancia 9,999.9, botón de reinicio y su estuche Distancia máxima de medición 999,999 km / 999,999 millas Unidades de medición Metros, pies, yardas, millas, kilómetros (seleccionables)
Indicación Digital Memoria Hasta 8 valores Cálculos Área en m², pie², hectáreas, acres. Material rueda Caucho Alimentación 2 pilas AA, apagado automático en 5 min. Incluye Bolso de transporte</t>
  </si>
  <si>
    <t>Penetrómetro de bolsillo (suelos): Equipo con el cual se prueba el nivel de compactación de un suelo, accionado por resorte para medir la resistencia a la compresión del suelo empujando un émbolo pulido de 1/4 "de diámetro en el suelo a una profundidad de 0.25". El área final es 0,05 pulgadas cuadradas. La carga de compresión en toneladas por pie cuadrado o kg por cm cuadrado se indica mediante la escala de lectura en el cilindro del pistón. El alcance de lectura máximo se muestra mediante el anillo de fricción. Fabricado en aluminio anodizado</t>
  </si>
  <si>
    <t>Remachadora profesional de 3 tiros , mango con resorte , accceso a lugares difíciles, ángulo recto, 4 
boquillas, remaches de 1/8, 3/32, 5/32 y 3/16.</t>
  </si>
  <si>
    <t>Roto martillo percutor  de 1-7/8" adaptable para cincel de punta y cincel de pala para concretos, potencia 1.500 W, capacidad en concreto 1-7/8", RPM 210-415 rpm, incluir maletín de transporte.</t>
  </si>
  <si>
    <t>Taladro percutor inalámbrico 1/2" 20 V,  incluye caja de empaque y brocas</t>
  </si>
  <si>
    <t>Taladro percutor inalámbrico 3/8", 20 V,  incluye caja de empaque y brocas</t>
  </si>
  <si>
    <t>Vicompactador tipo rana con motor diésel de 10 HP de 3600 rpm, Estructura en lamina ½ “ Medidas planchas: 50 cm x 60 cm, Llantas: macizas</t>
  </si>
  <si>
    <t>PULIDORA INDUSTRIAL DISCO 7" : 8500 RPM , Potencia: 2400 W, Voltaje de entrada: 120 V,Equipado con discos y herramental, llave para fijar discos y manual de operación y mantenimiento.</t>
  </si>
  <si>
    <t>TALADRO DE BANCO 1 HP: caraterísticas : 250 a 30700 RPM , tamaño de la broca 5/8" pulgada, Longitud del husillo 13" pulgadas,  de 12 velocidades , Voltaje: 220 V, Frecuencia: 60hz.</t>
  </si>
  <si>
    <r>
      <t xml:space="preserve">CALENTADOR DE RODAMIENTOS POR INDUCCIÓN: para rodamientos con agujeros  entre 20 y 300  mm, </t>
    </r>
    <r>
      <rPr>
        <u/>
        <sz val="10"/>
        <rFont val="Verdana"/>
        <family val="2"/>
      </rPr>
      <t>Voltaje</t>
    </r>
    <r>
      <rPr>
        <sz val="10"/>
        <rFont val="Verdana"/>
        <family val="2"/>
      </rPr>
      <t xml:space="preserve"> : 120 V a 240 V , </t>
    </r>
    <r>
      <rPr>
        <u/>
        <sz val="10"/>
        <rFont val="Verdana"/>
        <family val="2"/>
      </rPr>
      <t>Frecuencia</t>
    </r>
    <r>
      <rPr>
        <sz val="10"/>
        <rFont val="Verdana"/>
        <family val="2"/>
      </rPr>
      <t xml:space="preserve">:  50-60 hz. </t>
    </r>
    <r>
      <rPr>
        <u/>
        <sz val="10"/>
        <rFont val="Verdana"/>
        <family val="2"/>
      </rPr>
      <t xml:space="preserve">Potencia </t>
    </r>
    <r>
      <rPr>
        <sz val="10"/>
        <rFont val="Verdana"/>
        <family val="2"/>
      </rPr>
      <t xml:space="preserve">: 350 Watios, Calentador portátil ligero y muy eficaz adecuado para rodamientos con un díametro interior de entre 20 y 300 mm y un peso máximo de 5Kg. Equipado con controles de temperatura y tiempo , y desmagnetización automática. </t>
    </r>
  </si>
  <si>
    <t>EQUIPO DE SOLDADURA MULTIPROCESO: 350 Amperios con inversor tipo maletín, incluir regulador y manguera (3.8m) Pinza de masa Tweco 200A ( 3m) Antorcha MIG 250A (4,6m) Guía de salida (0,6 mm), puntas de contacto (0,8/0,9/1,2 mm) Rodillos V(0.6/ 0.8/0.9/ 1.2 mm), rodillos para alambre tubulares (1.2mm)Porta electrodo 200A (4m).Fases 1-3, Voltaje de entrada : 200 - 415 V, Frecuencia: 50/60 Hz,Pinza para electrodo,Pinza MIG, Pinza TIG, con todos los accesorios.</t>
  </si>
  <si>
    <t>EQUIPO OXICORTE (OXIACETILENO): TRABAJO PESADO, Incluye manometros, boquillas, cortador, mezclador, 4 metros manguera gemela, chispero y gafas, MANUALES DE OPERACIÓN Y 
MANTENIMIENTO EN ESPAÑOL.</t>
  </si>
  <si>
    <t>PRENSA HIDRAULICA 10 TON: Con manómetro y todos los accesorios para montaje y desmontaje de bujes y rodamientos.Detalles del equipo (Tipo de pistón cilíndrico hidraúlico, diámetro 40mm, Elevación del pistón 100 mm, Dimensiones de la mesa (16 cm X 54 cm x 85 cm de altura) y sus accesorios.</t>
  </si>
  <si>
    <t>ROLADORA HIDRAULICA:  Rodillos de 3" pulgadas, Longitud del rolado: 130 cm, Capacidad en lámina calibre 16, dimensiones : 1600 mm x 400 mm x 500 mm ,Peso 230 Kg , Equipo calibrado.</t>
  </si>
  <si>
    <t xml:space="preserve">EQUIPO DE SOLDADURA MULTIPROCESO: Con alta frecuencia de corriente (HF) alterna y continúa con antorcha mig aluminio y mig acero, antorcha tig, manometros para co2, Argón y mezcla manceras acoples y pedal para regular amperaje. Tensión de alimentación de 220 V ( +o - 10%), Frecuencia: 50/60 Hz,Rango de Amperaje: de 2 a 420A; con alimentador  Tipo Maletín. </t>
  </si>
  <si>
    <t xml:space="preserve">KIT DE RODILLOS:  0.035, 0.045 y 0.068 MIG/MAG ,debe ser compatible con el equipo de alta frecuencia (HF) multi proceso ,el kit de rodillos es para varillas acorde al alimentador tipo maletín. </t>
  </si>
  <si>
    <t>PANTALLA PROTECTORA PARA SOLDADURA: Pantalla de proteccion para soldar.Con soporte de metal con ruedas. Estas pantallas aceleran la preparación de cubículos y estructuras modulares de diferentes tamaños, consiguiendo puestos de trabajo protegidos de los rayos UV, arcos ligeros y chispas producidos al soldar. Dimensiones de su Cortina para soldadura son de (5,9 * 3,9) pies Ignífuga co.</t>
  </si>
  <si>
    <t>Lijadora para cerámica de banda de 76 x 533 mm, Potencia de Motor 375 W- , Velocidad de rotación 3500 RPM, Voltaje 120V.</t>
  </si>
  <si>
    <t>DOBLADORA DE TUBO HIDRÁULICA: rango de 3/8" a  4", que incluya los sellos de los pistones, los soportes de esquina, moldes de doblado para cada diámetro, indicadores de ángulo de flexión, que permita en doblado de todo tipo doblado en frío.(Se requiere material  y dimensiones mínimas y accesorios incluidos).</t>
  </si>
  <si>
    <t>CORTADORA DE LADRILLO DE MESA : Especificaciones:  
Capacidad de disco: 10″ – 14″
Profundidad de corte: hasta 100 mm
Carro deslizable: Aplica
Longitud máx de corte: 700 mm
Inclinación: Corte en Ángulos de 45° y 90°
Peso: 92 kg
Dimensiones La x Al x An mm: 1120 x 600 x 600
Motor: Eléctrico, 3600 RPM Y 5.5 Hp
Bomba de Agua: de alta calidad.</t>
  </si>
  <si>
    <t>Banco de Trabajo metálico : 2 x 1,5 x 1,5 metros con superficie de trabajo  calibre 16.Características del banco de trabajo :
Firmeza: La mesa debe estar bien constituida y debe brindar la firmeza y fortaleza necesaria para la ejecución de trabajos sobre ella. Superficie: Para realizar tareas de manera cómoda y sin contratiempos, la mesa debe contar con una superficie considerable y libre de obstáculos.
Compartimientos: para el resguardo seguro y ordenado de los accesorios y herramientas de trabajo, es muy importante que la mesa cuente con divisiones o compartimientos que permitan la ubicación de dichos instrumentos.</t>
  </si>
  <si>
    <t>CIZALLA MANUAL  DE BANCO PARA LAMINA · Especificaciones: Para chapas de acero (400 N/mm2) de hasta 1,5 mm y trayectorias continuas hasta un ancho de 1.250 mm.
· Construcción robusta y estable de hierro fundido.
· Diseño abierto, lo que es adecuado para los cortes sin fin.
· Mesa de trabajo de hierro fundido de gran tamaño (1.300 x 600 mm).
· Tope de anchura de corte regulable a través de una manivela.</t>
  </si>
  <si>
    <t>Compresor de tornillo: especificaciones: Potencia que oscila entre 3.0 y 610 kW y entregan caudales de 27 a 5100 m³/h aproximadamente a una presión mínima de  8 bar, diseñadas para entregar una producción de nitrógeno de 15 a 4970 m³ de aire comprimido por hora y vienen con motor de 3.0 HP a 700 kW de potencia.</t>
  </si>
  <si>
    <t xml:space="preserve">COMPRESOR INDUSTRIAL: Especificaciones :2 etapas, 250 litros, 5 hp, 150 psi, con  mangueras, instalado, con accesorios  y manual de operación </t>
  </si>
  <si>
    <t>Elevador automotriz 2 columnas de 4.5 TON: Especificaciones: • Estructura de soporte para 4 apoyos, con  platos endurecidos de alta resistencia y con cuatro adaptadores de altura.
• Capacidad de 4 Ton a brazo doble con un frente corto, parte posterior alargado, adecuado para vehículos con diferentes distancias de eje.
• Sellos de aceite de alta calidad.
• Válvula de aceite anti-explosión, bloqueo mecánico, auto-bloqueo hidráulico, ayuda auto-bloqueo de brazo.
• Altura de elevación hasta 1900 mm.
• Todo un diseño más adecuado para montaje de llantas, reparación de chasis, cambio de aceite, inspección visual del vehiculo, etc.</t>
  </si>
  <si>
    <t xml:space="preserve">Regulador con flujometro: con 10 metros de mangera con sus respectivos acoples registro de valores pico, min/máx. de 1 ms. Cables protegidos, </t>
  </si>
  <si>
    <t>TORNO T240:  TORNO CON HERRAMENTAL PARA REFRENTADO, CILINDRADO EXTERIOR  E INTERIOR Y ROSCADO  EXTERIOR  E INTERIOR. altura de puntas 220mm, diametro del agujero del husillo 52mm,  Gama de velocidades de 44 a 2240 RPM, motor principal de 7,5 CV, con todos los herramentales, portaherramientas, placas de corte para diferentes materiales,instalado, probado , con manuales de instalación , operación y mantenimiento.</t>
  </si>
  <si>
    <t>TRONZADORA DE DISCO 14": con motor de 2200 w, máxima potencia,  incluye disco abrasivo ,- Diámetro del disco: 305mm (12 pulg)
- Máx. capacidad de corte: a 0 grados : 115mm (4-1/2 pulg) a 0 grados : 75x150mm (2-15/16x 5-7/8 pulg) a 45 grados : 90mm (3-1/2 pulg) a
45 grados : 85x85mm (3-5/16 x3-5/16 pulg)
- Velocidad: 1.300 Rpm, incluye disco abrasivo 
- Dimensiones (L x A x A): 516x306x603mm (20-1/4 x12 x23-3/4 pulg)</t>
  </si>
  <si>
    <t>Balanza electrónica digital 30  Kg, Balanza electrónica digital capacidad 30  Kg, con estructura de acero soportada sobre bases niveladoras, cubierta de acero inoxidable, indicador digital, funcionamiento a 110 VAC</t>
  </si>
  <si>
    <t>MULTÍMETRO HÍBRIDOS: Especificaciones: Categoría III/1000 V,termocupla tipo K, pantalla de LCD. Funciones de RPM, ángulo Dwell, pulso en milisegundos, frecuencia en Hz, amperios en escalas de 20 amp y 400 mamp en AC/DC, temp °F/°C con termocupla tipo K, capacitancia, ohmios y voltios AC/DC,bloqueo para mV, congelado de lectura y valor pico.</t>
  </si>
  <si>
    <t>Balanza electrónica digital de precision de 3 digitos disco en aluminio BALANZA ELECTRONICA DIGITAL DE PRECISION DE 3 DIGITOS DISCO EN ALUMINIO 
 Capacidad (g)4000. 
Sensibilidad (g)0.0013.
 Repetibilidad (Des.Est.)(mg)14. 
Linealidad (mg)25. Funciones de pesaje, conteo de partes y porcentaje.
 Unidades mg, g, ct, oz, dwt, tical, tola, mommes, baht, grain, mesghal, Newton, ozt, teals, unidad del cliente7. Dimensiones del platillo (cm)12 
Dia.8. 
Tiempo de estabilización (ms)39. 
Tiempo de Tara (ms)110. 
Peso Bruto (kg)4.511.
 Peso con empaque (kg)6.912.
Dimensiones(LxAxH) (cm)19.6 x 32 x 28.713. 49.5 x 52.2 x 39.514.
Condiciones de operación- 10º C a 40º C.15. 
Humedad relativa entre 10% - 80%. 16 Condiciones de almacenaje-40º C a 70º C.humedad relativa de 10%. 17. 80%Interfase RS232.18. 
Burbuja de nivel al frente</t>
  </si>
  <si>
    <t>GABINETE MOVIL DE  HERRAMIENTAS MANUALES: CAJA DE HERRAMIENTAS 350 PIEZAS. Incluye: Un carro de herramienta, soportado sobre ruedas giratorias, las dos delanteras con seguro, Total 8 Cajones y panel posterior para colgar herramientas con ganchos, 7 cajones de 25 cm alto y 1 cajón de 40 cm alto, juego de llaves para cierre de los cajones, 2  canastillas laterales, plataforma superior en plástico reforzado y bandeja  extraíble con capacidad de 28 Kg. Juego de llaves para cierre de los cajones. Un "Tool Rack" o soporte posterior perforado y decorativo, para sostén de  herramientas de primera necesidad, con 17 ganchos de soporte. Contiene 350 piezas de herramientas debe realizar detalle de la herramienta. Además debe contener: Amoladora o motor tool neumático con cabeza en ángulo de 90°, velocidad libre de 21000 RPM, presión de trabajo de 90 psi/6.2 BAR, acople para manguera de 3/8". Incluye herramientas básicas de ajuste. Empacado en caja de cartón. Amoladora o motor tool neumático, velocidad libre de 28000 RPM, presión de trabajo de 90 psi/6.2 BAR, acople para manguera de 3/8". Incluye herramientas básicas de ajuste. Empacado en caja de cartón. Kit pistola de impacto de 3/4", juego de copas de 8 copas de impacto de 2" largo X 1, 1-1/16, 1-1/8, 1-1/4, 1- 1/2, 1-7/16, 1-3/8", 1-5/16", reversible y ajustable, 1150 impactos por minuto, máx. presión 90 psi/6.2 BAR, 7000 RPM máx., torque máx. 1220 pie-lb/1491 N-m. Maletín de lona de trabajo pesado. Juego de copas para tuercas rines con extensión de 1/2" macho x hembra, con copas de 3/4" x 13/16" y de 19 mm x 21 mm. Tres piezas en estuche de plástico termoformado. PISTOLA NEUMÁTICA DE 1/2". Velocidad en vacío 8.000 r.p.m., 400 lb-pie de torque máximo, máxima presión de aire: 6, 2 Bar, consumo de aire 113 l/m, entrada de aire 1/4", máx. medida tornillo M16. JUEGO DE COPAS DE IMPACTO CUADRANTE DE 1/2". 9 copas cortas en mm de 15, 17, 18, 19, 21, 22, 24, 27, 30 mm mas un extensor de 75 mm largo, empacado en caja metálica. </t>
  </si>
  <si>
    <t>DOBLADORA DE LAMINA:
Dobladora de lámina de muelas capacidad lamina calibre 14  de 244 cm, espesor máximo de doblado 2.5 mm, ancho máximo de doblado 2500 mm, altura de la mesa de trabajo por encima del piso 760 mm, dimensión mínima global de la máquina, longitud (incluyendo el contrapeso) 3200 mm, ancho 915 mm, altura (incluyendo el contrapeso) 2800 mm, peso mínimo  1050 kg, otras características: muelas con dureza de 48 HRC segmentación profunda, accesorios incluidos: juego de muelas, ángulo liso, contra peso,</t>
  </si>
  <si>
    <t xml:space="preserve">EQUIPO DE CORTE POR PLASMA:
Maquina para c para corte de 1/2 pulg con soplete mecanico, y con soplete manual de 3/4 a 1 pulg , Rango de salida de corte de 20 a 60 amp DC,  la potencia de entrada para un rango de 200 hasta 600 voltios, fase simple o tres fases, 50 o 60 Hertz.  incluye soplete manual  7.5 mts de cable, manometro de presión y regulador de aire, Separador y de agua interno, Pinza de tierra y cable, insumos de repuesto y cable de alimentación de entrada.
Pieza
Rango 20-60 AMP
Cap. de corte 3/4 a 1 Pulg.
</t>
  </si>
  <si>
    <t xml:space="preserve">ESMERIL DE BANCO 8 " : POTENCIA  3/4 HP,  VELOCIDAD 3600 rpm,  DIÁMETRO DE LA PIEDRA 200mm,   DIÁMETRO DEL EJE 5/8 pulgadas,  LLAVES DE AJUSTE, SE LE DEBE CONSTRUIR SU BASE PARA FIJARLOS AL PISO, EQUIPADO CON PIEDRAS DESBASTE  ,ACABADO Y HERRAMENTAL CON MANUAL DE OPERACIÓN Y MANTENIMIENTO.Potencia 3/4hp 3600 Rpm </t>
  </si>
  <si>
    <t>EXTRACTOR DE HUMO PORTATIL : Características Superiores
Sistema Arrestador de Chispas de Tres Etapas: Captura de partículas calientes antes de que pueda entrar en la cámara de filtración. Fuerte Capacidad de Extracción de Corriente de Respaldo (Backdraft) (80%) y de Corriente Descedente (Downdraft) (20%) : Ideal para soldadura, desbaste y corte por plasma de servicio ligero.
Fácil mantenimiento:  Todos los controles y las puertas se encuentran en la parte frontal para tener acceso completo a los filtros y a los colectores de extracción.
Aprobado por UL® y CSA
Limpieza en el entorno de trabajo: Extrayendo los humos de soldadura desde la fuente. Procesos
Electrodo Revestido, TIG, MIG, Alambre Tubular, Corte por Plasma, Desbaste (no se recomienda para desbaste de aluminio, magnesio).</t>
  </si>
  <si>
    <t>FLUJOMETRO:  con su respectiva mangera para mezcla y co2 regulador con 10 metros de manguera con sus respectivos acoples.DIMENSIONES  MINIMAS CON MANUALES DE INSTALACIÓN Y MANTENIMIENTO</t>
  </si>
  <si>
    <t xml:space="preserve">MULTÍMETRO DIGITAL: con protección de sobrecarga y funciones de medida así como DCV, ACV, DCA, ACA, resistencias , capacidad, diodos, selección automatica ac/dc,mV DC,Rango 600.0 mV, resolución 0.1 mV,baja impedancia de entrada, CON MANUALES DE OPERACIÓN. </t>
  </si>
  <si>
    <t>PINZA VOLTIAMPERIMETRICA 800 - 1000 AMP: DC medidor digital de corriente de 400Amp,voltaje AC yDC, 600V, que cumpla con norma de seguridad  IEC 61010-1, resistencia 4 Kiloomhs CA, CON MALETIN Y TODOS LOS CONECTORES,  CON MANUAL DE OPERACIÓN.</t>
  </si>
  <si>
    <t>PULIDORA INDUSTRIAL DISCO 4" : 1/2  1400w 11000 rpm,120 V</t>
  </si>
  <si>
    <t>TALADRO MANUAL DE 3/4 Pulgada 720W 2900rpm medida  362mm:
Potencia 720 W
Peso 2,5 kg
Tipo Taladros
Medidas 362mm (14 1/4 )Pulgadas
Características Taladro Percutor, Cuerpo delgado y compacto con carcasa de engranes de metal durable, Muy bajo nivel de vibración para 
reducir la fatiga del operador, Doble propósito "Sólo rotación" y "Rotación con percusión", Construido con limite de torque que detiene la 
rotación de la broca cuando está choca contra algún refuerzo, Broquero industrial resistente, doble Aislamiento.
Mandril 1/2 pulgada
Incluye Empuñadura lateral auxiliar, tope de profundidad, llave de mandril, maletín, manual de instrucciones</t>
  </si>
  <si>
    <t>Baldes de construcción con capacidad de 10 litros, para trabajo pesado.</t>
  </si>
  <si>
    <t xml:space="preserve">Caja de herramientas metálica con ruedas de transporte que incluye : 2 Maceta octagonal con cabeza 10 lb y mango de madera con absorción de impacto, 2 Macetas de cabeza 6 libras con cabo de madera , 2 Martillos de uña de 16 onzas con mango de madera , Martillos de uña de 24 onzas con mango de fibra cubierto antideslizante , 2 Mazo de goma, 16 onzas, mango de acero, cubierto de goma para mayor agarre, revestimiento en caucho, cabeza de alta resistencia de color negro, resistente a la humedad, 2 Mazo de goma, 8 onzas, mango de acero, cubierto de goma para mayor agarre, revestimiento en caucho, cabeza de alta resistencia de color blanco, resistente a la humedad, </t>
  </si>
  <si>
    <t xml:space="preserve">Carretilla con llanta maciza antipinchazo capacidad 90 Kilos </t>
  </si>
  <si>
    <t>Pulidora 7 "  potencia 2200W,  revoluciones 8500 rpm, llave de ajuste incluye:  10 Disco abrasivo de corte metal para pulidora de 7",10 discos  para madera abrasivo de corte de metall para pulidora de 7" y 10 Discos diamantado para corte concreto para pulidora de 7".</t>
  </si>
  <si>
    <t>Pulidora 9", 2200 W,  6500 rpm:ncluye:  10 Disco abrasivo de corte metal para pulidora de 9",10 discos  abrasivo de corte de metal para pulidora de 9"</t>
  </si>
  <si>
    <t>Sección de andamios tubular de 1,50 x 1,50 con incluye tijeras, incluir rodachines con freno y certificación.  incluye certificación.</t>
  </si>
  <si>
    <t>Vibrador eléctrico de concretos de aguja, Vibrador eléctrico para concretos de aguja para inmersión en concreto,con motor eléctrico Potencia: 2200 W Vibración: 20000 RPM.</t>
  </si>
  <si>
    <r>
      <rPr>
        <b/>
        <sz val="11"/>
        <rFont val="Verdana"/>
        <family val="2"/>
      </rPr>
      <t>Nota1</t>
    </r>
    <r>
      <rPr>
        <sz val="11"/>
        <rFont val="Verdana"/>
        <family val="2"/>
      </rPr>
      <t>: Las especificaciones de los componetes descrita en el presente anexo son de estricto cumplimiento, si el oferente propone espcificaciones menores a las descritas su oferta sera rechazada.</t>
    </r>
  </si>
  <si>
    <r>
      <rPr>
        <b/>
        <sz val="11"/>
        <rFont val="Verdana"/>
        <family val="2"/>
      </rPr>
      <t>Nota 2</t>
    </r>
    <r>
      <rPr>
        <sz val="11"/>
        <rFont val="Verdana"/>
        <family val="2"/>
      </rPr>
      <t>: Estos precios incluyen todos los costos asociados a los gastos de transporte, cargue, descargue, licencias, entrega e instalación de los elementos alcance del presente contrato en cada uno de los ambientes.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</si>
</sst>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s>
  <fonts count="14">
    <font>
      <sz val="11"/>
      <color theme="1"/>
      <name val="Calibri"/>
      <family val="2"/>
      <scheme val="minor"/>
    </font>
    <font>
      <sz val="11"/>
      <color theme="1"/>
      <name val="Calibri"/>
      <family val="2"/>
      <scheme val="minor"/>
    </font>
    <font>
      <sz val="10"/>
      <color rgb="FF000000"/>
      <name val="Times New Roman"/>
      <family val="1"/>
    </font>
    <font>
      <sz val="10"/>
      <name val="Verdana"/>
      <family val="2"/>
    </font>
    <font>
      <sz val="10"/>
      <name val="Arial"/>
      <family val="2"/>
    </font>
    <font>
      <sz val="10"/>
      <name val="Verdana "/>
    </font>
    <font>
      <u/>
      <sz val="10"/>
      <name val="Verdana"/>
      <family val="2"/>
    </font>
    <font>
      <sz val="11"/>
      <name val="Verdana"/>
      <family val="2"/>
    </font>
    <font>
      <sz val="11"/>
      <name val="Calibri"/>
      <family val="2"/>
      <scheme val="minor"/>
    </font>
    <font>
      <b/>
      <sz val="10"/>
      <name val="Verdana"/>
      <family val="2"/>
    </font>
    <font>
      <b/>
      <sz val="10"/>
      <name val="Verdana "/>
    </font>
    <font>
      <b/>
      <sz val="11"/>
      <name val="Verdana"/>
      <family val="2"/>
    </font>
    <font>
      <b/>
      <sz val="12"/>
      <name val="Verdana"/>
      <family val="2"/>
    </font>
    <font>
      <sz val="12"/>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4" fillId="0" borderId="0"/>
  </cellStyleXfs>
  <cellXfs count="41">
    <xf numFmtId="0" fontId="0" fillId="0" borderId="0" xfId="0"/>
    <xf numFmtId="0" fontId="3" fillId="0" borderId="1" xfId="0" applyFont="1" applyBorder="1" applyAlignment="1">
      <alignment horizontal="center" vertical="center" wrapText="1"/>
    </xf>
    <xf numFmtId="164" fontId="3" fillId="0" borderId="1" xfId="2" applyNumberFormat="1" applyFont="1" applyFill="1" applyBorder="1" applyAlignment="1">
      <alignment horizontal="center" vertical="center"/>
    </xf>
    <xf numFmtId="164" fontId="3" fillId="0" borderId="1" xfId="3"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1" xfId="0" applyFont="1" applyBorder="1" applyAlignment="1">
      <alignment horizontal="justify" vertical="center" wrapText="1"/>
    </xf>
    <xf numFmtId="0" fontId="3" fillId="0" borderId="8" xfId="0" applyFont="1" applyBorder="1" applyAlignment="1">
      <alignment vertical="center" wrapText="1"/>
    </xf>
    <xf numFmtId="0" fontId="3" fillId="0" borderId="1" xfId="0" applyFont="1" applyBorder="1" applyAlignment="1">
      <alignment horizontal="left" vertical="center" wrapText="1"/>
    </xf>
    <xf numFmtId="0" fontId="5" fillId="5" borderId="1" xfId="0" applyFont="1" applyFill="1" applyBorder="1" applyAlignment="1">
      <alignment vertical="center"/>
    </xf>
    <xf numFmtId="0" fontId="7" fillId="0" borderId="0" xfId="0" applyFont="1"/>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xf>
    <xf numFmtId="164" fontId="7" fillId="0" borderId="0" xfId="2" applyNumberFormat="1" applyFont="1"/>
    <xf numFmtId="164" fontId="7" fillId="0" borderId="0" xfId="0" applyNumberFormat="1" applyFont="1"/>
    <xf numFmtId="0" fontId="8" fillId="0" borderId="0" xfId="0" applyFont="1"/>
    <xf numFmtId="0" fontId="9" fillId="0" borderId="1" xfId="0" applyFont="1" applyBorder="1" applyAlignment="1">
      <alignment horizontal="center" vertical="center"/>
    </xf>
    <xf numFmtId="0" fontId="3" fillId="0" borderId="1" xfId="0" applyFont="1" applyBorder="1" applyAlignment="1">
      <alignment vertical="center" wrapText="1"/>
    </xf>
    <xf numFmtId="0" fontId="8" fillId="0" borderId="0" xfId="0" applyFont="1" applyAlignment="1">
      <alignment horizontal="center" vertical="center" wrapText="1"/>
    </xf>
    <xf numFmtId="0" fontId="10" fillId="4" borderId="1" xfId="0" applyFont="1" applyFill="1" applyBorder="1" applyAlignment="1">
      <alignment horizontal="left" vertical="center"/>
    </xf>
    <xf numFmtId="0" fontId="10" fillId="4" borderId="1" xfId="0" applyFont="1" applyFill="1" applyBorder="1" applyAlignment="1">
      <alignment horizontal="center" vertical="center"/>
    </xf>
    <xf numFmtId="164" fontId="10" fillId="5" borderId="1" xfId="2" applyNumberFormat="1" applyFont="1" applyFill="1" applyBorder="1" applyAlignment="1">
      <alignment vertical="center"/>
    </xf>
    <xf numFmtId="164" fontId="10" fillId="4" borderId="1" xfId="0" applyNumberFormat="1" applyFont="1" applyFill="1" applyBorder="1" applyAlignment="1">
      <alignment vertical="center"/>
    </xf>
    <xf numFmtId="0" fontId="7" fillId="0" borderId="0" xfId="0" applyFont="1" applyAlignment="1">
      <alignment horizontal="left" wrapText="1"/>
    </xf>
    <xf numFmtId="0" fontId="12" fillId="2" borderId="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0" xfId="0" applyFont="1"/>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xf>
    <xf numFmtId="164" fontId="13" fillId="0" borderId="0" xfId="2" applyNumberFormat="1" applyFont="1"/>
    <xf numFmtId="164" fontId="13" fillId="0" borderId="0" xfId="0" applyNumberFormat="1" applyFont="1"/>
    <xf numFmtId="0" fontId="12" fillId="3" borderId="1" xfId="4" applyFont="1" applyFill="1" applyBorder="1" applyAlignment="1">
      <alignment horizontal="center" vertical="center" wrapText="1"/>
    </xf>
    <xf numFmtId="0" fontId="12" fillId="3" borderId="1" xfId="4" applyFont="1" applyFill="1" applyBorder="1" applyAlignment="1">
      <alignment horizontal="center" vertical="center"/>
    </xf>
    <xf numFmtId="164" fontId="12" fillId="3" borderId="1" xfId="2" applyNumberFormat="1" applyFont="1" applyFill="1" applyBorder="1" applyAlignment="1">
      <alignment horizontal="center" vertical="center" wrapText="1"/>
    </xf>
    <xf numFmtId="164" fontId="12" fillId="3" borderId="1" xfId="4" applyNumberFormat="1" applyFont="1" applyFill="1" applyBorder="1" applyAlignment="1">
      <alignment horizontal="center"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72004-A92F-4F63-AC71-70B9F3E788CF}">
  <sheetPr>
    <pageSetUpPr fitToPage="1"/>
  </sheetPr>
  <dimension ref="A1:I117"/>
  <sheetViews>
    <sheetView tabSelected="1" topLeftCell="A101" zoomScale="60" zoomScaleNormal="60" workbookViewId="0">
      <selection activeCell="H111" sqref="H111"/>
    </sheetView>
  </sheetViews>
  <sheetFormatPr baseColWidth="10" defaultRowHeight="15"/>
  <cols>
    <col min="1" max="1" width="3.140625" style="9" customWidth="1"/>
    <col min="2" max="2" width="6.85546875" style="9" customWidth="1"/>
    <col min="3" max="3" width="54" style="10" customWidth="1"/>
    <col min="4" max="4" width="173.85546875" style="11" customWidth="1"/>
    <col min="5" max="5" width="11.85546875" style="12" customWidth="1"/>
    <col min="6" max="6" width="14.28515625" style="12" customWidth="1"/>
    <col min="7" max="7" width="20.7109375" style="13" customWidth="1"/>
    <col min="8" max="8" width="23.7109375" style="14" bestFit="1" customWidth="1"/>
    <col min="9" max="9" width="23" style="15" customWidth="1"/>
    <col min="10" max="16384" width="11.42578125" style="15"/>
  </cols>
  <sheetData>
    <row r="1" spans="1:9" ht="15.75" thickBot="1"/>
    <row r="2" spans="1:9" ht="28.5" customHeight="1" thickBot="1">
      <c r="A2" s="11"/>
      <c r="B2" s="25" t="s">
        <v>0</v>
      </c>
      <c r="C2" s="26"/>
      <c r="D2" s="26"/>
      <c r="E2" s="26"/>
      <c r="F2" s="26"/>
      <c r="G2" s="26"/>
      <c r="H2" s="27"/>
    </row>
    <row r="3" spans="1:9" ht="45" customHeight="1" thickBot="1">
      <c r="A3" s="11"/>
      <c r="B3" s="28" t="s">
        <v>55</v>
      </c>
      <c r="C3" s="29"/>
      <c r="D3" s="29"/>
      <c r="E3" s="29"/>
      <c r="F3" s="29"/>
      <c r="G3" s="29"/>
      <c r="H3" s="30"/>
    </row>
    <row r="4" spans="1:9" ht="15.75">
      <c r="B4" s="31"/>
      <c r="C4" s="32"/>
      <c r="D4" s="33"/>
      <c r="E4" s="34"/>
      <c r="F4" s="34"/>
      <c r="G4" s="35"/>
      <c r="H4" s="36"/>
    </row>
    <row r="5" spans="1:9" ht="30" customHeight="1">
      <c r="B5" s="24" t="s">
        <v>1</v>
      </c>
      <c r="C5" s="24"/>
      <c r="D5" s="24"/>
      <c r="E5" s="24"/>
      <c r="F5" s="24"/>
      <c r="G5" s="24"/>
      <c r="H5" s="24"/>
    </row>
    <row r="6" spans="1:9" ht="45">
      <c r="B6" s="37" t="s">
        <v>2</v>
      </c>
      <c r="C6" s="37" t="s">
        <v>9</v>
      </c>
      <c r="D6" s="38" t="s">
        <v>3</v>
      </c>
      <c r="E6" s="38" t="s">
        <v>4</v>
      </c>
      <c r="F6" s="38" t="s">
        <v>5</v>
      </c>
      <c r="G6" s="39" t="s">
        <v>6</v>
      </c>
      <c r="H6" s="40" t="s">
        <v>7</v>
      </c>
    </row>
    <row r="7" spans="1:9" ht="192" customHeight="1">
      <c r="B7" s="16">
        <v>1</v>
      </c>
      <c r="C7" s="17" t="s">
        <v>54</v>
      </c>
      <c r="D7" s="5" t="s">
        <v>99</v>
      </c>
      <c r="E7" s="1" t="s">
        <v>10</v>
      </c>
      <c r="F7" s="4">
        <v>1</v>
      </c>
      <c r="G7" s="2"/>
      <c r="H7" s="3">
        <f>+ROUND(F7*G7,0)</f>
        <v>0</v>
      </c>
    </row>
    <row r="8" spans="1:9" ht="119.25" customHeight="1">
      <c r="B8" s="16">
        <v>2</v>
      </c>
      <c r="C8" s="17" t="s">
        <v>54</v>
      </c>
      <c r="D8" s="5" t="s">
        <v>88</v>
      </c>
      <c r="E8" s="1" t="s">
        <v>10</v>
      </c>
      <c r="F8" s="4">
        <v>1</v>
      </c>
      <c r="G8" s="2"/>
      <c r="H8" s="3">
        <f>+ROUND(F8*G8,0)</f>
        <v>0</v>
      </c>
    </row>
    <row r="9" spans="1:9" ht="157.5" customHeight="1">
      <c r="B9" s="16">
        <v>3</v>
      </c>
      <c r="C9" s="17" t="s">
        <v>54</v>
      </c>
      <c r="D9" s="5" t="s">
        <v>11</v>
      </c>
      <c r="E9" s="1" t="s">
        <v>10</v>
      </c>
      <c r="F9" s="4">
        <v>1</v>
      </c>
      <c r="G9" s="2"/>
      <c r="H9" s="3">
        <f>+ROUND(F9*G9,0)</f>
        <v>0</v>
      </c>
    </row>
    <row r="10" spans="1:9" ht="51">
      <c r="B10" s="16">
        <v>4</v>
      </c>
      <c r="C10" s="17" t="s">
        <v>54</v>
      </c>
      <c r="D10" s="5" t="s">
        <v>77</v>
      </c>
      <c r="E10" s="1" t="s">
        <v>10</v>
      </c>
      <c r="F10" s="4">
        <v>1</v>
      </c>
      <c r="G10" s="2"/>
      <c r="H10" s="3">
        <f>+ROUND(F10*G10,0)</f>
        <v>0</v>
      </c>
      <c r="I10" s="18"/>
    </row>
    <row r="11" spans="1:9" ht="114.75" customHeight="1">
      <c r="B11" s="16">
        <v>5</v>
      </c>
      <c r="C11" s="17" t="s">
        <v>54</v>
      </c>
      <c r="D11" s="5" t="s">
        <v>89</v>
      </c>
      <c r="E11" s="1" t="s">
        <v>10</v>
      </c>
      <c r="F11" s="4">
        <v>1</v>
      </c>
      <c r="G11" s="2"/>
      <c r="H11" s="3">
        <f>+ROUND(F11*G11,0)</f>
        <v>0</v>
      </c>
    </row>
    <row r="12" spans="1:9" ht="51">
      <c r="B12" s="16">
        <v>6</v>
      </c>
      <c r="C12" s="17" t="s">
        <v>54</v>
      </c>
      <c r="D12" s="5" t="s">
        <v>90</v>
      </c>
      <c r="E12" s="1" t="s">
        <v>10</v>
      </c>
      <c r="F12" s="4">
        <v>1</v>
      </c>
      <c r="G12" s="2"/>
      <c r="H12" s="3">
        <f>+ROUND(F12*G12,0)</f>
        <v>0</v>
      </c>
    </row>
    <row r="13" spans="1:9" ht="51">
      <c r="B13" s="16">
        <v>7</v>
      </c>
      <c r="C13" s="17" t="s">
        <v>54</v>
      </c>
      <c r="D13" s="5" t="s">
        <v>91</v>
      </c>
      <c r="E13" s="1" t="s">
        <v>10</v>
      </c>
      <c r="F13" s="4">
        <v>1</v>
      </c>
      <c r="G13" s="2"/>
      <c r="H13" s="3">
        <f>+ROUND(F13*G13,0)</f>
        <v>0</v>
      </c>
    </row>
    <row r="14" spans="1:9" ht="65.25" customHeight="1">
      <c r="B14" s="16">
        <v>8</v>
      </c>
      <c r="C14" s="17" t="s">
        <v>54</v>
      </c>
      <c r="D14" s="5" t="s">
        <v>100</v>
      </c>
      <c r="E14" s="1" t="s">
        <v>10</v>
      </c>
      <c r="F14" s="4">
        <v>1</v>
      </c>
      <c r="G14" s="2"/>
      <c r="H14" s="3">
        <f>+ROUND(F14*G14,0)</f>
        <v>0</v>
      </c>
    </row>
    <row r="15" spans="1:9" ht="51">
      <c r="B15" s="16">
        <v>9</v>
      </c>
      <c r="C15" s="17" t="s">
        <v>54</v>
      </c>
      <c r="D15" s="5" t="s">
        <v>86</v>
      </c>
      <c r="E15" s="1" t="s">
        <v>10</v>
      </c>
      <c r="F15" s="4">
        <v>1</v>
      </c>
      <c r="G15" s="2"/>
      <c r="H15" s="3">
        <f>+ROUND(F15*G15,0)</f>
        <v>0</v>
      </c>
    </row>
    <row r="16" spans="1:9" ht="93.75" customHeight="1">
      <c r="B16" s="16">
        <v>10</v>
      </c>
      <c r="C16" s="17" t="s">
        <v>54</v>
      </c>
      <c r="D16" s="5" t="s">
        <v>92</v>
      </c>
      <c r="E16" s="1" t="s">
        <v>10</v>
      </c>
      <c r="F16" s="4">
        <v>1</v>
      </c>
      <c r="G16" s="2"/>
      <c r="H16" s="3">
        <f>+ROUND(F16*G16,0)</f>
        <v>0</v>
      </c>
    </row>
    <row r="17" spans="2:8" ht="51">
      <c r="B17" s="16">
        <v>11</v>
      </c>
      <c r="C17" s="17" t="s">
        <v>54</v>
      </c>
      <c r="D17" s="5" t="s">
        <v>82</v>
      </c>
      <c r="E17" s="1" t="s">
        <v>10</v>
      </c>
      <c r="F17" s="4">
        <v>3</v>
      </c>
      <c r="G17" s="2"/>
      <c r="H17" s="3">
        <f>+ROUND(F17*G17,0)</f>
        <v>0</v>
      </c>
    </row>
    <row r="18" spans="2:8" ht="51">
      <c r="B18" s="16">
        <v>12</v>
      </c>
      <c r="C18" s="17" t="s">
        <v>54</v>
      </c>
      <c r="D18" s="6" t="s">
        <v>78</v>
      </c>
      <c r="E18" s="1" t="s">
        <v>10</v>
      </c>
      <c r="F18" s="4">
        <v>3</v>
      </c>
      <c r="G18" s="2"/>
      <c r="H18" s="3">
        <f>+ROUND(F18*G18,0)</f>
        <v>0</v>
      </c>
    </row>
    <row r="19" spans="2:8" ht="51">
      <c r="B19" s="16">
        <v>13</v>
      </c>
      <c r="C19" s="17" t="s">
        <v>54</v>
      </c>
      <c r="D19" s="5" t="s">
        <v>79</v>
      </c>
      <c r="E19" s="1" t="s">
        <v>10</v>
      </c>
      <c r="F19" s="4">
        <v>2</v>
      </c>
      <c r="G19" s="2"/>
      <c r="H19" s="3">
        <f>+ROUND(F19*G19,0)</f>
        <v>0</v>
      </c>
    </row>
    <row r="20" spans="2:8" ht="126.75" customHeight="1">
      <c r="B20" s="16">
        <v>14</v>
      </c>
      <c r="C20" s="17" t="s">
        <v>54</v>
      </c>
      <c r="D20" s="5" t="s">
        <v>101</v>
      </c>
      <c r="E20" s="1" t="s">
        <v>10</v>
      </c>
      <c r="F20" s="4">
        <v>1</v>
      </c>
      <c r="G20" s="2"/>
      <c r="H20" s="3">
        <f>+ROUND(F20*G20,0)</f>
        <v>0</v>
      </c>
    </row>
    <row r="21" spans="2:8" ht="51">
      <c r="B21" s="16">
        <v>15</v>
      </c>
      <c r="C21" s="17" t="s">
        <v>54</v>
      </c>
      <c r="D21" s="5" t="s">
        <v>102</v>
      </c>
      <c r="E21" s="1" t="s">
        <v>10</v>
      </c>
      <c r="F21" s="4">
        <v>1</v>
      </c>
      <c r="G21" s="2"/>
      <c r="H21" s="3">
        <f>+ROUND(F21*G21,0)</f>
        <v>0</v>
      </c>
    </row>
    <row r="22" spans="2:8" ht="139.5" customHeight="1">
      <c r="B22" s="16">
        <v>16</v>
      </c>
      <c r="C22" s="17" t="s">
        <v>54</v>
      </c>
      <c r="D22" s="5" t="s">
        <v>103</v>
      </c>
      <c r="E22" s="1" t="s">
        <v>10</v>
      </c>
      <c r="F22" s="4">
        <v>3</v>
      </c>
      <c r="G22" s="2"/>
      <c r="H22" s="3">
        <f>+ROUND(F22*G22,0)</f>
        <v>0</v>
      </c>
    </row>
    <row r="23" spans="2:8" ht="51">
      <c r="B23" s="16">
        <v>17</v>
      </c>
      <c r="C23" s="17" t="s">
        <v>54</v>
      </c>
      <c r="D23" s="5" t="s">
        <v>104</v>
      </c>
      <c r="E23" s="1" t="s">
        <v>10</v>
      </c>
      <c r="F23" s="4">
        <v>1</v>
      </c>
      <c r="G23" s="2"/>
      <c r="H23" s="3">
        <f>+ROUND(F23*G23,0)</f>
        <v>0</v>
      </c>
    </row>
    <row r="24" spans="2:8" ht="51">
      <c r="B24" s="16">
        <v>18</v>
      </c>
      <c r="C24" s="17" t="s">
        <v>54</v>
      </c>
      <c r="D24" s="5" t="s">
        <v>56</v>
      </c>
      <c r="E24" s="1" t="s">
        <v>10</v>
      </c>
      <c r="F24" s="4">
        <v>1</v>
      </c>
      <c r="G24" s="2"/>
      <c r="H24" s="3">
        <f>+ROUND(F24*G24,0)</f>
        <v>0</v>
      </c>
    </row>
    <row r="25" spans="2:8" ht="79.5" customHeight="1">
      <c r="B25" s="16">
        <v>19</v>
      </c>
      <c r="C25" s="17" t="s">
        <v>54</v>
      </c>
      <c r="D25" s="5" t="s">
        <v>12</v>
      </c>
      <c r="E25" s="1" t="s">
        <v>10</v>
      </c>
      <c r="F25" s="4">
        <v>1</v>
      </c>
      <c r="G25" s="2"/>
      <c r="H25" s="3">
        <f>+ROUND(F25*G25,0)</f>
        <v>0</v>
      </c>
    </row>
    <row r="26" spans="2:8" ht="51">
      <c r="B26" s="16">
        <v>20</v>
      </c>
      <c r="C26" s="17" t="s">
        <v>54</v>
      </c>
      <c r="D26" s="5" t="s">
        <v>83</v>
      </c>
      <c r="E26" s="1" t="s">
        <v>10</v>
      </c>
      <c r="F26" s="4">
        <v>1</v>
      </c>
      <c r="G26" s="2"/>
      <c r="H26" s="3">
        <f>+ROUND(F26*G26,0)</f>
        <v>0</v>
      </c>
    </row>
    <row r="27" spans="2:8" ht="51">
      <c r="B27" s="16">
        <v>21</v>
      </c>
      <c r="C27" s="17" t="s">
        <v>54</v>
      </c>
      <c r="D27" s="5" t="s">
        <v>93</v>
      </c>
      <c r="E27" s="1" t="s">
        <v>10</v>
      </c>
      <c r="F27" s="4">
        <v>2</v>
      </c>
      <c r="G27" s="2"/>
      <c r="H27" s="3">
        <f>+ROUND(F27*G27,0)</f>
        <v>0</v>
      </c>
    </row>
    <row r="28" spans="2:8" ht="51">
      <c r="B28" s="16">
        <v>22</v>
      </c>
      <c r="C28" s="17" t="s">
        <v>54</v>
      </c>
      <c r="D28" s="5" t="s">
        <v>57</v>
      </c>
      <c r="E28" s="1" t="s">
        <v>10</v>
      </c>
      <c r="F28" s="4">
        <v>2</v>
      </c>
      <c r="G28" s="2"/>
      <c r="H28" s="3">
        <f>+ROUND(F28*G28,0)</f>
        <v>0</v>
      </c>
    </row>
    <row r="29" spans="2:8" ht="51">
      <c r="B29" s="16">
        <v>23</v>
      </c>
      <c r="C29" s="17" t="s">
        <v>54</v>
      </c>
      <c r="D29" s="5" t="s">
        <v>105</v>
      </c>
      <c r="E29" s="1" t="s">
        <v>10</v>
      </c>
      <c r="F29" s="4">
        <v>1</v>
      </c>
      <c r="G29" s="2"/>
      <c r="H29" s="3">
        <f>+ROUND(F29*G29,0)</f>
        <v>0</v>
      </c>
    </row>
    <row r="30" spans="2:8" ht="51">
      <c r="B30" s="16">
        <v>24</v>
      </c>
      <c r="C30" s="17" t="s">
        <v>54</v>
      </c>
      <c r="D30" s="5" t="s">
        <v>97</v>
      </c>
      <c r="E30" s="1" t="s">
        <v>10</v>
      </c>
      <c r="F30" s="4">
        <v>2</v>
      </c>
      <c r="G30" s="2"/>
      <c r="H30" s="3">
        <f>+ROUND(F30*G30,0)</f>
        <v>0</v>
      </c>
    </row>
    <row r="31" spans="2:8" ht="51">
      <c r="B31" s="16">
        <v>25</v>
      </c>
      <c r="C31" s="17" t="s">
        <v>54</v>
      </c>
      <c r="D31" s="5" t="s">
        <v>84</v>
      </c>
      <c r="E31" s="1" t="s">
        <v>10</v>
      </c>
      <c r="F31" s="4">
        <v>2</v>
      </c>
      <c r="G31" s="2"/>
      <c r="H31" s="3">
        <f>+ROUND(F31*G31,0)</f>
        <v>0</v>
      </c>
    </row>
    <row r="32" spans="2:8" ht="51">
      <c r="B32" s="16">
        <v>26</v>
      </c>
      <c r="C32" s="17" t="s">
        <v>54</v>
      </c>
      <c r="D32" s="5" t="s">
        <v>106</v>
      </c>
      <c r="E32" s="1" t="s">
        <v>10</v>
      </c>
      <c r="F32" s="4">
        <v>2</v>
      </c>
      <c r="G32" s="2"/>
      <c r="H32" s="3">
        <f>+ROUND(F32*G32,0)</f>
        <v>0</v>
      </c>
    </row>
    <row r="33" spans="2:8" ht="51">
      <c r="B33" s="16">
        <v>27</v>
      </c>
      <c r="C33" s="17" t="s">
        <v>54</v>
      </c>
      <c r="D33" s="5" t="s">
        <v>13</v>
      </c>
      <c r="E33" s="1" t="s">
        <v>10</v>
      </c>
      <c r="F33" s="4">
        <v>1</v>
      </c>
      <c r="G33" s="2"/>
      <c r="H33" s="3">
        <f>+ROUND(F33*G33,0)</f>
        <v>0</v>
      </c>
    </row>
    <row r="34" spans="2:8" ht="51">
      <c r="B34" s="16">
        <v>28</v>
      </c>
      <c r="C34" s="17" t="s">
        <v>54</v>
      </c>
      <c r="D34" s="5" t="s">
        <v>14</v>
      </c>
      <c r="E34" s="1" t="s">
        <v>10</v>
      </c>
      <c r="F34" s="4">
        <v>1</v>
      </c>
      <c r="G34" s="2"/>
      <c r="H34" s="3">
        <f>+ROUND(F34*G34,0)</f>
        <v>0</v>
      </c>
    </row>
    <row r="35" spans="2:8" ht="51">
      <c r="B35" s="16">
        <v>29</v>
      </c>
      <c r="C35" s="17" t="s">
        <v>54</v>
      </c>
      <c r="D35" s="5" t="s">
        <v>80</v>
      </c>
      <c r="E35" s="1" t="s">
        <v>10</v>
      </c>
      <c r="F35" s="4">
        <v>1</v>
      </c>
      <c r="G35" s="2"/>
      <c r="H35" s="3">
        <f>+ROUND(F35*G35,0)</f>
        <v>0</v>
      </c>
    </row>
    <row r="36" spans="2:8" ht="51">
      <c r="B36" s="16">
        <v>30</v>
      </c>
      <c r="C36" s="17" t="s">
        <v>54</v>
      </c>
      <c r="D36" s="5" t="s">
        <v>107</v>
      </c>
      <c r="E36" s="1" t="s">
        <v>10</v>
      </c>
      <c r="F36" s="4">
        <v>1</v>
      </c>
      <c r="G36" s="2"/>
      <c r="H36" s="3">
        <f>+ROUND(F36*G36,0)</f>
        <v>0</v>
      </c>
    </row>
    <row r="37" spans="2:8" ht="51">
      <c r="B37" s="16">
        <v>31</v>
      </c>
      <c r="C37" s="17" t="s">
        <v>54</v>
      </c>
      <c r="D37" s="5" t="s">
        <v>75</v>
      </c>
      <c r="E37" s="1" t="s">
        <v>10</v>
      </c>
      <c r="F37" s="4">
        <v>1</v>
      </c>
      <c r="G37" s="2"/>
      <c r="H37" s="3">
        <f>+ROUND(F37*G37,0)</f>
        <v>0</v>
      </c>
    </row>
    <row r="38" spans="2:8" ht="51">
      <c r="B38" s="16">
        <v>32</v>
      </c>
      <c r="C38" s="17" t="s">
        <v>54</v>
      </c>
      <c r="D38" s="5" t="s">
        <v>81</v>
      </c>
      <c r="E38" s="1" t="s">
        <v>10</v>
      </c>
      <c r="F38" s="4">
        <v>1</v>
      </c>
      <c r="G38" s="2"/>
      <c r="H38" s="3">
        <f>+ROUND(F38*G38,0)</f>
        <v>0</v>
      </c>
    </row>
    <row r="39" spans="2:8" ht="79.5" customHeight="1">
      <c r="B39" s="16">
        <v>33</v>
      </c>
      <c r="C39" s="17" t="s">
        <v>54</v>
      </c>
      <c r="D39" s="5" t="s">
        <v>15</v>
      </c>
      <c r="E39" s="1" t="s">
        <v>10</v>
      </c>
      <c r="F39" s="4">
        <v>1</v>
      </c>
      <c r="G39" s="2"/>
      <c r="H39" s="3">
        <f>+ROUND(F39*G39,0)</f>
        <v>0</v>
      </c>
    </row>
    <row r="40" spans="2:8" ht="51">
      <c r="B40" s="16">
        <v>34</v>
      </c>
      <c r="C40" s="17" t="s">
        <v>54</v>
      </c>
      <c r="D40" s="5" t="s">
        <v>76</v>
      </c>
      <c r="E40" s="1" t="s">
        <v>10</v>
      </c>
      <c r="F40" s="4">
        <v>2</v>
      </c>
      <c r="G40" s="2"/>
      <c r="H40" s="3">
        <f>+ROUND(F40*G40,0)</f>
        <v>0</v>
      </c>
    </row>
    <row r="41" spans="2:8" ht="157.5" customHeight="1">
      <c r="B41" s="16">
        <v>35</v>
      </c>
      <c r="C41" s="17" t="s">
        <v>54</v>
      </c>
      <c r="D41" s="5" t="s">
        <v>108</v>
      </c>
      <c r="E41" s="1" t="s">
        <v>10</v>
      </c>
      <c r="F41" s="4">
        <v>2</v>
      </c>
      <c r="G41" s="2"/>
      <c r="H41" s="3">
        <f>+ROUND(F41*G41,0)</f>
        <v>0</v>
      </c>
    </row>
    <row r="42" spans="2:8" ht="59.25" customHeight="1">
      <c r="B42" s="16">
        <v>36</v>
      </c>
      <c r="C42" s="17" t="s">
        <v>54</v>
      </c>
      <c r="D42" s="5" t="s">
        <v>94</v>
      </c>
      <c r="E42" s="1" t="s">
        <v>10</v>
      </c>
      <c r="F42" s="4">
        <v>1</v>
      </c>
      <c r="G42" s="2"/>
      <c r="H42" s="3">
        <f t="shared" ref="H8:H71" si="0">+ROUND(F42*G42,0)</f>
        <v>0</v>
      </c>
    </row>
    <row r="43" spans="2:8" ht="100.5" customHeight="1">
      <c r="B43" s="16">
        <v>37</v>
      </c>
      <c r="C43" s="17" t="s">
        <v>54</v>
      </c>
      <c r="D43" s="5" t="s">
        <v>95</v>
      </c>
      <c r="E43" s="1" t="s">
        <v>10</v>
      </c>
      <c r="F43" s="4">
        <v>1</v>
      </c>
      <c r="G43" s="2"/>
      <c r="H43" s="3">
        <f>+ROUND(F43*G43,0)</f>
        <v>0</v>
      </c>
    </row>
    <row r="44" spans="2:8" ht="51">
      <c r="B44" s="16">
        <v>38</v>
      </c>
      <c r="C44" s="17" t="s">
        <v>54</v>
      </c>
      <c r="D44" s="5" t="s">
        <v>16</v>
      </c>
      <c r="E44" s="1" t="s">
        <v>10</v>
      </c>
      <c r="F44" s="4">
        <v>1</v>
      </c>
      <c r="G44" s="2"/>
      <c r="H44" s="3">
        <f>+ROUND(F44*G44,0)</f>
        <v>0</v>
      </c>
    </row>
    <row r="45" spans="2:8" ht="51">
      <c r="B45" s="16">
        <v>39</v>
      </c>
      <c r="C45" s="17" t="s">
        <v>54</v>
      </c>
      <c r="D45" s="5" t="s">
        <v>61</v>
      </c>
      <c r="E45" s="1" t="s">
        <v>10</v>
      </c>
      <c r="F45" s="4">
        <v>2</v>
      </c>
      <c r="G45" s="2"/>
      <c r="H45" s="3">
        <f>+ROUND(F45*G45,0)</f>
        <v>0</v>
      </c>
    </row>
    <row r="46" spans="2:8" ht="51">
      <c r="B46" s="16">
        <v>40</v>
      </c>
      <c r="C46" s="17" t="s">
        <v>54</v>
      </c>
      <c r="D46" s="6" t="s">
        <v>58</v>
      </c>
      <c r="E46" s="1" t="s">
        <v>10</v>
      </c>
      <c r="F46" s="4">
        <v>1</v>
      </c>
      <c r="G46" s="2"/>
      <c r="H46" s="3">
        <f>+ROUND(F46*G46,0)</f>
        <v>0</v>
      </c>
    </row>
    <row r="47" spans="2:8" ht="161.25" customHeight="1">
      <c r="B47" s="16">
        <v>41</v>
      </c>
      <c r="C47" s="17" t="s">
        <v>54</v>
      </c>
      <c r="D47" s="5" t="s">
        <v>62</v>
      </c>
      <c r="E47" s="1" t="s">
        <v>10</v>
      </c>
      <c r="F47" s="4">
        <v>5</v>
      </c>
      <c r="G47" s="2"/>
      <c r="H47" s="3">
        <f>+ROUND(F47*G47,0)</f>
        <v>0</v>
      </c>
    </row>
    <row r="48" spans="2:8" ht="78.75" customHeight="1">
      <c r="B48" s="16">
        <v>42</v>
      </c>
      <c r="C48" s="17" t="s">
        <v>54</v>
      </c>
      <c r="D48" s="5" t="s">
        <v>63</v>
      </c>
      <c r="E48" s="1" t="s">
        <v>10</v>
      </c>
      <c r="F48" s="4">
        <v>1</v>
      </c>
      <c r="G48" s="2"/>
      <c r="H48" s="3">
        <f t="shared" si="0"/>
        <v>0</v>
      </c>
    </row>
    <row r="49" spans="2:8" ht="51">
      <c r="B49" s="16">
        <v>43</v>
      </c>
      <c r="C49" s="17" t="s">
        <v>54</v>
      </c>
      <c r="D49" s="5" t="s">
        <v>96</v>
      </c>
      <c r="E49" s="1" t="s">
        <v>10</v>
      </c>
      <c r="F49" s="4">
        <v>1</v>
      </c>
      <c r="G49" s="2"/>
      <c r="H49" s="3">
        <f>+ROUND(F49*G49,0)</f>
        <v>0</v>
      </c>
    </row>
    <row r="50" spans="2:8" ht="219.75" customHeight="1">
      <c r="B50" s="16">
        <v>44</v>
      </c>
      <c r="C50" s="17" t="s">
        <v>54</v>
      </c>
      <c r="D50" s="7" t="s">
        <v>98</v>
      </c>
      <c r="E50" s="1" t="s">
        <v>10</v>
      </c>
      <c r="F50" s="4">
        <v>1</v>
      </c>
      <c r="G50" s="2"/>
      <c r="H50" s="3">
        <f>+ROUND(F50*G50,0)</f>
        <v>0</v>
      </c>
    </row>
    <row r="51" spans="2:8" ht="51">
      <c r="B51" s="16">
        <v>45</v>
      </c>
      <c r="C51" s="17" t="s">
        <v>54</v>
      </c>
      <c r="D51" s="5" t="s">
        <v>109</v>
      </c>
      <c r="E51" s="1" t="s">
        <v>10</v>
      </c>
      <c r="F51" s="4">
        <v>30</v>
      </c>
      <c r="G51" s="2"/>
      <c r="H51" s="3">
        <f>+ROUND(F51*G51,0)</f>
        <v>0</v>
      </c>
    </row>
    <row r="52" spans="2:8" ht="51">
      <c r="B52" s="16">
        <v>46</v>
      </c>
      <c r="C52" s="17" t="s">
        <v>54</v>
      </c>
      <c r="D52" s="5" t="s">
        <v>64</v>
      </c>
      <c r="E52" s="1" t="s">
        <v>10</v>
      </c>
      <c r="F52" s="4">
        <v>15</v>
      </c>
      <c r="G52" s="2"/>
      <c r="H52" s="3">
        <f>+ROUND(F52*G52,0)</f>
        <v>0</v>
      </c>
    </row>
    <row r="53" spans="2:8" ht="51">
      <c r="B53" s="16">
        <v>47</v>
      </c>
      <c r="C53" s="17" t="s">
        <v>54</v>
      </c>
      <c r="D53" s="5" t="s">
        <v>59</v>
      </c>
      <c r="E53" s="1" t="s">
        <v>10</v>
      </c>
      <c r="F53" s="4">
        <v>5</v>
      </c>
      <c r="G53" s="2"/>
      <c r="H53" s="3">
        <f>+ROUND(F53*G53,0)</f>
        <v>0</v>
      </c>
    </row>
    <row r="54" spans="2:8" ht="75.75" customHeight="1">
      <c r="B54" s="16">
        <v>48</v>
      </c>
      <c r="C54" s="17" t="s">
        <v>54</v>
      </c>
      <c r="D54" s="5" t="s">
        <v>110</v>
      </c>
      <c r="E54" s="1" t="s">
        <v>10</v>
      </c>
      <c r="F54" s="4">
        <v>2</v>
      </c>
      <c r="G54" s="2"/>
      <c r="H54" s="3">
        <f>+ROUND(F54*G54,0)</f>
        <v>0</v>
      </c>
    </row>
    <row r="55" spans="2:8" ht="106.5" customHeight="1">
      <c r="B55" s="16">
        <v>49</v>
      </c>
      <c r="C55" s="17" t="s">
        <v>54</v>
      </c>
      <c r="D55" s="5" t="s">
        <v>17</v>
      </c>
      <c r="E55" s="1" t="s">
        <v>10</v>
      </c>
      <c r="F55" s="4">
        <v>2</v>
      </c>
      <c r="G55" s="2"/>
      <c r="H55" s="3">
        <f>+ROUND(F55*G55,0)</f>
        <v>0</v>
      </c>
    </row>
    <row r="56" spans="2:8" ht="72" customHeight="1">
      <c r="B56" s="16">
        <v>50</v>
      </c>
      <c r="C56" s="17" t="s">
        <v>54</v>
      </c>
      <c r="D56" s="5" t="s">
        <v>65</v>
      </c>
      <c r="E56" s="1" t="s">
        <v>10</v>
      </c>
      <c r="F56" s="4">
        <v>2</v>
      </c>
      <c r="G56" s="2"/>
      <c r="H56" s="3">
        <f>+ROUND(F56*G56,0)</f>
        <v>0</v>
      </c>
    </row>
    <row r="57" spans="2:8" ht="51">
      <c r="B57" s="16">
        <v>51</v>
      </c>
      <c r="C57" s="17" t="s">
        <v>54</v>
      </c>
      <c r="D57" s="5" t="s">
        <v>111</v>
      </c>
      <c r="E57" s="1" t="s">
        <v>10</v>
      </c>
      <c r="F57" s="4">
        <v>30</v>
      </c>
      <c r="G57" s="2"/>
      <c r="H57" s="3">
        <f>+ROUND(F57*G57,0)</f>
        <v>0</v>
      </c>
    </row>
    <row r="58" spans="2:8" ht="51">
      <c r="B58" s="16">
        <v>52</v>
      </c>
      <c r="C58" s="17" t="s">
        <v>54</v>
      </c>
      <c r="D58" s="5" t="s">
        <v>18</v>
      </c>
      <c r="E58" s="1" t="s">
        <v>10</v>
      </c>
      <c r="F58" s="4">
        <v>2</v>
      </c>
      <c r="G58" s="2"/>
      <c r="H58" s="3">
        <f>+ROUND(F58*G58,0)</f>
        <v>0</v>
      </c>
    </row>
    <row r="59" spans="2:8" ht="51">
      <c r="B59" s="16">
        <v>53</v>
      </c>
      <c r="C59" s="17" t="s">
        <v>54</v>
      </c>
      <c r="D59" s="5" t="s">
        <v>19</v>
      </c>
      <c r="E59" s="1" t="s">
        <v>10</v>
      </c>
      <c r="F59" s="4">
        <v>1</v>
      </c>
      <c r="G59" s="2"/>
      <c r="H59" s="3">
        <f>+ROUND(F59*G59,0)</f>
        <v>0</v>
      </c>
    </row>
    <row r="60" spans="2:8" ht="51">
      <c r="B60" s="16">
        <v>54</v>
      </c>
      <c r="C60" s="17" t="s">
        <v>54</v>
      </c>
      <c r="D60" s="5" t="s">
        <v>20</v>
      </c>
      <c r="E60" s="1" t="s">
        <v>10</v>
      </c>
      <c r="F60" s="4">
        <v>1</v>
      </c>
      <c r="G60" s="2"/>
      <c r="H60" s="3">
        <f>+ROUND(F60*G60,0)</f>
        <v>0</v>
      </c>
    </row>
    <row r="61" spans="2:8" ht="51">
      <c r="B61" s="16">
        <v>55</v>
      </c>
      <c r="C61" s="17" t="s">
        <v>54</v>
      </c>
      <c r="D61" s="5" t="s">
        <v>21</v>
      </c>
      <c r="E61" s="1" t="s">
        <v>10</v>
      </c>
      <c r="F61" s="4">
        <v>1</v>
      </c>
      <c r="G61" s="2"/>
      <c r="H61" s="3">
        <f>+ROUND(F61*G61,0)</f>
        <v>0</v>
      </c>
    </row>
    <row r="62" spans="2:8" ht="175.5" customHeight="1">
      <c r="B62" s="16">
        <v>56</v>
      </c>
      <c r="C62" s="17" t="s">
        <v>54</v>
      </c>
      <c r="D62" s="5" t="s">
        <v>87</v>
      </c>
      <c r="E62" s="1" t="s">
        <v>10</v>
      </c>
      <c r="F62" s="4">
        <v>1</v>
      </c>
      <c r="G62" s="2"/>
      <c r="H62" s="3">
        <f>+ROUND(F62*G62,0)</f>
        <v>0</v>
      </c>
    </row>
    <row r="63" spans="2:8" ht="51">
      <c r="B63" s="16">
        <v>57</v>
      </c>
      <c r="C63" s="17" t="s">
        <v>54</v>
      </c>
      <c r="D63" s="5" t="s">
        <v>22</v>
      </c>
      <c r="E63" s="1" t="s">
        <v>10</v>
      </c>
      <c r="F63" s="4">
        <v>2</v>
      </c>
      <c r="G63" s="2"/>
      <c r="H63" s="3">
        <f>+ROUND(F63*G63,0)</f>
        <v>0</v>
      </c>
    </row>
    <row r="64" spans="2:8" ht="51">
      <c r="B64" s="16">
        <v>58</v>
      </c>
      <c r="C64" s="17" t="s">
        <v>54</v>
      </c>
      <c r="D64" s="5" t="s">
        <v>23</v>
      </c>
      <c r="E64" s="1" t="s">
        <v>10</v>
      </c>
      <c r="F64" s="4">
        <v>1</v>
      </c>
      <c r="G64" s="2"/>
      <c r="H64" s="3">
        <f>+ROUND(F64*G64,0)</f>
        <v>0</v>
      </c>
    </row>
    <row r="65" spans="2:8" ht="51">
      <c r="B65" s="16">
        <v>59</v>
      </c>
      <c r="C65" s="17" t="s">
        <v>54</v>
      </c>
      <c r="D65" s="5" t="s">
        <v>24</v>
      </c>
      <c r="E65" s="1" t="s">
        <v>10</v>
      </c>
      <c r="F65" s="4">
        <v>2</v>
      </c>
      <c r="G65" s="2"/>
      <c r="H65" s="3">
        <f>+ROUND(F65*G65,0)</f>
        <v>0</v>
      </c>
    </row>
    <row r="66" spans="2:8" ht="51">
      <c r="B66" s="16">
        <v>60</v>
      </c>
      <c r="C66" s="17" t="s">
        <v>54</v>
      </c>
      <c r="D66" s="5" t="s">
        <v>25</v>
      </c>
      <c r="E66" s="1" t="s">
        <v>10</v>
      </c>
      <c r="F66" s="4">
        <v>2</v>
      </c>
      <c r="G66" s="2"/>
      <c r="H66" s="3">
        <f>+ROUND(F66*G66,0)</f>
        <v>0</v>
      </c>
    </row>
    <row r="67" spans="2:8" ht="51">
      <c r="B67" s="16">
        <v>61</v>
      </c>
      <c r="C67" s="17" t="s">
        <v>54</v>
      </c>
      <c r="D67" s="5" t="s">
        <v>26</v>
      </c>
      <c r="E67" s="1" t="s">
        <v>10</v>
      </c>
      <c r="F67" s="4">
        <v>2</v>
      </c>
      <c r="G67" s="2"/>
      <c r="H67" s="3">
        <f>+ROUND(F67*G67,0)</f>
        <v>0</v>
      </c>
    </row>
    <row r="68" spans="2:8" ht="51">
      <c r="B68" s="16">
        <v>62</v>
      </c>
      <c r="C68" s="17" t="s">
        <v>54</v>
      </c>
      <c r="D68" s="5" t="s">
        <v>27</v>
      </c>
      <c r="E68" s="1" t="s">
        <v>10</v>
      </c>
      <c r="F68" s="4">
        <v>5</v>
      </c>
      <c r="G68" s="2"/>
      <c r="H68" s="3">
        <f>+ROUND(F68*G68,0)</f>
        <v>0</v>
      </c>
    </row>
    <row r="69" spans="2:8" ht="51">
      <c r="B69" s="16">
        <v>63</v>
      </c>
      <c r="C69" s="17" t="s">
        <v>54</v>
      </c>
      <c r="D69" s="5" t="s">
        <v>28</v>
      </c>
      <c r="E69" s="1" t="s">
        <v>10</v>
      </c>
      <c r="F69" s="4">
        <v>2</v>
      </c>
      <c r="G69" s="2"/>
      <c r="H69" s="3">
        <f>+ROUND(F69*G69,0)</f>
        <v>0</v>
      </c>
    </row>
    <row r="70" spans="2:8" ht="51">
      <c r="B70" s="16">
        <v>64</v>
      </c>
      <c r="C70" s="17" t="s">
        <v>54</v>
      </c>
      <c r="D70" s="5" t="s">
        <v>29</v>
      </c>
      <c r="E70" s="1" t="s">
        <v>10</v>
      </c>
      <c r="F70" s="4">
        <v>1</v>
      </c>
      <c r="G70" s="2"/>
      <c r="H70" s="3">
        <f>+ROUND(F70*G70,0)</f>
        <v>0</v>
      </c>
    </row>
    <row r="71" spans="2:8" ht="51">
      <c r="B71" s="16">
        <v>65</v>
      </c>
      <c r="C71" s="17" t="s">
        <v>54</v>
      </c>
      <c r="D71" s="5" t="s">
        <v>30</v>
      </c>
      <c r="E71" s="1" t="s">
        <v>10</v>
      </c>
      <c r="F71" s="4">
        <v>1</v>
      </c>
      <c r="G71" s="2"/>
      <c r="H71" s="3">
        <f>+ROUND(F71*G71,0)</f>
        <v>0</v>
      </c>
    </row>
    <row r="72" spans="2:8" ht="51">
      <c r="B72" s="16">
        <v>66</v>
      </c>
      <c r="C72" s="17" t="s">
        <v>54</v>
      </c>
      <c r="D72" s="5" t="s">
        <v>31</v>
      </c>
      <c r="E72" s="1" t="s">
        <v>10</v>
      </c>
      <c r="F72" s="4">
        <v>3</v>
      </c>
      <c r="G72" s="2"/>
      <c r="H72" s="3">
        <f>+ROUND(F72*G72,0)</f>
        <v>0</v>
      </c>
    </row>
    <row r="73" spans="2:8" ht="51">
      <c r="B73" s="16">
        <v>67</v>
      </c>
      <c r="C73" s="17" t="s">
        <v>54</v>
      </c>
      <c r="D73" s="5" t="s">
        <v>32</v>
      </c>
      <c r="E73" s="1" t="s">
        <v>10</v>
      </c>
      <c r="F73" s="4">
        <v>3</v>
      </c>
      <c r="G73" s="2"/>
      <c r="H73" s="3">
        <f>+ROUND(F73*G73,0)</f>
        <v>0</v>
      </c>
    </row>
    <row r="74" spans="2:8" ht="51">
      <c r="B74" s="16">
        <v>68</v>
      </c>
      <c r="C74" s="17" t="s">
        <v>54</v>
      </c>
      <c r="D74" s="5" t="s">
        <v>33</v>
      </c>
      <c r="E74" s="1" t="s">
        <v>10</v>
      </c>
      <c r="F74" s="4">
        <v>3</v>
      </c>
      <c r="G74" s="2"/>
      <c r="H74" s="3">
        <f>+ROUND(F74*G74,0)</f>
        <v>0</v>
      </c>
    </row>
    <row r="75" spans="2:8" ht="51">
      <c r="B75" s="16">
        <v>69</v>
      </c>
      <c r="C75" s="17" t="s">
        <v>54</v>
      </c>
      <c r="D75" s="5" t="s">
        <v>34</v>
      </c>
      <c r="E75" s="1" t="s">
        <v>10</v>
      </c>
      <c r="F75" s="4">
        <v>3</v>
      </c>
      <c r="G75" s="2"/>
      <c r="H75" s="3">
        <f>+ROUND(F75*G75,0)</f>
        <v>0</v>
      </c>
    </row>
    <row r="76" spans="2:8" ht="51">
      <c r="B76" s="16">
        <v>70</v>
      </c>
      <c r="C76" s="17" t="s">
        <v>54</v>
      </c>
      <c r="D76" s="5" t="s">
        <v>35</v>
      </c>
      <c r="E76" s="1" t="s">
        <v>10</v>
      </c>
      <c r="F76" s="4">
        <v>2</v>
      </c>
      <c r="G76" s="2"/>
      <c r="H76" s="3">
        <f>+ROUND(F76*G76,0)</f>
        <v>0</v>
      </c>
    </row>
    <row r="77" spans="2:8" ht="51">
      <c r="B77" s="16">
        <v>71</v>
      </c>
      <c r="C77" s="17" t="s">
        <v>54</v>
      </c>
      <c r="D77" s="5" t="s">
        <v>36</v>
      </c>
      <c r="E77" s="1" t="s">
        <v>10</v>
      </c>
      <c r="F77" s="4">
        <v>2</v>
      </c>
      <c r="G77" s="2"/>
      <c r="H77" s="3">
        <f>+ROUND(F77*G77,0)</f>
        <v>0</v>
      </c>
    </row>
    <row r="78" spans="2:8" ht="51">
      <c r="B78" s="16">
        <v>72</v>
      </c>
      <c r="C78" s="17" t="s">
        <v>54</v>
      </c>
      <c r="D78" s="5" t="s">
        <v>85</v>
      </c>
      <c r="E78" s="1" t="s">
        <v>10</v>
      </c>
      <c r="F78" s="4">
        <v>2</v>
      </c>
      <c r="G78" s="2"/>
      <c r="H78" s="3">
        <f>+ROUND(F78*G78,0)</f>
        <v>0</v>
      </c>
    </row>
    <row r="79" spans="2:8" ht="51">
      <c r="B79" s="16">
        <v>73</v>
      </c>
      <c r="C79" s="17" t="s">
        <v>54</v>
      </c>
      <c r="D79" s="5" t="s">
        <v>37</v>
      </c>
      <c r="E79" s="1" t="s">
        <v>10</v>
      </c>
      <c r="F79" s="4">
        <v>5</v>
      </c>
      <c r="G79" s="2"/>
      <c r="H79" s="3">
        <f>+ROUND(F79*G79,0)</f>
        <v>0</v>
      </c>
    </row>
    <row r="80" spans="2:8" ht="51">
      <c r="B80" s="16">
        <v>74</v>
      </c>
      <c r="C80" s="17" t="s">
        <v>54</v>
      </c>
      <c r="D80" s="5" t="s">
        <v>38</v>
      </c>
      <c r="E80" s="1" t="s">
        <v>39</v>
      </c>
      <c r="F80" s="4">
        <v>2</v>
      </c>
      <c r="G80" s="2"/>
      <c r="H80" s="3">
        <f>+ROUND(F80*G80,0)</f>
        <v>0</v>
      </c>
    </row>
    <row r="81" spans="2:8" ht="81.75" customHeight="1">
      <c r="B81" s="16">
        <v>75</v>
      </c>
      <c r="C81" s="17" t="s">
        <v>54</v>
      </c>
      <c r="D81" s="5" t="s">
        <v>60</v>
      </c>
      <c r="E81" s="1" t="s">
        <v>10</v>
      </c>
      <c r="F81" s="4">
        <v>1</v>
      </c>
      <c r="G81" s="2"/>
      <c r="H81" s="3">
        <f>+ROUND(F81*G81,0)</f>
        <v>0</v>
      </c>
    </row>
    <row r="82" spans="2:8" ht="51">
      <c r="B82" s="16">
        <v>76</v>
      </c>
      <c r="C82" s="17" t="s">
        <v>54</v>
      </c>
      <c r="D82" s="5" t="s">
        <v>66</v>
      </c>
      <c r="E82" s="1" t="s">
        <v>10</v>
      </c>
      <c r="F82" s="4">
        <v>2</v>
      </c>
      <c r="G82" s="2"/>
      <c r="H82" s="3">
        <f>+ROUND(F82*G82,0)</f>
        <v>0</v>
      </c>
    </row>
    <row r="83" spans="2:8" ht="51">
      <c r="B83" s="16">
        <v>77</v>
      </c>
      <c r="C83" s="17" t="s">
        <v>54</v>
      </c>
      <c r="D83" s="5" t="s">
        <v>40</v>
      </c>
      <c r="E83" s="1" t="s">
        <v>10</v>
      </c>
      <c r="F83" s="4">
        <v>2</v>
      </c>
      <c r="G83" s="2"/>
      <c r="H83" s="3">
        <f>+ROUND(F83*G83,0)</f>
        <v>0</v>
      </c>
    </row>
    <row r="84" spans="2:8" ht="147.75" customHeight="1">
      <c r="B84" s="16">
        <v>78</v>
      </c>
      <c r="C84" s="17" t="s">
        <v>54</v>
      </c>
      <c r="D84" s="5" t="s">
        <v>67</v>
      </c>
      <c r="E84" s="1" t="s">
        <v>10</v>
      </c>
      <c r="F84" s="4">
        <v>1</v>
      </c>
      <c r="G84" s="2"/>
      <c r="H84" s="3">
        <f>+ROUND(F84*G84,0)</f>
        <v>0</v>
      </c>
    </row>
    <row r="85" spans="2:8" ht="51">
      <c r="B85" s="16">
        <v>79</v>
      </c>
      <c r="C85" s="17" t="s">
        <v>54</v>
      </c>
      <c r="D85" s="5" t="s">
        <v>41</v>
      </c>
      <c r="E85" s="1" t="s">
        <v>10</v>
      </c>
      <c r="F85" s="4">
        <v>2</v>
      </c>
      <c r="G85" s="2"/>
      <c r="H85" s="3">
        <f>+ROUND(F85*G85,0)</f>
        <v>0</v>
      </c>
    </row>
    <row r="86" spans="2:8" ht="80.25" customHeight="1">
      <c r="B86" s="16">
        <v>80</v>
      </c>
      <c r="C86" s="17" t="s">
        <v>54</v>
      </c>
      <c r="D86" s="5" t="s">
        <v>68</v>
      </c>
      <c r="E86" s="1" t="s">
        <v>10</v>
      </c>
      <c r="F86" s="4">
        <v>1</v>
      </c>
      <c r="G86" s="2"/>
      <c r="H86" s="3">
        <f>+ROUND(F86*G86,0)</f>
        <v>0</v>
      </c>
    </row>
    <row r="87" spans="2:8" ht="51">
      <c r="B87" s="16">
        <v>81</v>
      </c>
      <c r="C87" s="17" t="s">
        <v>54</v>
      </c>
      <c r="D87" s="5" t="s">
        <v>42</v>
      </c>
      <c r="E87" s="1" t="s">
        <v>39</v>
      </c>
      <c r="F87" s="4">
        <v>2</v>
      </c>
      <c r="G87" s="2"/>
      <c r="H87" s="3">
        <f>+ROUND(F87*G87,0)</f>
        <v>0</v>
      </c>
    </row>
    <row r="88" spans="2:8" ht="51">
      <c r="B88" s="16">
        <v>82</v>
      </c>
      <c r="C88" s="17" t="s">
        <v>54</v>
      </c>
      <c r="D88" s="5" t="s">
        <v>69</v>
      </c>
      <c r="E88" s="1" t="s">
        <v>10</v>
      </c>
      <c r="F88" s="4">
        <v>2</v>
      </c>
      <c r="G88" s="2"/>
      <c r="H88" s="3">
        <f>+ROUND(F88*G88,0)</f>
        <v>0</v>
      </c>
    </row>
    <row r="89" spans="2:8" ht="51">
      <c r="B89" s="16">
        <v>83</v>
      </c>
      <c r="C89" s="17" t="s">
        <v>54</v>
      </c>
      <c r="D89" s="5" t="s">
        <v>43</v>
      </c>
      <c r="E89" s="1" t="s">
        <v>10</v>
      </c>
      <c r="F89" s="4">
        <v>2</v>
      </c>
      <c r="G89" s="2"/>
      <c r="H89" s="3">
        <f>+ROUND(F89*G89,0)</f>
        <v>0</v>
      </c>
    </row>
    <row r="90" spans="2:8" ht="51">
      <c r="B90" s="16">
        <v>84</v>
      </c>
      <c r="C90" s="17" t="s">
        <v>54</v>
      </c>
      <c r="D90" s="5" t="s">
        <v>44</v>
      </c>
      <c r="E90" s="1" t="s">
        <v>10</v>
      </c>
      <c r="F90" s="4">
        <v>2</v>
      </c>
      <c r="G90" s="2"/>
      <c r="H90" s="3">
        <f>+ROUND(F90*G90,0)</f>
        <v>0</v>
      </c>
    </row>
    <row r="91" spans="2:8" ht="51">
      <c r="B91" s="16">
        <v>85</v>
      </c>
      <c r="C91" s="17" t="s">
        <v>54</v>
      </c>
      <c r="D91" s="5" t="s">
        <v>45</v>
      </c>
      <c r="E91" s="1" t="s">
        <v>10</v>
      </c>
      <c r="F91" s="4">
        <v>2</v>
      </c>
      <c r="G91" s="2"/>
      <c r="H91" s="3">
        <f>+ROUND(F91*G91,0)</f>
        <v>0</v>
      </c>
    </row>
    <row r="92" spans="2:8" ht="51">
      <c r="B92" s="16">
        <v>86</v>
      </c>
      <c r="C92" s="17" t="s">
        <v>54</v>
      </c>
      <c r="D92" s="5" t="s">
        <v>46</v>
      </c>
      <c r="E92" s="1" t="s">
        <v>10</v>
      </c>
      <c r="F92" s="4">
        <v>4</v>
      </c>
      <c r="G92" s="2"/>
      <c r="H92" s="3">
        <f>+ROUND(F92*G92,0)</f>
        <v>0</v>
      </c>
    </row>
    <row r="93" spans="2:8" ht="51">
      <c r="B93" s="16">
        <v>87</v>
      </c>
      <c r="C93" s="17" t="s">
        <v>54</v>
      </c>
      <c r="D93" s="5" t="s">
        <v>47</v>
      </c>
      <c r="E93" s="1" t="s">
        <v>10</v>
      </c>
      <c r="F93" s="4">
        <v>4</v>
      </c>
      <c r="G93" s="2"/>
      <c r="H93" s="3">
        <f>+ROUND(F93*G93,0)</f>
        <v>0</v>
      </c>
    </row>
    <row r="94" spans="2:8" ht="51">
      <c r="B94" s="16">
        <v>88</v>
      </c>
      <c r="C94" s="17" t="s">
        <v>54</v>
      </c>
      <c r="D94" s="5" t="s">
        <v>48</v>
      </c>
      <c r="E94" s="1" t="s">
        <v>10</v>
      </c>
      <c r="F94" s="4">
        <v>4</v>
      </c>
      <c r="G94" s="2"/>
      <c r="H94" s="3">
        <f>+ROUND(F94*G94,0)</f>
        <v>0</v>
      </c>
    </row>
    <row r="95" spans="2:8" ht="51">
      <c r="B95" s="16">
        <v>89</v>
      </c>
      <c r="C95" s="17" t="s">
        <v>54</v>
      </c>
      <c r="D95" s="5" t="s">
        <v>49</v>
      </c>
      <c r="E95" s="1" t="s">
        <v>10</v>
      </c>
      <c r="F95" s="4">
        <v>5</v>
      </c>
      <c r="G95" s="2"/>
      <c r="H95" s="3">
        <f>+ROUND(F95*G95,0)</f>
        <v>0</v>
      </c>
    </row>
    <row r="96" spans="2:8" ht="51">
      <c r="B96" s="16">
        <v>90</v>
      </c>
      <c r="C96" s="17" t="s">
        <v>54</v>
      </c>
      <c r="D96" s="5" t="s">
        <v>112</v>
      </c>
      <c r="E96" s="1" t="s">
        <v>10</v>
      </c>
      <c r="F96" s="4">
        <v>2</v>
      </c>
      <c r="G96" s="2"/>
      <c r="H96" s="3">
        <f>+ROUND(F96*G96,0)</f>
        <v>0</v>
      </c>
    </row>
    <row r="97" spans="2:8" ht="51">
      <c r="B97" s="16">
        <v>91</v>
      </c>
      <c r="C97" s="17" t="s">
        <v>54</v>
      </c>
      <c r="D97" s="5" t="s">
        <v>113</v>
      </c>
      <c r="E97" s="1" t="s">
        <v>10</v>
      </c>
      <c r="F97" s="4">
        <v>2</v>
      </c>
      <c r="G97" s="2"/>
      <c r="H97" s="3">
        <f>+ROUND(F97*G97,0)</f>
        <v>0</v>
      </c>
    </row>
    <row r="98" spans="2:8" ht="51">
      <c r="B98" s="16">
        <v>92</v>
      </c>
      <c r="C98" s="17" t="s">
        <v>54</v>
      </c>
      <c r="D98" s="5" t="s">
        <v>50</v>
      </c>
      <c r="E98" s="1" t="s">
        <v>10</v>
      </c>
      <c r="F98" s="4">
        <v>2</v>
      </c>
      <c r="G98" s="2"/>
      <c r="H98" s="3">
        <f>+ROUND(F98*G98,0)</f>
        <v>0</v>
      </c>
    </row>
    <row r="99" spans="2:8" ht="51">
      <c r="B99" s="16">
        <v>93</v>
      </c>
      <c r="C99" s="17" t="s">
        <v>54</v>
      </c>
      <c r="D99" s="5" t="s">
        <v>70</v>
      </c>
      <c r="E99" s="1" t="s">
        <v>10</v>
      </c>
      <c r="F99" s="4">
        <v>2</v>
      </c>
      <c r="G99" s="2"/>
      <c r="H99" s="3">
        <f>+ROUND(F99*G99,0)</f>
        <v>0</v>
      </c>
    </row>
    <row r="100" spans="2:8" ht="51">
      <c r="B100" s="16">
        <v>94</v>
      </c>
      <c r="C100" s="17" t="s">
        <v>54</v>
      </c>
      <c r="D100" s="5" t="s">
        <v>71</v>
      </c>
      <c r="E100" s="1" t="s">
        <v>10</v>
      </c>
      <c r="F100" s="4">
        <v>1</v>
      </c>
      <c r="G100" s="2"/>
      <c r="H100" s="3">
        <f>+ROUND(F100*G100,0)</f>
        <v>0</v>
      </c>
    </row>
    <row r="101" spans="2:8" ht="51">
      <c r="B101" s="16">
        <v>95</v>
      </c>
      <c r="C101" s="17" t="s">
        <v>54</v>
      </c>
      <c r="D101" s="5" t="s">
        <v>114</v>
      </c>
      <c r="E101" s="1" t="s">
        <v>10</v>
      </c>
      <c r="F101" s="4">
        <v>4</v>
      </c>
      <c r="G101" s="2"/>
      <c r="H101" s="3">
        <f>+ROUND(F101*G101,0)</f>
        <v>0</v>
      </c>
    </row>
    <row r="102" spans="2:8" ht="51">
      <c r="B102" s="16">
        <v>96</v>
      </c>
      <c r="C102" s="17" t="s">
        <v>54</v>
      </c>
      <c r="D102" s="5" t="s">
        <v>51</v>
      </c>
      <c r="E102" s="1" t="s">
        <v>39</v>
      </c>
      <c r="F102" s="4">
        <v>2</v>
      </c>
      <c r="G102" s="2"/>
      <c r="H102" s="3">
        <f>+ROUND(F102*G102,0)</f>
        <v>0</v>
      </c>
    </row>
    <row r="103" spans="2:8" ht="51">
      <c r="B103" s="16">
        <v>97</v>
      </c>
      <c r="C103" s="17" t="s">
        <v>54</v>
      </c>
      <c r="D103" s="5" t="s">
        <v>72</v>
      </c>
      <c r="E103" s="1" t="s">
        <v>10</v>
      </c>
      <c r="F103" s="4">
        <v>2</v>
      </c>
      <c r="G103" s="2"/>
      <c r="H103" s="3">
        <f>+ROUND(F103*G103,0)</f>
        <v>0</v>
      </c>
    </row>
    <row r="104" spans="2:8" ht="51">
      <c r="B104" s="16">
        <v>98</v>
      </c>
      <c r="C104" s="17" t="s">
        <v>54</v>
      </c>
      <c r="D104" s="5" t="s">
        <v>73</v>
      </c>
      <c r="E104" s="1" t="s">
        <v>10</v>
      </c>
      <c r="F104" s="4">
        <v>2</v>
      </c>
      <c r="G104" s="2"/>
      <c r="H104" s="3">
        <f>+ROUND(F104*G104,0)</f>
        <v>0</v>
      </c>
    </row>
    <row r="105" spans="2:8" ht="51">
      <c r="B105" s="16">
        <v>99</v>
      </c>
      <c r="C105" s="17" t="s">
        <v>54</v>
      </c>
      <c r="D105" s="5" t="s">
        <v>52</v>
      </c>
      <c r="E105" s="1" t="s">
        <v>10</v>
      </c>
      <c r="F105" s="4">
        <v>1</v>
      </c>
      <c r="G105" s="2"/>
      <c r="H105" s="3">
        <f>+ROUND(F105*G105,0)</f>
        <v>0</v>
      </c>
    </row>
    <row r="106" spans="2:8" ht="51">
      <c r="B106" s="16">
        <v>100</v>
      </c>
      <c r="C106" s="17" t="s">
        <v>54</v>
      </c>
      <c r="D106" s="5" t="s">
        <v>53</v>
      </c>
      <c r="E106" s="1" t="s">
        <v>10</v>
      </c>
      <c r="F106" s="4">
        <v>5</v>
      </c>
      <c r="G106" s="2"/>
      <c r="H106" s="3">
        <f>+ROUND(F106*G106,0)</f>
        <v>0</v>
      </c>
    </row>
    <row r="107" spans="2:8" ht="89.25" customHeight="1">
      <c r="B107" s="16">
        <v>101</v>
      </c>
      <c r="C107" s="17" t="s">
        <v>54</v>
      </c>
      <c r="D107" s="5" t="s">
        <v>95</v>
      </c>
      <c r="E107" s="1" t="s">
        <v>10</v>
      </c>
      <c r="F107" s="4">
        <v>2</v>
      </c>
      <c r="G107" s="2"/>
      <c r="H107" s="3">
        <f>+ROUND(F107*G107,0)</f>
        <v>0</v>
      </c>
    </row>
    <row r="108" spans="2:8" ht="51">
      <c r="B108" s="16">
        <v>102</v>
      </c>
      <c r="C108" s="17" t="s">
        <v>54</v>
      </c>
      <c r="D108" s="5" t="s">
        <v>115</v>
      </c>
      <c r="E108" s="1" t="s">
        <v>10</v>
      </c>
      <c r="F108" s="4">
        <v>1</v>
      </c>
      <c r="G108" s="2"/>
      <c r="H108" s="3">
        <f>+ROUND(F108*G108,0)</f>
        <v>0</v>
      </c>
    </row>
    <row r="109" spans="2:8" ht="51">
      <c r="B109" s="16">
        <v>103</v>
      </c>
      <c r="C109" s="17" t="s">
        <v>54</v>
      </c>
      <c r="D109" s="5" t="s">
        <v>74</v>
      </c>
      <c r="E109" s="1" t="s">
        <v>10</v>
      </c>
      <c r="F109" s="4">
        <v>1</v>
      </c>
      <c r="G109" s="2"/>
      <c r="H109" s="3">
        <f>+ROUND(F109*G109,0)</f>
        <v>0</v>
      </c>
    </row>
    <row r="110" spans="2:8">
      <c r="B110" s="19" t="s">
        <v>8</v>
      </c>
      <c r="C110" s="19"/>
      <c r="D110" s="8"/>
      <c r="E110" s="8"/>
      <c r="F110" s="20">
        <f>SUM(F7:F109)</f>
        <v>263</v>
      </c>
      <c r="G110" s="21"/>
      <c r="H110" s="22">
        <f>SUM(H7:H109)</f>
        <v>0</v>
      </c>
    </row>
    <row r="112" spans="2:8">
      <c r="B112" s="23" t="s">
        <v>116</v>
      </c>
      <c r="C112" s="23"/>
      <c r="D112" s="23"/>
      <c r="E112" s="23"/>
      <c r="F112" s="23"/>
      <c r="G112" s="23"/>
      <c r="H112" s="23"/>
    </row>
    <row r="113" spans="2:8" ht="24" customHeight="1">
      <c r="B113" s="23"/>
      <c r="C113" s="23"/>
      <c r="D113" s="23"/>
      <c r="E113" s="23"/>
      <c r="F113" s="23"/>
      <c r="G113" s="23"/>
      <c r="H113" s="23"/>
    </row>
    <row r="114" spans="2:8" ht="24" customHeight="1">
      <c r="B114" s="23" t="s">
        <v>117</v>
      </c>
      <c r="C114" s="23"/>
      <c r="D114" s="23"/>
      <c r="E114" s="23"/>
      <c r="F114" s="23"/>
      <c r="G114" s="23"/>
      <c r="H114" s="23"/>
    </row>
    <row r="116" spans="2:8">
      <c r="H116" s="13"/>
    </row>
    <row r="117" spans="2:8">
      <c r="H117" s="13"/>
    </row>
  </sheetData>
  <mergeCells count="6">
    <mergeCell ref="B114:H114"/>
    <mergeCell ref="B2:H2"/>
    <mergeCell ref="B3:H3"/>
    <mergeCell ref="B5:H5"/>
    <mergeCell ref="B110:E110"/>
    <mergeCell ref="B112:H113"/>
  </mergeCells>
  <pageMargins left="0.70866141732283472" right="0.70866141732283472" top="0.74803149606299213" bottom="0.74803149606299213" header="0.31496062992125984" footer="0.31496062992125984"/>
  <pageSetup paperSize="9" scale="2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RAP_5</vt:lpstr>
      <vt:lpstr>RAP_5!Títulos_a_imprimir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ANDREA PEREZ CORTES</cp:lastModifiedBy>
  <cp:revision/>
  <cp:lastPrinted>2023-03-28T19:46:54Z</cp:lastPrinted>
  <dcterms:created xsi:type="dcterms:W3CDTF">2023-02-14T16:22:47Z</dcterms:created>
  <dcterms:modified xsi:type="dcterms:W3CDTF">2023-03-28T19:48:35Z</dcterms:modified>
  <cp:category/>
  <cp:contentStatus/>
</cp:coreProperties>
</file>