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5 Proyectos_OPI_2020/3. EJECUCIÓN/4.DOTACIONES MONTERREY/3. LICITACIÓN/3. EJECUTOR ABE/7_Agropecuario/Anexos/"/>
    </mc:Choice>
  </mc:AlternateContent>
  <xr:revisionPtr revIDLastSave="15" documentId="8_{79B7A256-FB61-4BB6-BF52-20FF7570F073}" xr6:coauthVersionLast="47" xr6:coauthVersionMax="47" xr10:uidLastSave="{BE32ECE5-BE02-4EFB-B86C-24DDA3475AFD}"/>
  <bookViews>
    <workbookView xWindow="20490" yWindow="0" windowWidth="19575" windowHeight="15480" xr2:uid="{46796741-A32F-480E-9810-A2B77B9292CE}"/>
  </bookViews>
  <sheets>
    <sheet name="RAC_7" sheetId="1" r:id="rId1"/>
  </sheets>
  <definedNames>
    <definedName name="_xlnm.Print_Area" localSheetId="0">RAC_7!$A$1:$H$93</definedName>
    <definedName name="_xlnm.Print_Titles" localSheetId="0">RAC_7!$1:$6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7" i="1"/>
  <c r="H87" i="1" l="1"/>
  <c r="H92" i="1" s="1"/>
</calcChain>
</file>

<file path=xl/sharedStrings.xml><?xml version="1.0" encoding="utf-8"?>
<sst xmlns="http://schemas.openxmlformats.org/spreadsheetml/2006/main" count="251" uniqueCount="97">
  <si>
    <t>Ítem</t>
  </si>
  <si>
    <t>Descripción</t>
  </si>
  <si>
    <t>Unidad</t>
  </si>
  <si>
    <t>Cantidad</t>
  </si>
  <si>
    <t>Valor Unitario Incluido IVA</t>
  </si>
  <si>
    <t>Valor Total</t>
  </si>
  <si>
    <t>TOTAL DOTACION (compra con IVA)</t>
  </si>
  <si>
    <t>Ambientes y/o Categoria</t>
  </si>
  <si>
    <t>UNIDAD</t>
  </si>
  <si>
    <t>unidad</t>
  </si>
  <si>
    <t xml:space="preserve">Termómetro infrarrojo: 
 para hoja y fruto, Medidor de temperatura digital por infra rojo, con rango de
temperatura de -50°C a 650°C, almacenamiento mínimo de 30
mediciones, Precisión de 1% + 1 Grado C, Radio 12:1, Resolución
0.1 grado C, peso máximo 181g
Con pantalla LCD de fácil lectura con iluminación, Capacitación
técnica requerida mínima 2 días, Manual del equipo,
Incluye Accesorios, Manuales, guías de uso y mantenimiento.
Capacitación técnica requerida.
Garantía mínima del producto 2 años
</t>
  </si>
  <si>
    <t xml:space="preserve">Medidor de Humedad Volumétrica de Suelos: 
 Consiste en el medidor de humedad de suelo (unidad de lectura), sonda Thetaprobe con conector de 25 vías, con rango de medición
de humedad vol. Del 5 - 55%, con calibración estándar, con 4 pines, largo 60 mm, Diam 3.2 mm, con cable de 5 mts de largo.
Unidad de lectura, con posibilidad de calibración para suelos minerales y orgánicos y la posibilidad de 3 tipos de suelos conocidos, unidades de lectura en mV, %, CM3/M3, MM, Etc, tiene software de descarga de datos y capacidad de almacenamiento hasta 500 lecturas, puede  programarse para programas de riego controlado. Bloque de ajuste para instalación del sensor en acero inoxidable, juego de 12 pines de repuesto, software, baterías y maletín de transporte.
Incluye Accesorios, Manuales, guías de uso y mantenimiento. Capacitación técnica requerida. Garantía mínima del producto 2 años 9
Kit de Análisis Físico de Suelos Equipo para determinación de textura </t>
  </si>
  <si>
    <t>Juego de Análisis Químico de Suelos portátil:
 Permita Medir hasta 14 factores de fertilidad del suelo, El kit debe contener como mínimo 50 pruebas de cada uno de nitrógeno de
nitratos, fósforo, potasio, humus, calcio, magnesio, manganeso, nitrógeno, amoníaco, aluminio, nitrógeno de nitritos, sulfatos, cloruros y hierro férrico, y 100 pruebas de pH, equipo completo con estuche rígido.
Incluye Accesorios, Manuales, guías de uso y mantenimiento.
Capacitación técnica requerida.
Garantía mínima del producto 2 años</t>
  </si>
  <si>
    <t>BASCULA ELECTRÓNCA DE PISO :  Bascula Balanza 300 Kgs Recargable Calcula Peso Y Precio
Calcula Peso y Precio Peso Máximo: 300 Kg Pantalla LED Botones y Panel de Control de Precisión: 5G Función de Suma Acumulativa Protección de Sobrepeso Bandeja en Acero Inoxidable 5 Dígitos para el Peso 5 Dígitos para el Precio 5 Dígitos para la Cantidad Total Función de Ahorro de Energía, Batería Recargable de 4V, Corriente Directa, 4V/4AH.</t>
  </si>
  <si>
    <t>ENCALADORA de 2.40 ancho de trabajo, distribucion rapida de los productos 16 salidas, anclaje trasero, CAPACIDAD DE CARGA (KG) 500, PESO IMPLEMENTO (KG) 250, ANCHO DE TRABAJO (MTS) 2,5, POTENCIA REQUERIDA (HP) 40, NUMERO DE LLANTAS 2 de 12 "  , 2 años de garantia</t>
  </si>
  <si>
    <t>SEMBRADORA PARA GRANO GRUESO: 2 líneas, deposito de fertilizante 134 Kg, deposito de semilla 88 Kg, barra porta herramientas 1.8 Mts, distancia de siembra máxima 0.90 Mts.</t>
  </si>
  <si>
    <t>MOTOBOMBA: Motor: Desplazamiento: 163cc.,Diámetro y carrera: 2,7 "x 1,8",Relación de compresión: 9,0: 1,Alerta de aceite: Std. Tipo de bomba: centrífugas, auto aspirantes, Voluta: Rígido moldeada Montado Hierro, Impulsor: Hierro 4 Vane moldeada, Sello mecánico (bomba de la caja / impulsor): carburo de silicio / carburo de silicio, tiempo de cebado: 150 seg @ 50 cm , Sistema de transmisión: Directo, Capacidad de descarga: 290 gal / min, diámetro de orificio de aspiración: 3 "NPT, Descargar diámetro del puerto: 3 "NPT, Total de elevación de la cabeza: 85 pies, La altura de succión de cabeza: 25 pies, Presión máxima: 37 psi, el manejo de sólidos: N / A, Dimensiones mínimas  Longitud x Anchura x Altura ): 51 x 38,6 x 45,4 cm , Peso mínimo en seco: 57 lb, Capacidad de combustible: 0,82 gal,</t>
  </si>
  <si>
    <t>Plantadora  preabonadora  y fertilizadora neumática para grano grueso.
con dosificación. Variable de 3 hileras, con líneas pantográficas; para uso en la formación profesional integral y labores agrícolas.</t>
  </si>
  <si>
    <t>Surcadora embalconadora y encamadora
 doble ancho de cama entre 90 - 1.50 con un ancho  y  cada surco de 25 y 40 de ancho profundidad de trabajo 20 cm. Número de discos: dos.</t>
  </si>
  <si>
    <t>Cortamalezas rotativa  de levante hidráulico a tres puntos  del tractor con unidad de transmisión simple, accionada por el TDF de 540 rpm y junta cardánica, rueda laminada tipo macizo; para uso en la formación profesional integral y labores agrícolas. Ancho de trabajo 1.50 peso aproximado 270 kilos color rojo y gris con carda de acoplamiento.</t>
  </si>
  <si>
    <t>Fumigadora acoplada al tractor para cultivos de granos, frutales y hortalizas; para uso en la formación profesional integral y labores agrícolas  para 400 litros.</t>
  </si>
  <si>
    <t>Rastra agrícola de 16 discos, con discos de 24 pulgadas por 6 milímetros de grosor emboro, chumacera de fricción, alce hidráulico con botellas y mangueras, llantas y rines. Color Rojo gris</t>
  </si>
  <si>
    <t>Rastra pulidora de 28 discos, con chumacera de fricción, con discos de 4 milímetros emboro, de alce hidráulico. Color rojo negro</t>
  </si>
  <si>
    <t>REMOLQUE FORRAJERO con capacidad de carga de 2 toneladas, para potencia requerida de 50 HP, con capacidad en volumen de 5 metros cúbicos aproximadamente.</t>
  </si>
  <si>
    <t>Remolque granelero empleado como complemento para la recolección mecanizada de granos como: arroz, maíz, sorgo, soya, girasol; para uso en la formación profesional integral. Para tractor de 65 caballos de potencia.</t>
  </si>
  <si>
    <t>REMOLQUE PLATAFORMA (PLANCHON TIPO ARROCERO)  con barandas, llantas 1530 numero 1 y rines nuevos, fabricado en tubo de perforación reforzado y lámina alfajor. Capacidad aproximada de 3 toneladas.</t>
  </si>
  <si>
    <t>SUBSOLADOR tipo junior Numero de cinceles 3, ancho de trabajo 1 metro peso del implemento 180  POTENCIA REQUERIDA (HP) 60 ; PROFUNDIDAD DE TRABAJO (CC) 25 cc</t>
  </si>
  <si>
    <t>TRACTOR AGRÍCOLA DE DOBLE TRACCION de 65 Hp con un motor Simpson  de 4 cilindros, aspiración natural, con bomba de inyección Bosch en línea. Eje de toma de fuerza de 540 revoluciones con alce de los brazos hidráulicos, trasmisión delantera.</t>
  </si>
  <si>
    <t>Fumigadora manual para uso profesional. Capacidad del Tanque: 18 L - 20 L: 4.75 - 5.28 gl, Sistema de Inyección y Presión: Presión Hidráulica. Pistón y Cámara Externos,Capacidad de la Cámara: 1 L, probada en fábrica a 300 psi,Presión de Trabajo: 40 psi +/- 10% , Rango de Presión: 1 - 13.79 bar / 14.7 - 200 psi,Palancazos Por Minuto: 10 Con una Boquilla de 600 c/min,Peso Neto : 6 kg / 12 lb, Dimensiones mínimas con Empaque : Alto 52.5 cm Ancho 21.5 cm Largo 42.5 cm.</t>
  </si>
  <si>
    <t>BALANZA GRAMERA DIGITAL 5 KG
Construida en acero inoxidable, con pantalla LCD con Indicador de Batería baja, Indicador de Sobrecarga, Peso en Mililitro para leche, Peso en Mililitro para agua. Capacidad 5kg, División: Escala de verificación d= 1gr e=1gr, Carga mínima 5gr, Unidad de medida gr / ml,  Clase III Fuente alimentación baterías de litio  , Display LCD con Medidas: 12,9X2,45cm, Carcasa Alta resistencia, Dimensiones del plato 20,5cm diámetro,  Peso bruto 1kg</t>
  </si>
  <si>
    <t xml:space="preserve">  BASCULA DIGITAL PORTATIL PARA GANADO
Barras pesadoras en acero dirigidas a la actividad ganadera.
• Capacidad: 1500 Kg.
• Precisión: 500 g. / 1 Kg.
• Tamaño: 125 x10 cm
• Barras pesadoras en acero pintado.
• Display LED de 6 dígitos de 7 segmentos, tamaño 20 mm.
• Carcasa indicador ABS. Con protección IP 54.
• Batería interna recargable (6V4Ah), de 30 horas de duración.
• Alimentador de pared de 9V dc 500 mA.
• Salida RS232, formato de datos para PC e impresora.</t>
  </si>
  <si>
    <t>BALANZA DIGITAL  500 KG.
Balanza digital con plataforma y bandeja en acero inoxidable calibre 18. Capacidad máxima: 600kg. Capacidad mínima: 4 kg,   División: 100g,  Clase III, Dimensiones de bandeja: 80 x 60 cm, Escala de verificación: 200g, Resolución: 1/6000, Velocidad de conversión 10 muestras /segundo,  Unidades de medición: kg,  Tara: Sustractiva hasta el 100%,  Capacidad celda de carga: 750 kg,  Calibración: Cero y Span hasta 100%, por teclado,  Temperatura operación; 0°C-40°C/32°F-104°F ,  Fuente de alimentación: 120VAC, 60Hz, 10 watts (cable de poder), Batería: Batería recargable de 4V @4AH,  Display: Display LED, 6 dígitos de 20mm</t>
  </si>
  <si>
    <t xml:space="preserve">BASCULA PARA OVINOS.
Bascula y Jaula integrada con plataforma de pesaje e indicador incorporado con capacidad de 800 – 1000 Kg (hasta dos animales en pie), Puertas frontales y traseras abatibles para la entrada y salida cómoda de los animales, piso deck tipo parrilla, Tamaño de plataforma: 1000x600 mm,  forrada en malla galvanizada, 4 celdas de carga,  portátil con ruedas.   </t>
  </si>
  <si>
    <t>BRETE DE INMOVILIZACIÓN PARA OVINOS Y CAPRINOS
Brete inmovilizador ajustable tanto como para anchura como para altura de los semovientes,  mecanismo de ajuste a cualquier tamaño, puerta trasera de acceso, ventanillas laterales de inspección y cuellera. Operación con ruedas que permite que el ovino gire en su propio eje hasta 180• grados por lo tanto requiere menos esfuerzo del operador. El animal se presenta con las patas hacia el operario facilitando trabajo de pesuñas, ahorro de tiempo y seguridad del mismo. Fácil de transportar con  sistema tipo carretilla.</t>
  </si>
  <si>
    <t>CARRO DE TRANSPORTE EN ACERO INOXIDABLE AISI 304
Para Recepción y Pesaje, calibre 16con ruedas de 6 pulgadas de nailon, dimensiones: 600 x 600 mm base interior, 600 x 900 mm boca superior 600 mm profundidad.</t>
  </si>
  <si>
    <t>COSECHADORA DE FORRAJE
Cosechadora de cultivos en hilera como maíz, sorgo, pastos de corte,  Transmisión de potencia a través del eje de la toma de fuerza, utilización de cardan en lugar de correas y los engranajes. Equipada con buitrón y deflector hidráulico, accionados por una bomba independiente que incluye la cosechadora, lo cual posibilita trabajar el equipo con cualquier tractor sin importar si tiene tomas hidráulicas.  Llanta de apoyo, placas dentadas que ayudan a quebrar los granos de maíz, dispositivo para poder acercar el rotor a la contra cuchilla y 6 alertas impulsoras para mayor poder de expulsión.
Peso 600 Kg, RTF 540 rpm, potencia necesaria 45 -90 hp, capacidad 49 Ton/ha, producción estimada 10-15 Ton/ha, tamaño de corte 5 – 20 mm, numero de cuchillas repicadoras 12, número de paletas impulsadoras 6, velocidad de trabajo 5-7 Km/hora, movimiento del buitrón hidráulico, con bomba hidráulica, enganche 3 puntos, piedra de afilar, con posibilidad de instalar cabezal de pastos.
Deshidratador industrial en acero inoxidable AISI 304 2B. Fuente de calor: Quemador para gas natural o propano. Control de temperatura automatizado. Higrómetro digital. Capacidad de 12 bandejas en acero inoxidable. Temperatura de trabajo entre 40 y 80°C.
Dimensiones: Ancho 80, Profundidad 90 Alto 200</t>
  </si>
  <si>
    <t>ENSILADORA CON MOTOR
Empacadora de bolsas de 50 kg. Peso 450 kg, capacidad de trabajo hasta 4 toneladas por hora, capacidad de transporte 1200 kg, sistemas de freno de disco, sinfín en acero, neumáticos rin 13, base para motor, eje para conectar cardan, pata de nivelación,  motor diésel de 10 hp, 3600 rpm.</t>
  </si>
  <si>
    <t xml:space="preserve"> EQUIPO DE ORDEÑO DE TRES PUESTOS
Bomba de vacío RPS 600 , sistema de lubricación por mecha,  tanque de balance tipo pera,  regulador de vacío de resorte,  3 colectores de leche classic 300 con corte de vacío y taco superior de goma, casquillos metálicos inoxidables y pezoneras en goma de una sola pieza; pulsador neumático, metros de manguera de leche 5/8,  manguera de vacío de 7/16, manguera de doble pulsación de  ¼, niples en acero, y demás accesorios para las líneas de vacío y de leche a tanque de enfriamiento. 3 medidores de leche, kit de limpieza.</t>
  </si>
  <si>
    <t>Equipo multiparámetro 
ORP, pH, Conductividad y Oxígeno.
Compensación de Temperatura automático de 5 a 55 ° C (23 a 131 ° F)
Registros 44,000 registros
Intervalo de registro 1 segundo a 3 horas
interfaz de Computador USB (con software HI 929829)
FastTrackerTM TAG ID Si
Impermeabilidad IP67
Ambiente 0 a 50°C (32 a 122°F); HR 100%
Suministro de Energía celdas C alcalinas de 1.5V C (4) / 1.2V NiMH celdas C recargables (4)</t>
  </si>
  <si>
    <t xml:space="preserve">Fotómetro
Lectura directa de concentraciones con configuración automática. Resistente al agua. Pantalla grande gráfica retroiluminada. Un solo receptáculo de cubetas para varios diámetros. Instrucciones en pantalla. Múltiples idiomas (inglés, francés, alemán, español, Italiano). Más de 100 test disponibles en la pantalla del fotómetro. Conexión USB resistente al agua. Energizable vía puerto USB. Memoria interna- 500 datos de muestras. Opciones seleccionables por el usuario: unidades test, número de muestra. Factores de dilución Exactitud ±0.5% a 4% transmitancia; ±0.005 a 0.3 AU. Resolución 0.001 AU. Longitudes de Onda operativas 450, 500, 550, 575, 600 y 650 nm. Pantalla Gráfica, retroiluminada LCD con instrucciones en pantalla. Energía con baterias recargables,  también vía USB. Test en cubetas Ajuste automático de 12-20 mm diámetro. Kit de reactivos completo. Juego de accesorios completo. </t>
  </si>
  <si>
    <t>IMPULSOR CERCA ELECTRICA
Capacidad máx. De potencia: 2,0 Joules
Capacidad máx. Km: 20 km
Capacidad máx. Hectáreas: 70 ha
Fuente de energía: 110 - 12 V
Consumo de energía: 180 mAmp
Cantidad varillas impulsor: 2
Cantidad varillas desviador de rayos: 3   y demás accesorios para su instalación</t>
  </si>
  <si>
    <t>EQUIPO DE INSEMINACION ARTIFICIAL COMPUESTO POR:
1 Pistola quick lock - mini tub
1 Pinza coge Pajillas
1 Corta pajillas
1 Termo descongelador plástico con termómetro de reloj
5 caja x 100 Mangas ultrasentitivas
20 paquetes x 25 Fundas
3 Cajas Camisas Sanitarias</t>
  </si>
  <si>
    <t xml:space="preserve">PICA PASTO A MOTOR
Máquina de alta velocidad 2 cuchillas, Picadora para ensilaje  para hacer ensilaje y apta para ración diaria.  para  picado de pasto, caña de azúcar, sorgo, zanahoria. Papa, trozos de yuca y otras especies forrajeras. Cuenta con una capacidad de producción de 600 a 100 kilogramos de pasto picado por hora ,maquina con base para motor eléctrico y diésel, protector de correas. Motor diésel 5HP A 3.600 RPM, arranque manual.  </t>
  </si>
  <si>
    <t>MICROSCOPIO OPTICO BINOCULAR
Cabeza binocular de Seidentopf. 30° inclinado con la rotación 360°
El sistema de iluminación variable incorporado del LED proporciona una luz fresca y brillante y blanca
oculares 4X, 10X, 40XR, objetivos de 100XR (aceite) Achromat
Visera del yelmo hacia adelante cuádruple.
Etapa mecánica (140m m x 140m m) con controles coaxiales de la impulsión
abrazadera hidráulica de la diapositiva del Lento-cierre
Foco grueso de Fine coaxial con el botón de control de la tensión
Condensador de Abbe, NA 1,25, estante y piñón movibles
Diafragma de iris</t>
  </si>
  <si>
    <t>MEZCLADORA PARA ALIMENTOS DEL GANADO
Mezcladora horizontal para concentrados, fabricados en lámina de hierro o acero inoxidable, con aspas resistentes que recogen y mezclan uniformemente, poseen guardas de seguridad, puerta auxiliar para verificación del proceso y sistema de transmisión de gran potencia.  Capacidad de kg /ciclo  1000 kg, 10 hp,  capacidad de 10 – 15 kg /hora.</t>
  </si>
  <si>
    <t>MOLINOS DOBLE USO (CUCHILLAS Y MARTILLOS)
Unidad procesadora completa en acero inoxidable, Guarda de protección para el volante y la correa, Construidos en acero inoxidable, Cuchillas y martillos de larga vida, Muele granos, Pica caña y material vegetal, 2 bocas de alimentación, Tolva superior en pvc, soporte ajustable para el motor, guillotina alimentadora de granos,  8 martillos fijos y dos cuchillas,  polea motor 5”,  3600 rpm, 800 kg picados por hora, 400 kg molidos por hora., motor diésel 10 hp</t>
  </si>
  <si>
    <t>Motobomba Industrial 
Motor a gasolina. Diámetro de succión 3". Diámetro de descarga  3". Altura de succión 8 Mts. Elevación Total 28 Mts. Capacidad Máxima de Bombeo 1100 Lats. / Min. Tiempo de autocebado 120 Seg. / 5m. Motor  4 Tiempos. Desplazamiento 163 CC. Potencia Máxima 5,5 H.P. Encendido Transistorizado. Arranque Manual con cuerda retráctil.
Desplazamiento: 118cc, Diámetro y carrera: 2,4 "x 1,7", Relación de compresión: 8,5: 1, Alerta de aceite: Std.
Tipo de bomba: centrífugas, auto aspirantes, Voluta: Rígido moldeada Montado Hierro, Impulsor: Hierro 4 Vane moldeada, Sello mecánico (bomba de la caja / impulsor): carburo de silicio / carburo de silicio, tiempo de cebado: 110 seg @ 16,4 pies, Sistema de transmisión: Directo, Capacidad de descarga: 164 gal / min, diámetro de orificio de aspiración: 2 "NPT, Descargar diámetro del puerto: 2 "NPT, Total de elevación de la cabeza: 105 pies.
La altura de succión de cabeza: 25 pies, Presión máxima: 45 psi, el manejo de sólidos: N / A, Dimensiones  mínimas (Longitud x Anchura x Altura) : 49 x 36,5 x 41.9 cm, Peso en seco: 44 lb, Capacidad de combustible: 0,53 gal</t>
  </si>
  <si>
    <t>NEVERA
Nevera 222 litros sin escarcha (7,8 pies cúbicos), dispensador de agua, color titanio.
Peso mínimo: 47,6kg
Dimensiones: Alto: 147 cm x Ancho: 61 cm x Profundo: 69 cm</t>
  </si>
  <si>
    <t>PELETIZADORA DE ALIMENTOS PARA ANIMALES
Máquina para compactar núcleos balanceados para animales. Capacidad  mínima 130 kg / hora, motor diésel de 8 hp, tope regulador para el largo del pellet, gabinetes en chapa de acero con pintura epóxica,</t>
  </si>
  <si>
    <t xml:space="preserve">PH metro para suelo
Rango de pH de -2 a 16. Rango de temperatura de -5 a 105 ºC. Resolución 0,01 para pH y 0,1 ºC para temperatura. Calibración automática en 1 o 2 puntos con 2 juegos de tampones estándar memorizados. Compensación automática de temperatura. Electrodo con sensor interno de temperatura, cuerpo de vidrio y conector DIN. </t>
  </si>
  <si>
    <t>REMOLQUE  PARA COSECHA DE FORRAJES CON DESCARGA LATERAL Y TRASERA
Equipo para cosecha de forrajes y suplementación de forrajes con capacidad de descarga lateral y trasera. De gran utilidad para silos con silo press, suplementación en verde, silos de montón y distribución de ensilaje.  Suspensión independiente en cada una de las ruedas para soportar las cargas de trabajo que se especifican. Todas las piezas que componen el tren de rodaje pueden ser desmontadas para recambios o reparaciones. Peso total aproximado: 2000 Kg, Rotación del toma fuerza: 540 RPM, Potencia mínima necesaria: 50 HP, Capacidad en volumen: 16m³, Capacidad en peso: 8 Ton, Descarga lateral mediante banda transportadora, Transportador de piso descarga trasera mediante cadenas, Muelles como sistema de suspensión, piso ply Wood, transportador de piso mediante cadenas.</t>
  </si>
  <si>
    <t>TANQUES DE ENFRIAMIENTO DE LECHE
Tanque de acero inoxidable para 250 litros de capacidad, con enfriamiento rápido  (35 a 4 grados centígrados) con mínimo consumo de energía 12 watts por litro de leche, agitador con eje, paletas y moto reductor, motor de agitación a 30 rpm, evaporador con diseño especial, con tapa</t>
  </si>
  <si>
    <t>TERMO CRIOGENICO
Termo Criogénico de 20 Litros,  (almacenamiento de Semen)
Capacidad: 720 Pajillas
Nitrógeno: 20 Litros
Conservación del nitrogeno:145 días
Boquilla del Termo:5.5 cm Boca angosta para el poco consumo de nitrógeno
Cubierta a prueba de movimiento, Base fácil de mantener,  aluminio de peso ligero, Cuello más largo interior que reduce la pérdida de nitrógeno líquido, Identificación de canastillas en color y numerada, Sistema de retención de vacío Advanced Chemical, Apoyo tazas "araña" - fácil, rápida y segura en la colocación de canastillas  con el semen, sistema de aislamiento proporciona el máximo rendimiento térmico</t>
  </si>
  <si>
    <t>CLASIFICADORA DE HUEVOS
Dimensiones de la Clasificadora de Huevos, 1.40 Mts. de diámetro y 0.80 Mts. de alto y un peso aproximado de 30 Kgrs; motor eléctrico de 220W, de 1500 RPM y de 1,5 Hp de potencia.
Materiales: aluminio, hierro, plástico inyectado, fibra de vidrio.
Maquina clasificadora de huevos  de tipo rotativa que realiza una selección de huevos por peso con parámetros de clasificación regulables.  Con  cuatro sectores para seleccionar cuatro diferentes tipos de huevos al mismo tiempo.  Capacidad de selección de 3600 a 4200 huevos por hora</t>
  </si>
  <si>
    <t xml:space="preserve"> UNIDAD </t>
  </si>
  <si>
    <t>DESPLUMADORA DE AVES
Desplumadora para pollos en aluminio industrial y acero inoxidable y dedos en goma, capacidad de tres aves por minuto,  110 V – 60 HZ,  1500 W,  275 rpm,  grosor del barril 0.6 mm,  varillas de desplume material natural.</t>
  </si>
  <si>
    <t>TERMO CRIOGENICO
Termo criogénico para transporte de semen con capacidad de 3 litros de Nitrógeno liquido.</t>
  </si>
  <si>
    <t>TERMO DE ENFRIAMIENTO PARA INSEMINACIÓN ARTIFICIAL Mve Sc4/3v
Numero de canastillas: 1
Numero de pajillas de ½ por  10 canastilla: 280
Nitrógeno Líquido Capacidad: 3.6
Tasa de evaporación estática (liters/day): 0.26
Normal Working Duration (days): 14 days</t>
  </si>
  <si>
    <t>kit DE INSTRUMENTAL PARA CIRUGIA VETERINARIA
(mango para bisturí, pinzas hemostáticas mosquito, pinzas allys, porta agujas, pinzas kelly, pinzas de campo, pinzas hemostáticas rochester rectas, pinzas hemostáticas rochester curvas, tijeras rectas, tijeras curvas, tijeras romas rectas y curvas, hemostáticas largas, pinzas backhouse, pinzas forester pinzas para disección con garra y sin garra) ; 4 UNIDADES DE CADA ELEMENTO</t>
  </si>
  <si>
    <t>COMEDERO PLASTICO PARA AVICULTURA
Comedero manual en plástico, tolva, desarmable, lavable,  para ser colgado y usado en aves en piso consta de plato, tolva, varilla central y gancho metálico</t>
  </si>
  <si>
    <t>BEBEDERO AUTOMATICO PARA AVICULTURA
Bebedero automático campana  tipo plasson para 50 aves  adultas con accesorios, Está provisto de un contrapeso al interior de la campana, que garantiza la estabilidad y evita el derrame del líquido.
La presión del suministro de agua, debe ser menor de 10 libras por pulgada cuadrada (psi).</t>
  </si>
  <si>
    <t>NACEDORA DE AVES
Nacedora para 500 pollos con temperatura  y humedad controlada, tecnología que constantemente monitorea y ajusta el medio ambiente para asegurar un buen nacimiento: -Niveles de CO2: sensores de CO2 aseguran que los niveles de dióxido de carbono dentro de las máquinas se controlan en todo momento -Aire: La unidad de control del medio ambiente garantiza la calidad y la distribución uniforme de aire fresco -Temperatura: El software incorporado con sensores opcionales ajusta automáticamente la temperatura de la máquina y del aire.   Velocidad variable: El Software sintoniza automáticamente la velocidad del ventilador a las necesidades instantáneas exactas -Motores trifásicos de eficiencia energética -Controles: El perfil y las opciones de configuración hacen que la  fácil de operar con un mínimo de intervención manual .</t>
  </si>
  <si>
    <t>VAGINA ARTIFICIAL PARA OVINOS   con carcasa, válvula, línea interior, director del cono, vial para semen y bolsa de calentamiento</t>
  </si>
  <si>
    <t>VAGINA ARTIFICIAL PARA BOVINOS  con carcasa, válvula, línea interior, director del cono, vial para semen y bolsa de calentamiento</t>
  </si>
  <si>
    <t>ESCALDADORA PARA AVES  Fabricada acero inoxidable, tensión  220 v,  potencia 370 w, dimensiones 500*500*600 mm(largo-ancho-alto), peso: 50 Kg, capacidad para 6-8 pollos, 80 kg/hora,</t>
  </si>
  <si>
    <t>DISPOSITIVO DE ULTRASONOGRAFIA PORTATIL PARA BOVINOS,  Transductor/Sonda rectal convexa de 4.0 MHz 60 mm (2.0 a 5.0 MHz), Utilizable con 3 medidas de Introductor ReproArm o manual, Batería intercambiable de ion de litio de 6 horas de autonomía. Carga desde 120/240 VAC o 12 DC (cargador de automóvil), Se puede utilizar mientras se está cargando, Peso: 1.5 kg – incluyendo la batería, Hasta 8 configuraciones de exámenes prefijadas. Zoom Rápido de 6 a 22 cm con indicador,Transmisor inalámbrico de 2.4 GHz con capacidad de encendido/apagado,Indicador de batería, Botón de congelado de imagen, Múltiples grillas para medición y determinación de edad gestacional, Puerto de salida de Video VGA 5 VDC – con fuerte conector de tipo LEMO,Puerto de salida de Video NTSC/PAL – fuerte conector BNC,Funciona con video lentes OJO Goggles,Monitor LCD Brillante, inalámbrico o con cable, A prueba de salpicaduras
Correa de cintura, correa de hombro, riñonera o mochila, Sonda reforzada de 80 elementos</t>
  </si>
  <si>
    <t>INCUBADORA DE HUEVOS
Incubadora de Huevos de gallina con capacidad para 1000 huevos, control de temperatura y humedad electrónico y automático,  volteo de huevos  45 grados temporizado automático y ajustable de 1 a 8 horas mediante servomotor y cuenta volteos, en acero inoxidable, visión nocturna, sensor de movimiento y memoria,  funcionamiento 230 v monofásica, 50/60Hz. 2.000W 36×2 bandejas de incubación con posicionamiento individual de los huevos. · Ventilación forzada mediante dos ventiladores. · Regulación automática de la temperatura sistema proporcional “auto-tuning”</t>
  </si>
  <si>
    <t>CRIADORA PARA POLLOS A GAS
Construcción semicircular sólida de acero inoxidable que permite reflejar con mayor intensidad al calor hacia el cerco donde se encuentran los pollitos.  Quemador de acero inoxidable,  Capacidad regulable (Válvula de graduación), Llama piloto en caso de obstrucción del combustible, Filtro giratorio de fácil limpieza, Instalación colgante por medio de cadena, Mayor poder calorífico, por lo tanto menor consumo de gas, Puede ser usada con regulador de baja o alta presión.
Presión del Gas propano @ 3psi, Capacidad @ 1000 pollos, Área a Cubrir @ 8 m2, Capacidad Calórica @ 1700 BTU/hora, Flujo de Paso @ 370 gr. /hora, Altura a nivel del piso @ 1.5 m, Angulo de inclinación @ 7 grados.  Elementos para  instalación  de sistema de gas propano</t>
  </si>
  <si>
    <t xml:space="preserve">Equipos de agroindustria requeridos para 5 ambientes de formación: 1 Taller de corte y procesamiento de carnes, 1 taller procesamiento de frutas y hortalizas, 1  taller procesamiento de lácteos, 1 taller panadería, y 1 laboratorio físico-químico para el control de calidad de alimentos,   para el servicio de formación profesional. </t>
  </si>
  <si>
    <t>GPS :
corrector diferencial GR5 Cable de receptor a PC RS232 (recto)
Cable de alimentación de receptor a SAE
Cable ODU-4/USB-A (2m)
Cargador AC/DC adaptador
Señal de tiempo1 PPS
Reductor Avanzado Multipath (AMR) GPS L1
Opción EGNOS
Opción RAIM
Opción USB
Opción Ethernet
OAF, G</t>
  </si>
  <si>
    <t>Estación Meteorológica:
 Estación meteorológica diseñada para una fácil instalación y uso, capacidad de 2.4 GHZ, que permita lecturas de Temperatura
ambiental (temperatura del aire), Humedad Relativa Ambiental, Presión barométrica, precipitación (lluvia), radiación solar, dirección
de viento, velocidad de viento, compatible con PC, MACK, Internet, que calcule el índice de calor, punto de roció, sensación térmica, con
kit de panel solar mínimo de 1.6w, Baterías recargables, Comunicación inalámbrica vía radio de amplio espectro mínimo de
2.0 GHz, con rango de transmisión mínimo de 800 metros, Batería recargable interna, 0.8 Ahr, de plomo-acido, Software de descarga y análisis de la información recolectada, Capacitación técnica requerida, rango de -40° a + 50° C (-40° a + 122° F) temperatura Incluye Accesorios, Manuales, guías de uso y mantenimiento. Capacitación técnica requerida. Garantía mínima del producto 2 años</t>
  </si>
  <si>
    <t xml:space="preserve">Juego de Adquisición de Datos
Incluye:  Juego de Sensores Juego completo de Fitomonitoreo que incluye: Sensores: variación de diámetro de tallo, dendrómetro, crecimiento del fruto, temperatura de la hoja de 2 canales. Accesorios: Adaptador de comunicación,
sensores de registro, Software completo para registro; visualización
y análisis de datos. Incluye Accesorios, Manuales, guías de uso y mantenimiento.
Capacitación técnica requerida. Garantía mínima del producto 2 años
</t>
  </si>
  <si>
    <t>GPS LINEA COMPLETA DE AGRICULTURA DE PRESICION:
autónomo.SUMETRICO Sistema operativo Windows Mobile 6.5 procesador mínimo de
600mhz, 50 canales de recepción, arranque en caliente de 1
segundo, posición en tiempo real inferior a 4 metros, pantalla táctil a
color, almacenamiento mínimo de 128MB, Memoria Flash de
250MB, tarjeta SD de memoria expandible extraíble de 4G, Puerto
mini USB 2.0, Bluethoot V 2.0, cámara integrada de 3 mega pixeles,
Brújula electrónica, Celular Modem, Altímetro barométrico,
resistencia al agua y polvo mínimo IP 66, temperatura de
funcionamiento -10°C a 60°C, Autonomía de baterías de más de 9
horas, tolere caídas de 1.5 metros sobre concreto.
Incluye Accesorios, Manuales, guías de uso y mantenimiento.
Capacitación técnica requerida.
Garantía mínima del producto 2 años.
El proveedor debe contar con mínimo 2 estaciones base CORS en
Colombia recepcionando datos GPS y entregar sin costo por 12
meses mínimo los datos crudos RAW data para Post-procesar sin costo alguno</t>
  </si>
  <si>
    <t>Gafas para detección de estrés en plantas: que permita reconocer en colores negro y gris las plantas en buenas condiciones y estado, otro
tipo de colores indiquen sequía, enfermedades, mala alimentación y otras condiciones perjudiciales. Incluye Accesorios, Manuales, guías de uso y mantenimiento. Capacitación técnica requerida. Garantía mínima del producto 2 años</t>
  </si>
  <si>
    <t>Distanciometro Medidor de distancia laser Portátil con visor digital integrado, zoom de 4 aumentos, pantalla a color de 2.4” de alta resolución, con sensor de inclinación de 360°, que permita medición horizontal absoluta, precisión de 1mm. Alcance de 0.005 a 200 metros, memorización de constantes, temporizador, tablilla de puntería, comunicación Bluetooth integrada, software de trasferencia dedatos, con bolsa o estuche, gafas para la visión de puntero laser, con baterías que permitan hasta 5.000 mediciones, IP 54, manual de equipo y software, capacitación técnica mínimo requerida de 2 días, garantía de 1 año y soporte técnico de 1 año, certificación de distribución de fabrica
Incluye Accesorios, Manuales, guías de uso y mantenimiento.
Capacitación técnica requerida.
Garantía mínima del producto 2 años</t>
  </si>
  <si>
    <t xml:space="preserve">Estación topográfica:
Green LED (524nm) and Red LED (626nm), Operating range: 1.3 to 150m (4.3 to 490ft.),Laser-pointer*12 Coaxial red láser using EDM beam
Levels Graphlc 6' (Inner Clrcle) Circular level (on tribrach) 10' / 2mm Plummet Optical Magnification: 3x, Mínimum focus: 0.5m (19.7in.) from tribrach bottom Láser (option)  Red láser diode (635nm±10nm), Beam accuracy: &lt;= 1.0mm@1.3m, Class 2 láser product Dust and water protection / Operating temperature IP66 (IEC 60529:2001) / -20 to +60°C (-4 to +140°F) Size with handle 183(W)x 181(D)x 348(H)mm
Instrument height 192.5mm from tribrach mounting surface Weight with battery &amp; tribrach Approx. 5.3kg (11.71b)
</t>
  </si>
  <si>
    <t xml:space="preserve">TRACTOR  JARDINERO: Potencia 23 hp, Motor Kubota D1005-E3-D22 Diesel 3 Cilindros, Capacidad tanque de combustible 26 Litros, Velocidades 9 adelante, 3 atrás, Freno Disco húmedo de plato múltiple, Embrague Plato seco sencillo, Sistema de enfriamiento Radiador Presurizado, Llantas delanteras 6-12, Llantas traseras 9.5 – 16 Longitud total 2385mm, Ancho total 1140mm, Peso 630 kg, con los siguientes accesorios categoria 1: , rastra 14 discos, rastrillo pulidor  discos 12, arado cincel vibratorio 2 cinceles discos, renovador de pradera de 2 cinceles con 2 discos , corta malezas 1.20 mts ancho alce hidraulico  )
</t>
  </si>
  <si>
    <t xml:space="preserve">ARADO DE CINCEL VIBRATORIO categoria1, tipo junior de  5 cinceles, ancho de trabajo 1.50 mts, profundidad de trabajo 25 cm,  peso 300 Kg. </t>
  </si>
  <si>
    <t>Fumigadora Pulverizadora
Motor de espalda. Atomizador universal de gran alcance. Cómodo sistema de dosificación y amplio depósito. De fácil manejo. Arranque fácil, rápido y prácticamente sin tirones. Permite cambiar cómodamente la pulverización de líquido a polvo sin necesidad de herramientas Capacidad tanque de pulverización l: 14, Cilindrada cm³: 63,3 Vibraciones derecha m/s² 1): 1,9, Volumen del depósito cm³: 1.700,Peso kg: 12,8,Potencia sonora dB(A): 110, Potencia_ CV: 3,9, Alcance horizontal m: 14,5, Alcance en vertical m: 13, Caudal máximo de aire m³/h 3): 1.300</t>
  </si>
  <si>
    <t>FUMIGADORA ESTACIONARIA
Motor a gasolina de  4 tiempos  de 163 cc,  5.5 hp, 3600 rpm, tanque de 3- 4 litros;   bomba: pistón-diámetro-carrera (3-22-16),  presión 40/39/568, succión 8-18 litros por minuto, 800-1000 rpm.   incluye manguera x 100 metros, lanza, manguera de retorno y manguera de succión  y accesorios mas. versión camilla o marco cerrado son equipos portátiles, ligeros y muy prácticos, diseñados para trabajo continuo, Además la
cámara de salida de agua, la cámara de succión y la cámara de cilindros de la Fumigadora Estacionaria deben ser fabricados totalmente en
bronce resistente a la corrosión lo que garantiza mayor duración y ofrece mayor rango de presión. Los 100 metros de manguera de alta calidad,
con recubrimiento interior en PVC, denso tejido de fibra en su interior y mayor diámetro, Lanza y Kit de Succión.</t>
  </si>
  <si>
    <t>GUADAÑADORA
Cilindrada 41.5 cc, potencia 1.5 kW, peso 8 kg (aproximado), volumen tanque  0.5 litros (mínimo), arnés, manillar robusto, 7500 rpm (máxima),  cuchilla 330-2, longitud 1.5 m, Bomba de combustible diseñada para facilitar el arranque</t>
  </si>
  <si>
    <t xml:space="preserve">HIDROLAVADORA INDUSTRIAL
115v/1f/15a 60hz monofásica- incluye manguera de 10 mts., pistola, lanza. inyector de detergente y dosificador, deposito de detergente
desmontable. Especificaciones mínimas: 3300 psi a 2.5 gpm, bomba de embolo triple aaa, motor gx 200, conexión rosca bomba – manguera,  manguera 5/16 por 25 “, marco de acero, llantas, pistola ergonómica, boquillas de conexión rápida  dimensiones mínimas :
alto:95 cm. | ancho:40 cm.| profundidad: 39 cm. </t>
  </si>
  <si>
    <t>MESA DE CIRUGÍA HIDRAULICA
Sistema práctico para operar ganado. Capacidad de peso 2000Kg Fabricado en estructura de acero en tubo de 2” y 1 ½ Superficie en madera fina abarco atornillada en la parte superior de la mesa para Sujetar el vacuno. 2 pedestales de apoyo donde se para el animal para cincharlo, un pedestal intercambiable para apoyar la cabeza, una compuerta plegable en el centro para uso veterinario 2 correas fuertes Tensoras para cinchar y asegurar el vacuno, sistema mecánico de volante deslizable de balance para accionar la mesa vertical y horizontalmente.  Sus medidas son:
Ancho 2,10m.
Largo 2,10m.
Altura 0,85m.
Peso: 500 Kilos aprox.
Capacidad: 2000 Kilos</t>
  </si>
  <si>
    <t>MOTOBOMBA ALTA PRESIÓN PARA RIEGO POR ASPERSIÓN
Bomba centrifuga autocebante, diésel, monobloque,  10 hp, diámetro de entrada y salida 50 mm , altura Max 50 metros elevación, caudal máximo 30000 litros por hora, 3600 rpm, Sector agrícola • Bombeo de agua con sólidos en suspensión • Riego de estiércol • Riego por aspersión • Riego por goteo • Riego por inundación 160 cc , 4 tiempos, deposito carburante 3.1 LITROS, autonomía 1.9 horas</t>
  </si>
  <si>
    <t>PLANTA ELÉCTRICA
Motor: Max. Potencia. 24 hp, Rpm: 2.200, Combustible: diésel, Encendido: manual, Enfriamiento: radiador, Cilindros: uno (1)
Generador: Capacidad: 12 kW, Voltaje: 110/220, Ciclaje: 60 hz</t>
  </si>
  <si>
    <t>TERMÓMETRO – HIGROMETRO AMBIENTAL
Función máxima y mínima, promedio, Retención lectura Hold, Distancia transmisión hasta 25 metros, sin interferencia magnética, Incluye software compatible Windows XP hasta Win10, cable USB, Alimentación baterias recargables
Indicación simultánea de temperatura y humedad ambiental, comunicación inalámbrica Rango Temp. NTC: 0 + 60 °C, RangoTemp. (T/C"K"): -50 + 1000°C
Exactitud temp. NTC ±2 °C desde 0+10 y 45+60°C  ±0,5°C desde +10+45°C
Resolución temp. NTC 0,1°C
Rango temperatura (T/C"K") -50+1000°C
Exactitud temp. (T/C"K") ± (0,1% leído + 1°C)
Resolución temp. (T/C"K") 0,1°C
Rango Humedad 0+100%RH
Exactitud Hum. ±2,5% desde 10-90% RH     ±5% desde 0-10%RH y 90-100%RH</t>
  </si>
  <si>
    <r>
      <rPr>
        <b/>
        <sz val="12"/>
        <rFont val="Verdana"/>
        <family val="2"/>
      </rPr>
      <t>Nota1</t>
    </r>
    <r>
      <rPr>
        <sz val="12"/>
        <rFont val="Verdana"/>
        <family val="2"/>
      </rPr>
      <t>: Las especificaciones de los componetes descrita en el presente anexo son de estricto cumplimiento, si el oferente propone espcificaciones menores a las descritas su oferta sera rechazada.</t>
    </r>
  </si>
  <si>
    <r>
      <rPr>
        <b/>
        <sz val="12"/>
        <rFont val="Verdana"/>
        <family val="2"/>
      </rPr>
      <t>Nota 2</t>
    </r>
    <r>
      <rPr>
        <sz val="12"/>
        <rFont val="Verdana"/>
        <family val="2"/>
      </rPr>
      <t>: Estos precios incluyen todos los costos asociados a los gastos de transporte, cargue, descargue, licencias, entrega e instalación de los elementos alcance del presente contrato en cada uno de los ambientes.</t>
    </r>
  </si>
  <si>
    <t xml:space="preserve">
Medidor Digital de Compactación de suelos con GPS:
Con recamara duradera moldeada y manijas de agarre de goma Medidor de compactación del suelo mide la amplitud y la profundidad de la  compactación del subsuelo. Durable 24 "Medidor de L tiene un indicador con un código de colores de marcación para indicar si las condiciones de crecimiento son buenas, regular o mala.
Collar de choque ajustable previene el daño de calibre durante el transporte y almacenamiento. Mediciones de compactación ayudar a optimizar la retención de agua, promover el desarrollo sano de las raíces y aumentar la eficacia de los fertilizantes, pesticidas y herbicidas Incluye dos auto almacenamiento de puntas de 3 / 4 "punta de suelo blando y un 1 / 2" punta de tierra firme Lee 0 a 200 psi de buenas condiciones; 2-300 psi para condiciones justas, y 300 psi + por las malas condiciones:
 Pantalla LCD. Lecturas en PSI o kPa.
Resolución: 2.5 cm. / 5 PSI (35 kPa)
Precisión: ±1.25 cm. de profundidad / ±15 PSI (103 kPa) de presión.
Rango: 0 a 45 cm. de profundidad / 0 a 1000 PSI (0 a 7000 kPa) de presión.
Alimentación: 4 pilas AAA alcalinas; aproximadamente 12 meses de vida útil.
Capacidad de memoria: 772 perfiles sin GPS / 579 perfiles con GPS.
Incluye Accesorios, Manuales, guías de uso y mantenimiento.
Capacitación técnica requerida.
Garantía mínima del producto 2 años
</t>
  </si>
  <si>
    <t xml:space="preserve">
Medidor de clorofila con GPS:
 Para cuantificar la salud de los cultivos, almacenamiento mínimo de 30
mediciones, diseño impermeable, cable a PC y Software, Interface a GPS,
Duración de la batería mas de 20.000 mediciones, peso de 200 g ( sin pila)
Intervalo mínimo entra las medidas aproximadas 2 segundos mide
instantáneamente el contenido de clorofila o “verde” de sus Plantas en un
escala de 0.0 a 99.9 en dos segundos o menos.
Estuche rígido para transporte, manual del equipo y el software. Cable GPS/DGPS
para medidores compatibles, cable interfaz para GPS.
Incluye Accesorios, Manuales, guías de uso y mantenimiento.
Capacitación técnica requerida.
Garantía mínima del producto 2 años
</t>
  </si>
  <si>
    <t xml:space="preserve">
Multiparametrico de pH, CE y DO:
 Que permita tomar medidas de Oxígeno disuelto saturación con
rango de 0-500%, resolución de 0,1%, Precisión de +/- 2%,
Medición de Oxígeno disuelto mg/L con rango de 0-50 mg/L,
resolución de 0,01 mg/L, Precisión de +/- 2%, Medición de
Temperatura con rango de 5 – 45 grados C, resolución de 0,1 grado
C, Precisión de +/- 0,15 grados C, Medición de conductividad con
rango de 0-200 mS/cm, resolución de 0,001 a 0,01 mS/cm, Precisión
de +/- 0,5%, Medición de Salinidad con rango de 0-70 ppt,
resolución de 0,01 ppt, Precisión de +/- 1%, Medición de pH con
rango de 0-14 pH, resolución de 0,01pH, Precisión de +/- 0,2 pH,
Medición de ORP con rango de -999-999 mV, resolución de 0,01pH,
Precisión de +/- 0,2 pH, Medición de pH con rango de 0-14 pH,
resolución de 0,01mV, Precisión de +/- 20 mV, Solidos Totales
disueltos con rango de 0-100 g/L, resolución de 4 dígitos, Medición
de Barómetro rango de 500-800 mm Hg, resolución de 0,1 mm Hg, Precisión de +/- 3 mm Hg,
Incluye Accesorios, Manuales, guías de uso y mantenimiento.
Capacitación técnica requerida.
Garantía mínima del producto 2 años
</t>
  </si>
  <si>
    <t xml:space="preserve">
JUEGO DE PRUEBAS DE CALIDAD DE SUELOS
 Kit completo que incluye todos los elementos necesarios para:
Respiración de suelos, infiltración, Salinidad (EC), pH, Nitrato del suelo, ensayo de desleimiento, compactación, estructura del suelo, textura del suelo, calidad de agua (salinidad, niveles de nitritos y nitratos), densidad aparente, ensayo de lombrices, temperatura del suelo, resistencia a la penetración. 
Kit desarrollado siguiendo los parámetros USDA.
El Kit puede completar 25 pruebas de nitratos, 10 pruebas de respiración de suelo, y un número ilimitado de otras pruebas críticas. El kit incluye un folleto de fácil seguimiento de instrucciones escrito por científicos del USDA. incluye Capacitación para 15 Instructores del Centro que recibe el Equipo en instalación, operación y análisis del kit de calidad de suelos.
Garantía mínima del producto 2 años
</t>
  </si>
  <si>
    <t xml:space="preserve">BRETE BASCULA GANADERO ELECTROMECÁNICO
Diseñado para inmovilizar y pesar cualquier tipo y tamaño de bovino desde terneros hasta animales con peso de 1400 kg.; resistente al trabajo pesado; capacitado para prestar todos los servicios de ganado en un solo equipo. Capacidad máxima de la plataforma de pesaje -báscula mecánica 1400 kg. Su diseño permite en la parte inferior fácil limpieza y mantenimiento. Gabinete metálico Portátil de fácil acoplamiento de la báscula. Brazo cromado de lectura directa en acero fresado con su numeración grabada y pintada al horno de 0kg a 1.400kg. Posee carro transportador con sistema de trinquete de seguridad y aguja indicadora de peso de 1lb a 20lb. Su cuerpo operacional en la parte superior se compone de un brete mecánico acoplado a la báscula a la cual cuenta con los siguientes servicios: Dos (2) cortinas laterales para sujetar al vacuno, accionado por medio de palanca, piñón y trinquete de seguridad, una de estas cortinas va con sistema de desplazamiento al piso, para facilitar la salida del vacuno en caso de que se desplome dentro del brete. Tijera doble que permite encuellar al animar ya sea pequeño o adulto. Puerta corredera trasera que permite labores de inseminación, palpación, transferencia de embriones, etc. Dieciséis bolillos laterales que permiten aumentar los espacios para marcar y vacunar. Puertas laterales inferiores que permiten trabajos en la parte baja del animal. Bloqueo para la plataforma de la báscula en cuatro puntos que la inmovilizan cuando no la usan, evitando su movimiento en el trabajo de brete. Su mantenimiento únicamente requiere higiene después de cada faena. Fabricados en estructuras de tubo de 2’’ pulgadas y 1 ½’’.
</t>
  </si>
  <si>
    <t xml:space="preserve">
FUMIGADORA DE ESPALDA MANUAL PARA USO PROFESIONAL
• Capacidad del Tanque: 18 L - 20 L: 4.75 - 5.28 gl
• Sistema de Inyección y Presión: Presión Hidráulica. Pistón y Cámara Externos.
• Capacidad de la Cámara: 1 L, probada en fábrica a 300 psi.
• Presión de Trabajo: 40 psi +/- 10%
• Rango de Presión: 1 - 13.79 bar / 14.7 - 200 psi.
• Palancazos Por Minuto: 10 Con una Boquilla de 600 c/min.
• Peso Neto : 6 kg / 12 lb
• Dimensiones con Empaque : Alto 52.5 cm Ancho 21.5 cm Largo 42.5 cm
• Dimensiones con Empaque : Alto 54 cm Ancho 22 cm Largo 43 cm
</t>
  </si>
  <si>
    <t>OFRECIMIENTO ECONOMICO</t>
  </si>
  <si>
    <t xml:space="preserve">ANEXO No. 5- OFRECIMIENTO ECONOMICO </t>
  </si>
  <si>
    <t>SUMINISTRO E INSTALACIÓN DE EQUIPOS AGROPECUARIOS REQUERIDOS PARA 2 AMBIENTES DE FORMACIÓN: UN (1) TALLER AGRÍCOLA y UN (1) TALLER PECUARIO EN LA SUBSEDE DEL CENTRO AGROINDUSTRIAL Y DE FORTALECIMIENTO EMPRESARIAL DEL SENA - REGIONAL CASANARE, EN EL MUNICIPIO DE MONTERREY EN EL MARCO DEL MECANISMO DE OBRAS POR IMPUESTOS AÑO GRAVABLE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</si>
</sst>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43" formatCode="_-* #,##0.00_-;\-* #,##0.00_-;_-* &quot;-&quot;??_-;_-@_-"/>
    <numFmt numFmtId="164" formatCode="&quot;$&quot;\ #,##0"/>
    <numFmt numFmtId="165" formatCode="&quot;$&quot;\ #,##0.00"/>
    <numFmt numFmtId="166" formatCode="[$$-240A]\ #,##0.00"/>
    <numFmt numFmtId="167" formatCode="_-&quot;$&quot;\ * #,##0_-;\-&quot;$&quot;\ * #,##0_-;_-&quot;$&quot;\ * &quot;-&quot;??_-;_-@_-"/>
  </numFmts>
  <fonts count="10"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2"/>
      <name val="Verdana"/>
      <family val="2"/>
    </font>
    <font>
      <b/>
      <sz val="12"/>
      <name val="Verdana"/>
      <family val="2"/>
    </font>
    <font>
      <sz val="12"/>
      <name val="Calibri"/>
      <family val="2"/>
      <scheme val="minor"/>
    </font>
    <font>
      <b/>
      <sz val="14"/>
      <name val="Verdana"/>
      <family val="2"/>
    </font>
    <font>
      <sz val="14"/>
      <name val="Verdana"/>
      <family val="2"/>
    </font>
    <font>
      <b/>
      <sz val="16"/>
      <name val="Verdana"/>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rgb="FF8CD05A"/>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xf numFmtId="0" fontId="3" fillId="0" borderId="0"/>
  </cellStyleXfs>
  <cellXfs count="45">
    <xf numFmtId="0" fontId="0" fillId="0" borderId="0" xfId="0"/>
    <xf numFmtId="0" fontId="4" fillId="0" borderId="1" xfId="0" applyFont="1" applyBorder="1" applyAlignment="1">
      <alignment horizontal="center" vertical="center" wrapText="1"/>
    </xf>
    <xf numFmtId="1" fontId="4" fillId="0" borderId="1" xfId="1" applyNumberFormat="1" applyFont="1" applyFill="1" applyBorder="1" applyAlignment="1">
      <alignment horizontal="center" vertical="center"/>
    </xf>
    <xf numFmtId="167" fontId="4" fillId="0" borderId="1" xfId="2" applyNumberFormat="1" applyFont="1" applyFill="1" applyBorder="1" applyAlignment="1">
      <alignment horizontal="center" vertical="center"/>
    </xf>
    <xf numFmtId="167" fontId="4" fillId="0" borderId="1" xfId="3" applyNumberFormat="1" applyFont="1" applyFill="1" applyBorder="1" applyAlignment="1">
      <alignment horizontal="center" vertical="center"/>
    </xf>
    <xf numFmtId="0" fontId="4" fillId="0" borderId="0" xfId="0" applyFont="1"/>
    <xf numFmtId="0" fontId="4" fillId="0" borderId="0" xfId="0" applyFont="1" applyAlignment="1">
      <alignment vertical="center" wrapText="1"/>
    </xf>
    <xf numFmtId="0" fontId="4" fillId="0" borderId="0" xfId="0" applyFont="1" applyAlignment="1">
      <alignment horizontal="justify" vertical="justify"/>
    </xf>
    <xf numFmtId="0" fontId="4" fillId="0" borderId="0" xfId="0" applyFont="1" applyAlignment="1">
      <alignment horizontal="center"/>
    </xf>
    <xf numFmtId="1" fontId="4" fillId="0" borderId="0" xfId="0" applyNumberFormat="1" applyFont="1" applyAlignment="1">
      <alignment horizontal="center" vertical="center"/>
    </xf>
    <xf numFmtId="167" fontId="4" fillId="0" borderId="0" xfId="2" applyNumberFormat="1" applyFont="1" applyAlignment="1">
      <alignment horizontal="center"/>
    </xf>
    <xf numFmtId="167" fontId="4" fillId="0" borderId="0" xfId="0" applyNumberFormat="1" applyFont="1" applyAlignment="1">
      <alignment horizontal="center"/>
    </xf>
    <xf numFmtId="0" fontId="4" fillId="0" borderId="0" xfId="0" applyFont="1" applyAlignment="1">
      <alignment horizontal="left" vertical="center"/>
    </xf>
    <xf numFmtId="164" fontId="4" fillId="0" borderId="0" xfId="0" applyNumberFormat="1" applyFont="1" applyAlignment="1">
      <alignment horizontal="left" vertical="center"/>
    </xf>
    <xf numFmtId="164" fontId="4" fillId="0" borderId="0" xfId="0" applyNumberFormat="1" applyFont="1" applyAlignment="1">
      <alignment vertical="center"/>
    </xf>
    <xf numFmtId="164" fontId="4" fillId="0" borderId="0" xfId="2" applyNumberFormat="1" applyFont="1" applyAlignment="1">
      <alignment vertical="center"/>
    </xf>
    <xf numFmtId="44" fontId="4" fillId="0" borderId="0" xfId="2" applyFont="1" applyAlignment="1">
      <alignment vertical="center"/>
    </xf>
    <xf numFmtId="165" fontId="4" fillId="0" borderId="0" xfId="0" applyNumberFormat="1" applyFont="1" applyAlignment="1">
      <alignment vertical="center"/>
    </xf>
    <xf numFmtId="0" fontId="4" fillId="0" borderId="0" xfId="0" applyFont="1" applyAlignment="1">
      <alignment vertical="center"/>
    </xf>
    <xf numFmtId="166" fontId="4" fillId="0" borderId="0" xfId="0" applyNumberFormat="1" applyFont="1" applyAlignment="1">
      <alignment vertical="center"/>
    </xf>
    <xf numFmtId="0" fontId="5"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horizontal="left" vertical="center" wrapText="1"/>
    </xf>
    <xf numFmtId="1" fontId="5" fillId="4" borderId="1" xfId="0" applyNumberFormat="1" applyFont="1" applyFill="1" applyBorder="1" applyAlignment="1">
      <alignment horizontal="center" vertical="center"/>
    </xf>
    <xf numFmtId="167" fontId="5" fillId="5" borderId="1" xfId="2" applyNumberFormat="1" applyFont="1" applyFill="1" applyBorder="1" applyAlignment="1">
      <alignment horizontal="center" vertical="center"/>
    </xf>
    <xf numFmtId="167" fontId="5" fillId="4" borderId="1" xfId="0" applyNumberFormat="1" applyFont="1" applyFill="1" applyBorder="1" applyAlignment="1">
      <alignment horizontal="center" vertical="center"/>
    </xf>
    <xf numFmtId="0" fontId="4" fillId="0" borderId="0" xfId="0" applyFont="1" applyAlignment="1">
      <alignment horizontal="left" vertical="top" wrapText="1"/>
    </xf>
    <xf numFmtId="0" fontId="5" fillId="4" borderId="1" xfId="0" applyFont="1" applyFill="1" applyBorder="1" applyAlignment="1">
      <alignment horizontal="left" vertical="center"/>
    </xf>
    <xf numFmtId="0" fontId="4" fillId="5" borderId="1" xfId="0" applyFont="1" applyFill="1" applyBorder="1" applyAlignment="1">
      <alignmen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2" borderId="1" xfId="0" applyFont="1" applyFill="1" applyBorder="1" applyAlignment="1">
      <alignment horizontal="center" vertical="center"/>
    </xf>
    <xf numFmtId="0" fontId="7" fillId="3" borderId="1" xfId="4" applyFont="1" applyFill="1" applyBorder="1" applyAlignment="1">
      <alignment horizontal="center" vertical="center" wrapText="1"/>
    </xf>
    <xf numFmtId="0" fontId="7" fillId="3" borderId="1" xfId="4" applyFont="1" applyFill="1" applyBorder="1" applyAlignment="1">
      <alignment horizontal="center" vertical="center"/>
    </xf>
    <xf numFmtId="1" fontId="7" fillId="3" borderId="1" xfId="4" applyNumberFormat="1" applyFont="1" applyFill="1" applyBorder="1" applyAlignment="1">
      <alignment horizontal="center" vertical="center"/>
    </xf>
    <xf numFmtId="167" fontId="7" fillId="3" borderId="1" xfId="2" applyNumberFormat="1" applyFont="1" applyFill="1" applyBorder="1" applyAlignment="1">
      <alignment horizontal="center" vertical="center" wrapText="1"/>
    </xf>
    <xf numFmtId="167" fontId="7" fillId="3" borderId="1" xfId="4" applyNumberFormat="1" applyFont="1" applyFill="1" applyBorder="1" applyAlignment="1">
      <alignment horizontal="center" vertical="center"/>
    </xf>
    <xf numFmtId="0" fontId="8" fillId="0" borderId="0" xfId="0" applyFont="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cellXfs>
  <cellStyles count="6">
    <cellStyle name="Millares" xfId="1" builtinId="3"/>
    <cellStyle name="Moneda" xfId="2" builtinId="4"/>
    <cellStyle name="Moneda [0]" xfId="3" builtinId="7"/>
    <cellStyle name="Normal" xfId="0" builtinId="0"/>
    <cellStyle name="Normal 2 10 2 2" xfId="5" xr:uid="{2AE188D3-5B24-4FBD-A318-D2DABDE8F99B}"/>
    <cellStyle name="Normal 4" xfId="4" xr:uid="{C728DA5C-ADB6-47C6-8F8B-6A56478B0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F2B6-AAEA-44BF-9633-DC7AE7E69B44}">
  <sheetPr>
    <pageSetUpPr fitToPage="1"/>
  </sheetPr>
  <dimension ref="B1:V94"/>
  <sheetViews>
    <sheetView tabSelected="1" zoomScale="60" zoomScaleNormal="60" zoomScaleSheetLayoutView="50" workbookViewId="0">
      <selection activeCell="G7" sqref="G7:G86"/>
    </sheetView>
  </sheetViews>
  <sheetFormatPr baseColWidth="10" defaultColWidth="11.42578125" defaultRowHeight="15" x14ac:dyDescent="0.2"/>
  <cols>
    <col min="1" max="1" width="3.140625" style="5" customWidth="1"/>
    <col min="2" max="2" width="9.7109375" style="5" customWidth="1"/>
    <col min="3" max="3" width="53.140625" style="6" customWidth="1"/>
    <col min="4" max="4" width="156.28515625" style="7" customWidth="1"/>
    <col min="5" max="5" width="13.28515625" style="8" customWidth="1"/>
    <col min="6" max="6" width="11.5703125" style="9" bestFit="1" customWidth="1"/>
    <col min="7" max="7" width="20.42578125" style="10" customWidth="1"/>
    <col min="8" max="8" width="25.5703125" style="11" bestFit="1" customWidth="1"/>
    <col min="9" max="9" width="34.140625" style="12" customWidth="1"/>
    <col min="10" max="16384" width="11.42578125" style="5"/>
  </cols>
  <sheetData>
    <row r="1" spans="2:22" ht="15.75" thickBot="1" x14ac:dyDescent="0.25"/>
    <row r="2" spans="2:22" s="18" customFormat="1" ht="31.5" customHeight="1" thickBot="1" x14ac:dyDescent="0.3">
      <c r="B2" s="42" t="s">
        <v>94</v>
      </c>
      <c r="C2" s="43"/>
      <c r="D2" s="43"/>
      <c r="E2" s="43"/>
      <c r="F2" s="43"/>
      <c r="G2" s="43"/>
      <c r="H2" s="44"/>
      <c r="I2" s="13"/>
      <c r="J2" s="14"/>
      <c r="K2" s="15"/>
      <c r="L2" s="16"/>
      <c r="M2" s="16"/>
      <c r="N2" s="17"/>
      <c r="V2" s="19"/>
    </row>
    <row r="3" spans="2:22" s="18" customFormat="1" ht="54.75" customHeight="1" thickBot="1" x14ac:dyDescent="0.3">
      <c r="B3" s="32" t="s">
        <v>96</v>
      </c>
      <c r="C3" s="33"/>
      <c r="D3" s="33"/>
      <c r="E3" s="33"/>
      <c r="F3" s="33"/>
      <c r="G3" s="33"/>
      <c r="H3" s="34"/>
      <c r="I3" s="13"/>
      <c r="J3" s="14"/>
      <c r="K3" s="15"/>
      <c r="L3" s="16"/>
      <c r="M3" s="16"/>
      <c r="N3" s="17"/>
      <c r="V3" s="19"/>
    </row>
    <row r="5" spans="2:22" s="41" customFormat="1" ht="27" customHeight="1" x14ac:dyDescent="0.25">
      <c r="B5" s="35" t="s">
        <v>95</v>
      </c>
      <c r="C5" s="35"/>
      <c r="D5" s="35"/>
      <c r="E5" s="35"/>
      <c r="F5" s="35"/>
      <c r="G5" s="35"/>
      <c r="H5" s="35"/>
    </row>
    <row r="6" spans="2:22" s="41" customFormat="1" ht="57" customHeight="1" x14ac:dyDescent="0.25">
      <c r="B6" s="36" t="s">
        <v>0</v>
      </c>
      <c r="C6" s="36" t="s">
        <v>7</v>
      </c>
      <c r="D6" s="37" t="s">
        <v>1</v>
      </c>
      <c r="E6" s="37" t="s">
        <v>2</v>
      </c>
      <c r="F6" s="38" t="s">
        <v>3</v>
      </c>
      <c r="G6" s="39" t="s">
        <v>4</v>
      </c>
      <c r="H6" s="40" t="s">
        <v>5</v>
      </c>
    </row>
    <row r="7" spans="2:22" ht="276" customHeight="1" x14ac:dyDescent="0.2">
      <c r="B7" s="20">
        <v>1</v>
      </c>
      <c r="C7" s="21" t="s">
        <v>68</v>
      </c>
      <c r="D7" s="22" t="s">
        <v>72</v>
      </c>
      <c r="E7" s="1" t="s">
        <v>2</v>
      </c>
      <c r="F7" s="2">
        <v>8</v>
      </c>
      <c r="G7" s="3"/>
      <c r="H7" s="4">
        <f t="shared" ref="H7:H38" si="0">+ROUND(F7*G7,0)</f>
        <v>0</v>
      </c>
      <c r="I7" s="23"/>
    </row>
    <row r="8" spans="2:22" ht="213.75" customHeight="1" x14ac:dyDescent="0.2">
      <c r="B8" s="20">
        <v>2</v>
      </c>
      <c r="C8" s="21" t="s">
        <v>68</v>
      </c>
      <c r="D8" s="24" t="s">
        <v>69</v>
      </c>
      <c r="E8" s="1" t="s">
        <v>9</v>
      </c>
      <c r="F8" s="2">
        <v>2</v>
      </c>
      <c r="G8" s="3"/>
      <c r="H8" s="4">
        <f t="shared" si="0"/>
        <v>0</v>
      </c>
    </row>
    <row r="9" spans="2:22" ht="165" x14ac:dyDescent="0.2">
      <c r="B9" s="20">
        <v>3</v>
      </c>
      <c r="C9" s="21" t="s">
        <v>68</v>
      </c>
      <c r="D9" s="22" t="s">
        <v>70</v>
      </c>
      <c r="E9" s="1" t="s">
        <v>9</v>
      </c>
      <c r="F9" s="2">
        <v>2</v>
      </c>
      <c r="G9" s="3"/>
      <c r="H9" s="4">
        <f t="shared" si="0"/>
        <v>0</v>
      </c>
      <c r="I9" s="23"/>
    </row>
    <row r="10" spans="2:22" ht="285" x14ac:dyDescent="0.2">
      <c r="B10" s="20">
        <v>4</v>
      </c>
      <c r="C10" s="21" t="s">
        <v>68</v>
      </c>
      <c r="D10" s="22" t="s">
        <v>88</v>
      </c>
      <c r="E10" s="1" t="s">
        <v>9</v>
      </c>
      <c r="F10" s="2">
        <v>2</v>
      </c>
      <c r="G10" s="3"/>
      <c r="H10" s="4">
        <f t="shared" si="0"/>
        <v>0</v>
      </c>
      <c r="I10" s="23"/>
    </row>
    <row r="11" spans="2:22" ht="120" x14ac:dyDescent="0.2">
      <c r="B11" s="20">
        <v>5</v>
      </c>
      <c r="C11" s="21" t="s">
        <v>68</v>
      </c>
      <c r="D11" s="22" t="s">
        <v>73</v>
      </c>
      <c r="E11" s="1" t="s">
        <v>9</v>
      </c>
      <c r="F11" s="2">
        <v>5</v>
      </c>
      <c r="G11" s="3"/>
      <c r="H11" s="4">
        <f t="shared" si="0"/>
        <v>0</v>
      </c>
      <c r="I11" s="23"/>
    </row>
    <row r="12" spans="2:22" ht="225" x14ac:dyDescent="0.2">
      <c r="B12" s="20">
        <v>6</v>
      </c>
      <c r="C12" s="21" t="s">
        <v>68</v>
      </c>
      <c r="D12" s="22" t="s">
        <v>89</v>
      </c>
      <c r="E12" s="1" t="s">
        <v>9</v>
      </c>
      <c r="F12" s="2">
        <v>2</v>
      </c>
      <c r="G12" s="3"/>
      <c r="H12" s="4">
        <f t="shared" si="0"/>
        <v>0</v>
      </c>
      <c r="I12" s="23"/>
    </row>
    <row r="13" spans="2:22" ht="189.75" customHeight="1" x14ac:dyDescent="0.2">
      <c r="B13" s="20">
        <v>7</v>
      </c>
      <c r="C13" s="21" t="s">
        <v>68</v>
      </c>
      <c r="D13" s="22" t="s">
        <v>10</v>
      </c>
      <c r="E13" s="1" t="s">
        <v>9</v>
      </c>
      <c r="F13" s="2">
        <v>4</v>
      </c>
      <c r="G13" s="3"/>
      <c r="H13" s="4">
        <f t="shared" si="0"/>
        <v>0</v>
      </c>
      <c r="I13" s="23"/>
    </row>
    <row r="14" spans="2:22" ht="315" x14ac:dyDescent="0.2">
      <c r="B14" s="20">
        <v>8</v>
      </c>
      <c r="C14" s="21" t="s">
        <v>68</v>
      </c>
      <c r="D14" s="22" t="s">
        <v>90</v>
      </c>
      <c r="E14" s="1" t="s">
        <v>9</v>
      </c>
      <c r="F14" s="2">
        <v>3</v>
      </c>
      <c r="G14" s="3"/>
      <c r="H14" s="4">
        <f t="shared" si="0"/>
        <v>0</v>
      </c>
      <c r="I14" s="25"/>
    </row>
    <row r="15" spans="2:22" ht="183" customHeight="1" x14ac:dyDescent="0.2">
      <c r="B15" s="20">
        <v>9</v>
      </c>
      <c r="C15" s="21" t="s">
        <v>68</v>
      </c>
      <c r="D15" s="22" t="s">
        <v>11</v>
      </c>
      <c r="E15" s="1" t="s">
        <v>9</v>
      </c>
      <c r="F15" s="2">
        <v>3</v>
      </c>
      <c r="G15" s="3"/>
      <c r="H15" s="4">
        <f t="shared" si="0"/>
        <v>0</v>
      </c>
    </row>
    <row r="16" spans="2:22" ht="195" x14ac:dyDescent="0.2">
      <c r="B16" s="20">
        <v>10</v>
      </c>
      <c r="C16" s="21" t="s">
        <v>68</v>
      </c>
      <c r="D16" s="22" t="s">
        <v>91</v>
      </c>
      <c r="E16" s="1" t="s">
        <v>9</v>
      </c>
      <c r="F16" s="2">
        <v>3</v>
      </c>
      <c r="G16" s="3"/>
      <c r="H16" s="4">
        <f t="shared" si="0"/>
        <v>0</v>
      </c>
      <c r="I16" s="23"/>
    </row>
    <row r="17" spans="2:9" ht="135" x14ac:dyDescent="0.2">
      <c r="B17" s="20">
        <v>11</v>
      </c>
      <c r="C17" s="21" t="s">
        <v>68</v>
      </c>
      <c r="D17" s="22" t="s">
        <v>74</v>
      </c>
      <c r="E17" s="1" t="s">
        <v>9</v>
      </c>
      <c r="F17" s="2">
        <v>3</v>
      </c>
      <c r="G17" s="3"/>
      <c r="H17" s="4">
        <f t="shared" si="0"/>
        <v>0</v>
      </c>
    </row>
    <row r="18" spans="2:9" ht="153.75" customHeight="1" x14ac:dyDescent="0.2">
      <c r="B18" s="20">
        <v>12</v>
      </c>
      <c r="C18" s="21" t="s">
        <v>68</v>
      </c>
      <c r="D18" s="22" t="s">
        <v>71</v>
      </c>
      <c r="E18" s="1" t="s">
        <v>9</v>
      </c>
      <c r="F18" s="2">
        <v>2</v>
      </c>
      <c r="G18" s="3"/>
      <c r="H18" s="4">
        <f t="shared" si="0"/>
        <v>0</v>
      </c>
    </row>
    <row r="19" spans="2:9" ht="171.75" customHeight="1" x14ac:dyDescent="0.2">
      <c r="B19" s="20">
        <v>13</v>
      </c>
      <c r="C19" s="21" t="s">
        <v>68</v>
      </c>
      <c r="D19" s="22" t="s">
        <v>12</v>
      </c>
      <c r="E19" s="1" t="s">
        <v>9</v>
      </c>
      <c r="F19" s="2">
        <v>2</v>
      </c>
      <c r="G19" s="3"/>
      <c r="H19" s="4">
        <f t="shared" si="0"/>
        <v>0</v>
      </c>
      <c r="I19" s="23"/>
    </row>
    <row r="20" spans="2:9" ht="146.25" customHeight="1" x14ac:dyDescent="0.2">
      <c r="B20" s="20">
        <v>14</v>
      </c>
      <c r="C20" s="21" t="s">
        <v>68</v>
      </c>
      <c r="D20" s="22" t="s">
        <v>75</v>
      </c>
      <c r="E20" s="1" t="s">
        <v>9</v>
      </c>
      <c r="F20" s="2">
        <v>2</v>
      </c>
      <c r="G20" s="3"/>
      <c r="H20" s="4">
        <f t="shared" si="0"/>
        <v>0</v>
      </c>
      <c r="I20" s="23"/>
    </row>
    <row r="21" spans="2:9" ht="146.25" customHeight="1" x14ac:dyDescent="0.2">
      <c r="B21" s="20">
        <v>15</v>
      </c>
      <c r="C21" s="21" t="s">
        <v>68</v>
      </c>
      <c r="D21" s="22" t="s">
        <v>13</v>
      </c>
      <c r="E21" s="1" t="s">
        <v>9</v>
      </c>
      <c r="F21" s="2">
        <v>1</v>
      </c>
      <c r="G21" s="3"/>
      <c r="H21" s="4">
        <f t="shared" si="0"/>
        <v>0</v>
      </c>
      <c r="I21" s="23"/>
    </row>
    <row r="22" spans="2:9" ht="150" customHeight="1" x14ac:dyDescent="0.2">
      <c r="B22" s="20">
        <v>16</v>
      </c>
      <c r="C22" s="21" t="s">
        <v>68</v>
      </c>
      <c r="D22" s="22" t="s">
        <v>14</v>
      </c>
      <c r="E22" s="1" t="s">
        <v>9</v>
      </c>
      <c r="F22" s="2">
        <v>1</v>
      </c>
      <c r="G22" s="3"/>
      <c r="H22" s="4">
        <f t="shared" si="0"/>
        <v>0</v>
      </c>
      <c r="I22" s="23"/>
    </row>
    <row r="23" spans="2:9" ht="144.75" customHeight="1" x14ac:dyDescent="0.2">
      <c r="B23" s="20">
        <v>17</v>
      </c>
      <c r="C23" s="21" t="s">
        <v>68</v>
      </c>
      <c r="D23" s="22" t="s">
        <v>15</v>
      </c>
      <c r="E23" s="1" t="s">
        <v>9</v>
      </c>
      <c r="F23" s="2">
        <v>1</v>
      </c>
      <c r="G23" s="3"/>
      <c r="H23" s="4">
        <f t="shared" si="0"/>
        <v>0</v>
      </c>
      <c r="I23" s="23"/>
    </row>
    <row r="24" spans="2:9" ht="146.25" customHeight="1" x14ac:dyDescent="0.2">
      <c r="B24" s="20">
        <v>18</v>
      </c>
      <c r="C24" s="21" t="s">
        <v>68</v>
      </c>
      <c r="D24" s="22" t="s">
        <v>76</v>
      </c>
      <c r="E24" s="1" t="s">
        <v>9</v>
      </c>
      <c r="F24" s="2">
        <v>1</v>
      </c>
      <c r="G24" s="3"/>
      <c r="H24" s="4">
        <f t="shared" si="0"/>
        <v>0</v>
      </c>
      <c r="I24" s="23"/>
    </row>
    <row r="25" spans="2:9" ht="151.5" customHeight="1" x14ac:dyDescent="0.2">
      <c r="B25" s="20">
        <v>19</v>
      </c>
      <c r="C25" s="21" t="s">
        <v>68</v>
      </c>
      <c r="D25" s="22" t="s">
        <v>77</v>
      </c>
      <c r="E25" s="1" t="s">
        <v>8</v>
      </c>
      <c r="F25" s="2">
        <v>1</v>
      </c>
      <c r="G25" s="3"/>
      <c r="H25" s="4">
        <f t="shared" si="0"/>
        <v>0</v>
      </c>
      <c r="I25" s="23"/>
    </row>
    <row r="26" spans="2:9" ht="174.75" customHeight="1" x14ac:dyDescent="0.2">
      <c r="B26" s="20">
        <v>20</v>
      </c>
      <c r="C26" s="21" t="s">
        <v>68</v>
      </c>
      <c r="D26" s="22" t="s">
        <v>16</v>
      </c>
      <c r="E26" s="1" t="s">
        <v>8</v>
      </c>
      <c r="F26" s="2">
        <v>1</v>
      </c>
      <c r="G26" s="3"/>
      <c r="H26" s="4">
        <f t="shared" si="0"/>
        <v>0</v>
      </c>
      <c r="I26" s="23"/>
    </row>
    <row r="27" spans="2:9" ht="120" x14ac:dyDescent="0.2">
      <c r="B27" s="20">
        <v>21</v>
      </c>
      <c r="C27" s="21" t="s">
        <v>68</v>
      </c>
      <c r="D27" s="22" t="s">
        <v>17</v>
      </c>
      <c r="E27" s="1" t="s">
        <v>8</v>
      </c>
      <c r="F27" s="2">
        <v>1</v>
      </c>
      <c r="G27" s="3"/>
      <c r="H27" s="4">
        <f t="shared" si="0"/>
        <v>0</v>
      </c>
    </row>
    <row r="28" spans="2:9" ht="129.75" customHeight="1" x14ac:dyDescent="0.2">
      <c r="B28" s="20">
        <v>22</v>
      </c>
      <c r="C28" s="21" t="s">
        <v>68</v>
      </c>
      <c r="D28" s="22" t="s">
        <v>18</v>
      </c>
      <c r="E28" s="1" t="s">
        <v>8</v>
      </c>
      <c r="F28" s="2">
        <v>1</v>
      </c>
      <c r="G28" s="3"/>
      <c r="H28" s="4">
        <f t="shared" si="0"/>
        <v>0</v>
      </c>
    </row>
    <row r="29" spans="2:9" ht="139.5" customHeight="1" x14ac:dyDescent="0.2">
      <c r="B29" s="20">
        <v>23</v>
      </c>
      <c r="C29" s="21" t="s">
        <v>68</v>
      </c>
      <c r="D29" s="22" t="s">
        <v>19</v>
      </c>
      <c r="E29" s="1" t="s">
        <v>8</v>
      </c>
      <c r="F29" s="2">
        <v>1</v>
      </c>
      <c r="G29" s="3"/>
      <c r="H29" s="4">
        <f t="shared" si="0"/>
        <v>0</v>
      </c>
      <c r="I29" s="23"/>
    </row>
    <row r="30" spans="2:9" ht="144" customHeight="1" x14ac:dyDescent="0.2">
      <c r="B30" s="20">
        <v>24</v>
      </c>
      <c r="C30" s="21" t="s">
        <v>68</v>
      </c>
      <c r="D30" s="22" t="s">
        <v>20</v>
      </c>
      <c r="E30" s="1" t="s">
        <v>8</v>
      </c>
      <c r="F30" s="2">
        <v>1</v>
      </c>
      <c r="G30" s="3"/>
      <c r="H30" s="4">
        <f t="shared" si="0"/>
        <v>0</v>
      </c>
      <c r="I30" s="23"/>
    </row>
    <row r="31" spans="2:9" ht="167.25" customHeight="1" x14ac:dyDescent="0.2">
      <c r="B31" s="20">
        <v>25</v>
      </c>
      <c r="C31" s="21" t="s">
        <v>68</v>
      </c>
      <c r="D31" s="22" t="s">
        <v>21</v>
      </c>
      <c r="E31" s="1" t="s">
        <v>8</v>
      </c>
      <c r="F31" s="2">
        <v>1</v>
      </c>
      <c r="G31" s="3"/>
      <c r="H31" s="4">
        <f t="shared" si="0"/>
        <v>0</v>
      </c>
    </row>
    <row r="32" spans="2:9" ht="144.75" customHeight="1" x14ac:dyDescent="0.2">
      <c r="B32" s="20">
        <v>26</v>
      </c>
      <c r="C32" s="21" t="s">
        <v>68</v>
      </c>
      <c r="D32" s="22" t="s">
        <v>22</v>
      </c>
      <c r="E32" s="1" t="s">
        <v>8</v>
      </c>
      <c r="F32" s="2">
        <v>1</v>
      </c>
      <c r="G32" s="3"/>
      <c r="H32" s="4">
        <f t="shared" si="0"/>
        <v>0</v>
      </c>
      <c r="I32" s="23"/>
    </row>
    <row r="33" spans="2:9" ht="120" x14ac:dyDescent="0.2">
      <c r="B33" s="20">
        <v>27</v>
      </c>
      <c r="C33" s="21" t="s">
        <v>68</v>
      </c>
      <c r="D33" s="22" t="s">
        <v>23</v>
      </c>
      <c r="E33" s="1" t="s">
        <v>8</v>
      </c>
      <c r="F33" s="2">
        <v>1</v>
      </c>
      <c r="G33" s="3"/>
      <c r="H33" s="4">
        <f t="shared" si="0"/>
        <v>0</v>
      </c>
      <c r="I33" s="23"/>
    </row>
    <row r="34" spans="2:9" ht="120" x14ac:dyDescent="0.2">
      <c r="B34" s="20">
        <v>28</v>
      </c>
      <c r="C34" s="21" t="s">
        <v>68</v>
      </c>
      <c r="D34" s="22" t="s">
        <v>24</v>
      </c>
      <c r="E34" s="1" t="s">
        <v>8</v>
      </c>
      <c r="F34" s="2">
        <v>1</v>
      </c>
      <c r="G34" s="3"/>
      <c r="H34" s="4">
        <f t="shared" si="0"/>
        <v>0</v>
      </c>
    </row>
    <row r="35" spans="2:9" ht="120" x14ac:dyDescent="0.2">
      <c r="B35" s="20">
        <v>29</v>
      </c>
      <c r="C35" s="21" t="s">
        <v>68</v>
      </c>
      <c r="D35" s="22" t="s">
        <v>25</v>
      </c>
      <c r="E35" s="1" t="s">
        <v>8</v>
      </c>
      <c r="F35" s="2">
        <v>1</v>
      </c>
      <c r="G35" s="3"/>
      <c r="H35" s="4">
        <f t="shared" si="0"/>
        <v>0</v>
      </c>
      <c r="I35" s="23"/>
    </row>
    <row r="36" spans="2:9" ht="120" x14ac:dyDescent="0.2">
      <c r="B36" s="20">
        <v>30</v>
      </c>
      <c r="C36" s="21" t="s">
        <v>68</v>
      </c>
      <c r="D36" s="22" t="s">
        <v>26</v>
      </c>
      <c r="E36" s="1" t="s">
        <v>8</v>
      </c>
      <c r="F36" s="2">
        <v>1</v>
      </c>
      <c r="G36" s="3"/>
      <c r="H36" s="4">
        <f t="shared" si="0"/>
        <v>0</v>
      </c>
    </row>
    <row r="37" spans="2:9" ht="120" x14ac:dyDescent="0.2">
      <c r="B37" s="20">
        <v>31</v>
      </c>
      <c r="C37" s="21" t="s">
        <v>68</v>
      </c>
      <c r="D37" s="22" t="s">
        <v>27</v>
      </c>
      <c r="E37" s="1" t="s">
        <v>8</v>
      </c>
      <c r="F37" s="2">
        <v>1</v>
      </c>
      <c r="G37" s="3"/>
      <c r="H37" s="4">
        <f t="shared" si="0"/>
        <v>0</v>
      </c>
    </row>
    <row r="38" spans="2:9" ht="120" x14ac:dyDescent="0.2">
      <c r="B38" s="20">
        <v>32</v>
      </c>
      <c r="C38" s="21" t="s">
        <v>68</v>
      </c>
      <c r="D38" s="22" t="s">
        <v>28</v>
      </c>
      <c r="E38" s="1" t="s">
        <v>8</v>
      </c>
      <c r="F38" s="2">
        <v>2</v>
      </c>
      <c r="G38" s="3"/>
      <c r="H38" s="4">
        <f t="shared" si="0"/>
        <v>0</v>
      </c>
    </row>
    <row r="39" spans="2:9" ht="120" x14ac:dyDescent="0.2">
      <c r="B39" s="20">
        <v>33</v>
      </c>
      <c r="C39" s="21" t="s">
        <v>68</v>
      </c>
      <c r="D39" s="22" t="s">
        <v>78</v>
      </c>
      <c r="E39" s="1"/>
      <c r="F39" s="2">
        <v>1</v>
      </c>
      <c r="G39" s="3"/>
      <c r="H39" s="4">
        <f t="shared" ref="H39:H70" si="1">+ROUND(F39*G39,0)</f>
        <v>0</v>
      </c>
      <c r="I39" s="23"/>
    </row>
    <row r="40" spans="2:9" ht="171" customHeight="1" x14ac:dyDescent="0.2">
      <c r="B40" s="20">
        <v>34</v>
      </c>
      <c r="C40" s="21" t="s">
        <v>68</v>
      </c>
      <c r="D40" s="22" t="s">
        <v>29</v>
      </c>
      <c r="E40" s="1" t="s">
        <v>8</v>
      </c>
      <c r="F40" s="2">
        <v>3</v>
      </c>
      <c r="G40" s="3"/>
      <c r="H40" s="4">
        <f t="shared" si="1"/>
        <v>0</v>
      </c>
    </row>
    <row r="41" spans="2:9" ht="197.25" customHeight="1" x14ac:dyDescent="0.2">
      <c r="B41" s="20">
        <v>35</v>
      </c>
      <c r="C41" s="21" t="s">
        <v>68</v>
      </c>
      <c r="D41" s="22" t="s">
        <v>30</v>
      </c>
      <c r="E41" s="1" t="s">
        <v>8</v>
      </c>
      <c r="F41" s="2">
        <v>2</v>
      </c>
      <c r="G41" s="3"/>
      <c r="H41" s="4">
        <f t="shared" si="1"/>
        <v>0</v>
      </c>
      <c r="I41" s="23"/>
    </row>
    <row r="42" spans="2:9" ht="120" x14ac:dyDescent="0.2">
      <c r="B42" s="20">
        <v>36</v>
      </c>
      <c r="C42" s="21" t="s">
        <v>68</v>
      </c>
      <c r="D42" s="22" t="s">
        <v>31</v>
      </c>
      <c r="E42" s="1" t="s">
        <v>8</v>
      </c>
      <c r="F42" s="2">
        <v>2</v>
      </c>
      <c r="G42" s="3"/>
      <c r="H42" s="4">
        <f t="shared" si="1"/>
        <v>0</v>
      </c>
    </row>
    <row r="43" spans="2:9" ht="224.25" customHeight="1" x14ac:dyDescent="0.2">
      <c r="B43" s="20">
        <v>37</v>
      </c>
      <c r="C43" s="21" t="s">
        <v>68</v>
      </c>
      <c r="D43" s="22" t="s">
        <v>92</v>
      </c>
      <c r="E43" s="1" t="s">
        <v>8</v>
      </c>
      <c r="F43" s="2">
        <v>1</v>
      </c>
      <c r="G43" s="3"/>
      <c r="H43" s="4">
        <f t="shared" si="1"/>
        <v>0</v>
      </c>
    </row>
    <row r="44" spans="2:9" ht="120" x14ac:dyDescent="0.2">
      <c r="B44" s="20">
        <v>38</v>
      </c>
      <c r="C44" s="21" t="s">
        <v>68</v>
      </c>
      <c r="D44" s="22" t="s">
        <v>32</v>
      </c>
      <c r="E44" s="1" t="s">
        <v>8</v>
      </c>
      <c r="F44" s="2">
        <v>1</v>
      </c>
      <c r="G44" s="3"/>
      <c r="H44" s="4">
        <f t="shared" si="1"/>
        <v>0</v>
      </c>
    </row>
    <row r="45" spans="2:9" ht="183.75" customHeight="1" x14ac:dyDescent="0.2">
      <c r="B45" s="20">
        <v>39</v>
      </c>
      <c r="C45" s="21" t="s">
        <v>68</v>
      </c>
      <c r="D45" s="22" t="s">
        <v>93</v>
      </c>
      <c r="E45" s="1" t="s">
        <v>8</v>
      </c>
      <c r="F45" s="2">
        <v>8</v>
      </c>
      <c r="G45" s="3"/>
      <c r="H45" s="4">
        <f t="shared" si="1"/>
        <v>0</v>
      </c>
    </row>
    <row r="46" spans="2:9" ht="183.75" customHeight="1" x14ac:dyDescent="0.2">
      <c r="B46" s="20">
        <v>40</v>
      </c>
      <c r="C46" s="21" t="s">
        <v>68</v>
      </c>
      <c r="D46" s="22" t="s">
        <v>33</v>
      </c>
      <c r="E46" s="1" t="s">
        <v>8</v>
      </c>
      <c r="F46" s="2">
        <v>1</v>
      </c>
      <c r="G46" s="3"/>
      <c r="H46" s="4">
        <f t="shared" si="1"/>
        <v>0</v>
      </c>
    </row>
    <row r="47" spans="2:9" ht="120" x14ac:dyDescent="0.2">
      <c r="B47" s="20">
        <v>41</v>
      </c>
      <c r="C47" s="21" t="s">
        <v>68</v>
      </c>
      <c r="D47" s="22" t="s">
        <v>34</v>
      </c>
      <c r="E47" s="1" t="s">
        <v>8</v>
      </c>
      <c r="F47" s="2">
        <v>1</v>
      </c>
      <c r="G47" s="3"/>
      <c r="H47" s="4">
        <f t="shared" si="1"/>
        <v>0</v>
      </c>
    </row>
    <row r="48" spans="2:9" ht="210" x14ac:dyDescent="0.2">
      <c r="B48" s="20">
        <v>42</v>
      </c>
      <c r="C48" s="21" t="s">
        <v>68</v>
      </c>
      <c r="D48" s="22" t="s">
        <v>35</v>
      </c>
      <c r="E48" s="1" t="s">
        <v>8</v>
      </c>
      <c r="F48" s="2">
        <v>1</v>
      </c>
      <c r="G48" s="3"/>
      <c r="H48" s="4">
        <f t="shared" si="1"/>
        <v>0</v>
      </c>
    </row>
    <row r="49" spans="2:8" ht="227.25" customHeight="1" x14ac:dyDescent="0.2">
      <c r="B49" s="20">
        <v>43</v>
      </c>
      <c r="C49" s="21" t="s">
        <v>68</v>
      </c>
      <c r="D49" s="22" t="s">
        <v>36</v>
      </c>
      <c r="E49" s="1" t="s">
        <v>8</v>
      </c>
      <c r="F49" s="2">
        <v>1</v>
      </c>
      <c r="G49" s="3"/>
      <c r="H49" s="4">
        <f t="shared" si="1"/>
        <v>0</v>
      </c>
    </row>
    <row r="50" spans="2:8" ht="120" x14ac:dyDescent="0.2">
      <c r="B50" s="20">
        <v>44</v>
      </c>
      <c r="C50" s="21" t="s">
        <v>68</v>
      </c>
      <c r="D50" s="22" t="s">
        <v>37</v>
      </c>
      <c r="E50" s="1" t="s">
        <v>8</v>
      </c>
      <c r="F50" s="2">
        <v>1</v>
      </c>
      <c r="G50" s="3"/>
      <c r="H50" s="4">
        <f t="shared" si="1"/>
        <v>0</v>
      </c>
    </row>
    <row r="51" spans="2:8" ht="182.25" customHeight="1" x14ac:dyDescent="0.2">
      <c r="B51" s="20">
        <v>45</v>
      </c>
      <c r="C51" s="21" t="s">
        <v>68</v>
      </c>
      <c r="D51" s="22" t="s">
        <v>38</v>
      </c>
      <c r="E51" s="1" t="s">
        <v>8</v>
      </c>
      <c r="F51" s="2">
        <v>1</v>
      </c>
      <c r="G51" s="3"/>
      <c r="H51" s="4">
        <f t="shared" si="1"/>
        <v>0</v>
      </c>
    </row>
    <row r="52" spans="2:8" ht="135" x14ac:dyDescent="0.2">
      <c r="B52" s="20">
        <v>46</v>
      </c>
      <c r="C52" s="21" t="s">
        <v>68</v>
      </c>
      <c r="D52" s="22" t="s">
        <v>39</v>
      </c>
      <c r="E52" s="1" t="s">
        <v>8</v>
      </c>
      <c r="F52" s="2">
        <v>1</v>
      </c>
      <c r="G52" s="3"/>
      <c r="H52" s="4">
        <f t="shared" si="1"/>
        <v>0</v>
      </c>
    </row>
    <row r="53" spans="2:8" ht="150" x14ac:dyDescent="0.2">
      <c r="B53" s="20">
        <v>47</v>
      </c>
      <c r="C53" s="21" t="s">
        <v>68</v>
      </c>
      <c r="D53" s="22" t="s">
        <v>79</v>
      </c>
      <c r="E53" s="1" t="s">
        <v>8</v>
      </c>
      <c r="F53" s="2">
        <v>2</v>
      </c>
      <c r="G53" s="3"/>
      <c r="H53" s="4">
        <f t="shared" si="1"/>
        <v>0</v>
      </c>
    </row>
    <row r="54" spans="2:8" ht="120" x14ac:dyDescent="0.2">
      <c r="B54" s="20">
        <v>48</v>
      </c>
      <c r="C54" s="21" t="s">
        <v>68</v>
      </c>
      <c r="D54" s="22" t="s">
        <v>80</v>
      </c>
      <c r="E54" s="1" t="s">
        <v>8</v>
      </c>
      <c r="F54" s="2">
        <v>5</v>
      </c>
      <c r="G54" s="3"/>
      <c r="H54" s="4">
        <f t="shared" si="1"/>
        <v>0</v>
      </c>
    </row>
    <row r="55" spans="2:8" ht="120" x14ac:dyDescent="0.2">
      <c r="B55" s="20">
        <v>49</v>
      </c>
      <c r="C55" s="21" t="s">
        <v>68</v>
      </c>
      <c r="D55" s="22" t="s">
        <v>81</v>
      </c>
      <c r="E55" s="1" t="s">
        <v>8</v>
      </c>
      <c r="F55" s="2">
        <v>2</v>
      </c>
      <c r="G55" s="3"/>
      <c r="H55" s="4">
        <f t="shared" si="1"/>
        <v>0</v>
      </c>
    </row>
    <row r="56" spans="2:8" ht="120" x14ac:dyDescent="0.2">
      <c r="B56" s="20">
        <v>50</v>
      </c>
      <c r="C56" s="21" t="s">
        <v>68</v>
      </c>
      <c r="D56" s="22" t="s">
        <v>40</v>
      </c>
      <c r="E56" s="1"/>
      <c r="F56" s="2">
        <v>1</v>
      </c>
      <c r="G56" s="3"/>
      <c r="H56" s="4">
        <f t="shared" si="1"/>
        <v>0</v>
      </c>
    </row>
    <row r="57" spans="2:8" ht="156" customHeight="1" x14ac:dyDescent="0.2">
      <c r="B57" s="20">
        <v>51</v>
      </c>
      <c r="C57" s="21" t="s">
        <v>68</v>
      </c>
      <c r="D57" s="22" t="s">
        <v>41</v>
      </c>
      <c r="E57" s="1" t="s">
        <v>8</v>
      </c>
      <c r="F57" s="2">
        <v>4</v>
      </c>
      <c r="G57" s="3"/>
      <c r="H57" s="4">
        <f t="shared" si="1"/>
        <v>0</v>
      </c>
    </row>
    <row r="58" spans="2:8" ht="120.75" customHeight="1" x14ac:dyDescent="0.2">
      <c r="B58" s="20">
        <v>52</v>
      </c>
      <c r="C58" s="21" t="s">
        <v>68</v>
      </c>
      <c r="D58" s="22" t="s">
        <v>42</v>
      </c>
      <c r="E58" s="1" t="s">
        <v>8</v>
      </c>
      <c r="F58" s="2">
        <v>2</v>
      </c>
      <c r="G58" s="3"/>
      <c r="H58" s="4">
        <f t="shared" si="1"/>
        <v>0</v>
      </c>
    </row>
    <row r="59" spans="2:8" ht="183" customHeight="1" x14ac:dyDescent="0.2">
      <c r="B59" s="20">
        <v>53</v>
      </c>
      <c r="C59" s="21" t="s">
        <v>68</v>
      </c>
      <c r="D59" s="22" t="s">
        <v>82</v>
      </c>
      <c r="E59" s="1" t="s">
        <v>8</v>
      </c>
      <c r="F59" s="2">
        <v>1</v>
      </c>
      <c r="G59" s="3"/>
      <c r="H59" s="4">
        <f t="shared" si="1"/>
        <v>0</v>
      </c>
    </row>
    <row r="60" spans="2:8" ht="191.25" customHeight="1" x14ac:dyDescent="0.2">
      <c r="B60" s="20">
        <v>54</v>
      </c>
      <c r="C60" s="21" t="s">
        <v>68</v>
      </c>
      <c r="D60" s="22" t="s">
        <v>43</v>
      </c>
      <c r="E60" s="1" t="s">
        <v>8</v>
      </c>
      <c r="F60" s="2">
        <v>1</v>
      </c>
      <c r="G60" s="3"/>
      <c r="H60" s="4">
        <f t="shared" si="1"/>
        <v>0</v>
      </c>
    </row>
    <row r="61" spans="2:8" ht="150.75" customHeight="1" x14ac:dyDescent="0.2">
      <c r="B61" s="20">
        <v>55</v>
      </c>
      <c r="C61" s="21" t="s">
        <v>68</v>
      </c>
      <c r="D61" s="22" t="s">
        <v>44</v>
      </c>
      <c r="E61" s="1" t="s">
        <v>8</v>
      </c>
      <c r="F61" s="2">
        <v>1</v>
      </c>
      <c r="G61" s="3"/>
      <c r="H61" s="4">
        <f t="shared" si="1"/>
        <v>0</v>
      </c>
    </row>
    <row r="62" spans="2:8" ht="116.25" customHeight="1" x14ac:dyDescent="0.2">
      <c r="B62" s="20">
        <v>56</v>
      </c>
      <c r="C62" s="21" t="s">
        <v>68</v>
      </c>
      <c r="D62" s="22" t="s">
        <v>45</v>
      </c>
      <c r="E62" s="1" t="s">
        <v>8</v>
      </c>
      <c r="F62" s="2">
        <v>1</v>
      </c>
      <c r="G62" s="3"/>
      <c r="H62" s="4">
        <f t="shared" si="1"/>
        <v>0</v>
      </c>
    </row>
    <row r="63" spans="2:8" ht="213.75" customHeight="1" x14ac:dyDescent="0.2">
      <c r="B63" s="20">
        <v>57</v>
      </c>
      <c r="C63" s="21" t="s">
        <v>68</v>
      </c>
      <c r="D63" s="22" t="s">
        <v>46</v>
      </c>
      <c r="E63" s="1" t="s">
        <v>8</v>
      </c>
      <c r="F63" s="2">
        <v>1</v>
      </c>
      <c r="G63" s="3"/>
      <c r="H63" s="4">
        <f t="shared" si="1"/>
        <v>0</v>
      </c>
    </row>
    <row r="64" spans="2:8" ht="133.5" customHeight="1" x14ac:dyDescent="0.2">
      <c r="B64" s="20">
        <v>58</v>
      </c>
      <c r="C64" s="21" t="s">
        <v>68</v>
      </c>
      <c r="D64" s="22" t="s">
        <v>83</v>
      </c>
      <c r="E64" s="1" t="s">
        <v>8</v>
      </c>
      <c r="F64" s="2">
        <v>1</v>
      </c>
      <c r="G64" s="3"/>
      <c r="H64" s="4">
        <f t="shared" si="1"/>
        <v>0</v>
      </c>
    </row>
    <row r="65" spans="2:8" ht="150" customHeight="1" x14ac:dyDescent="0.2">
      <c r="B65" s="20">
        <v>59</v>
      </c>
      <c r="C65" s="21" t="s">
        <v>68</v>
      </c>
      <c r="D65" s="22" t="s">
        <v>47</v>
      </c>
      <c r="E65" s="1" t="s">
        <v>8</v>
      </c>
      <c r="F65" s="2">
        <v>2</v>
      </c>
      <c r="G65" s="3"/>
      <c r="H65" s="4">
        <f t="shared" si="1"/>
        <v>0</v>
      </c>
    </row>
    <row r="66" spans="2:8" ht="152.25" customHeight="1" x14ac:dyDescent="0.2">
      <c r="B66" s="20">
        <v>60</v>
      </c>
      <c r="C66" s="21" t="s">
        <v>68</v>
      </c>
      <c r="D66" s="22" t="s">
        <v>48</v>
      </c>
      <c r="E66" s="1" t="s">
        <v>8</v>
      </c>
      <c r="F66" s="2">
        <v>1</v>
      </c>
      <c r="G66" s="3"/>
      <c r="H66" s="4">
        <f t="shared" si="1"/>
        <v>0</v>
      </c>
    </row>
    <row r="67" spans="2:8" ht="153.75" customHeight="1" x14ac:dyDescent="0.2">
      <c r="B67" s="20">
        <v>61</v>
      </c>
      <c r="C67" s="21" t="s">
        <v>68</v>
      </c>
      <c r="D67" s="22" t="s">
        <v>49</v>
      </c>
      <c r="E67" s="1" t="s">
        <v>8</v>
      </c>
      <c r="F67" s="2">
        <v>1</v>
      </c>
      <c r="G67" s="3"/>
      <c r="H67" s="4">
        <f t="shared" si="1"/>
        <v>0</v>
      </c>
    </row>
    <row r="68" spans="2:8" ht="141" customHeight="1" x14ac:dyDescent="0.2">
      <c r="B68" s="20">
        <v>62</v>
      </c>
      <c r="C68" s="21" t="s">
        <v>68</v>
      </c>
      <c r="D68" s="22" t="s">
        <v>84</v>
      </c>
      <c r="E68" s="1" t="s">
        <v>8</v>
      </c>
      <c r="F68" s="2">
        <v>1</v>
      </c>
      <c r="G68" s="3"/>
      <c r="H68" s="4">
        <f t="shared" si="1"/>
        <v>0</v>
      </c>
    </row>
    <row r="69" spans="2:8" ht="141.75" customHeight="1" x14ac:dyDescent="0.2">
      <c r="B69" s="20">
        <v>63</v>
      </c>
      <c r="C69" s="21" t="s">
        <v>68</v>
      </c>
      <c r="D69" s="22" t="s">
        <v>50</v>
      </c>
      <c r="E69" s="1" t="s">
        <v>8</v>
      </c>
      <c r="F69" s="2">
        <v>1</v>
      </c>
      <c r="G69" s="3"/>
      <c r="H69" s="4">
        <f t="shared" si="1"/>
        <v>0</v>
      </c>
    </row>
    <row r="70" spans="2:8" ht="146.25" customHeight="1" x14ac:dyDescent="0.2">
      <c r="B70" s="20">
        <v>64</v>
      </c>
      <c r="C70" s="21" t="s">
        <v>68</v>
      </c>
      <c r="D70" s="22" t="s">
        <v>51</v>
      </c>
      <c r="E70" s="1" t="s">
        <v>8</v>
      </c>
      <c r="F70" s="2">
        <v>1</v>
      </c>
      <c r="G70" s="3"/>
      <c r="H70" s="4">
        <f t="shared" si="1"/>
        <v>0</v>
      </c>
    </row>
    <row r="71" spans="2:8" ht="173.25" customHeight="1" x14ac:dyDescent="0.2">
      <c r="B71" s="20">
        <v>65</v>
      </c>
      <c r="C71" s="21" t="s">
        <v>68</v>
      </c>
      <c r="D71" s="22" t="s">
        <v>52</v>
      </c>
      <c r="E71" s="1" t="s">
        <v>8</v>
      </c>
      <c r="F71" s="2">
        <v>2</v>
      </c>
      <c r="G71" s="3"/>
      <c r="H71" s="4">
        <f t="shared" ref="H71:H86" si="2">+ROUND(F71*G71,0)</f>
        <v>0</v>
      </c>
    </row>
    <row r="72" spans="2:8" ht="126" customHeight="1" x14ac:dyDescent="0.2">
      <c r="B72" s="20">
        <v>66</v>
      </c>
      <c r="C72" s="21" t="s">
        <v>68</v>
      </c>
      <c r="D72" s="22" t="s">
        <v>53</v>
      </c>
      <c r="E72" s="1" t="s">
        <v>54</v>
      </c>
      <c r="F72" s="2">
        <v>1</v>
      </c>
      <c r="G72" s="3"/>
      <c r="H72" s="4">
        <f t="shared" si="2"/>
        <v>0</v>
      </c>
    </row>
    <row r="73" spans="2:8" ht="137.25" customHeight="1" x14ac:dyDescent="0.2">
      <c r="B73" s="20">
        <v>67</v>
      </c>
      <c r="C73" s="21" t="s">
        <v>68</v>
      </c>
      <c r="D73" s="22" t="s">
        <v>55</v>
      </c>
      <c r="E73" s="1" t="s">
        <v>54</v>
      </c>
      <c r="F73" s="2">
        <v>1</v>
      </c>
      <c r="G73" s="3"/>
      <c r="H73" s="4">
        <f t="shared" si="2"/>
        <v>0</v>
      </c>
    </row>
    <row r="74" spans="2:8" ht="141" customHeight="1" x14ac:dyDescent="0.2">
      <c r="B74" s="20">
        <v>68</v>
      </c>
      <c r="C74" s="21" t="s">
        <v>68</v>
      </c>
      <c r="D74" s="22" t="s">
        <v>56</v>
      </c>
      <c r="E74" s="1" t="s">
        <v>54</v>
      </c>
      <c r="F74" s="2">
        <v>2</v>
      </c>
      <c r="G74" s="3"/>
      <c r="H74" s="4">
        <f t="shared" si="2"/>
        <v>0</v>
      </c>
    </row>
    <row r="75" spans="2:8" ht="141" customHeight="1" x14ac:dyDescent="0.2">
      <c r="B75" s="20">
        <v>69</v>
      </c>
      <c r="C75" s="21" t="s">
        <v>68</v>
      </c>
      <c r="D75" s="22" t="s">
        <v>57</v>
      </c>
      <c r="E75" s="1" t="s">
        <v>54</v>
      </c>
      <c r="F75" s="2">
        <v>1</v>
      </c>
      <c r="G75" s="3"/>
      <c r="H75" s="4">
        <f t="shared" si="2"/>
        <v>0</v>
      </c>
    </row>
    <row r="76" spans="2:8" ht="141" customHeight="1" x14ac:dyDescent="0.2">
      <c r="B76" s="20">
        <v>70</v>
      </c>
      <c r="C76" s="21" t="s">
        <v>68</v>
      </c>
      <c r="D76" s="22" t="s">
        <v>58</v>
      </c>
      <c r="E76" s="1" t="s">
        <v>54</v>
      </c>
      <c r="F76" s="2">
        <v>3</v>
      </c>
      <c r="G76" s="3"/>
      <c r="H76" s="4">
        <f t="shared" si="2"/>
        <v>0</v>
      </c>
    </row>
    <row r="77" spans="2:8" ht="141" customHeight="1" x14ac:dyDescent="0.2">
      <c r="B77" s="20">
        <v>71</v>
      </c>
      <c r="C77" s="21" t="s">
        <v>68</v>
      </c>
      <c r="D77" s="22" t="s">
        <v>59</v>
      </c>
      <c r="E77" s="1" t="s">
        <v>54</v>
      </c>
      <c r="F77" s="2">
        <v>20</v>
      </c>
      <c r="G77" s="3"/>
      <c r="H77" s="4">
        <f t="shared" si="2"/>
        <v>0</v>
      </c>
    </row>
    <row r="78" spans="2:8" ht="141" customHeight="1" x14ac:dyDescent="0.2">
      <c r="B78" s="20">
        <v>72</v>
      </c>
      <c r="C78" s="21" t="s">
        <v>68</v>
      </c>
      <c r="D78" s="22" t="s">
        <v>60</v>
      </c>
      <c r="E78" s="1" t="s">
        <v>54</v>
      </c>
      <c r="F78" s="2">
        <v>20</v>
      </c>
      <c r="G78" s="3"/>
      <c r="H78" s="4">
        <f t="shared" si="2"/>
        <v>0</v>
      </c>
    </row>
    <row r="79" spans="2:8" ht="135" customHeight="1" x14ac:dyDescent="0.2">
      <c r="B79" s="20">
        <v>73</v>
      </c>
      <c r="C79" s="21" t="s">
        <v>68</v>
      </c>
      <c r="D79" s="22" t="s">
        <v>61</v>
      </c>
      <c r="E79" s="1" t="s">
        <v>54</v>
      </c>
      <c r="F79" s="2">
        <v>1</v>
      </c>
      <c r="G79" s="3"/>
      <c r="H79" s="4">
        <f t="shared" si="2"/>
        <v>0</v>
      </c>
    </row>
    <row r="80" spans="2:8" ht="218.25" customHeight="1" x14ac:dyDescent="0.2">
      <c r="B80" s="20">
        <v>74</v>
      </c>
      <c r="C80" s="21" t="s">
        <v>68</v>
      </c>
      <c r="D80" s="22" t="s">
        <v>85</v>
      </c>
      <c r="E80" s="1" t="s">
        <v>54</v>
      </c>
      <c r="F80" s="2">
        <v>5</v>
      </c>
      <c r="G80" s="3"/>
      <c r="H80" s="4">
        <f t="shared" si="2"/>
        <v>0</v>
      </c>
    </row>
    <row r="81" spans="2:9" ht="135" customHeight="1" x14ac:dyDescent="0.2">
      <c r="B81" s="20">
        <v>75</v>
      </c>
      <c r="C81" s="21" t="s">
        <v>68</v>
      </c>
      <c r="D81" s="22" t="s">
        <v>62</v>
      </c>
      <c r="E81" s="1" t="s">
        <v>54</v>
      </c>
      <c r="F81" s="2">
        <v>2</v>
      </c>
      <c r="G81" s="3"/>
      <c r="H81" s="4">
        <f t="shared" si="2"/>
        <v>0</v>
      </c>
    </row>
    <row r="82" spans="2:9" ht="135" customHeight="1" x14ac:dyDescent="0.2">
      <c r="B82" s="20">
        <v>76</v>
      </c>
      <c r="C82" s="21" t="s">
        <v>68</v>
      </c>
      <c r="D82" s="22" t="s">
        <v>63</v>
      </c>
      <c r="E82" s="1" t="s">
        <v>54</v>
      </c>
      <c r="F82" s="2">
        <v>2</v>
      </c>
      <c r="G82" s="3"/>
      <c r="H82" s="4">
        <f t="shared" si="2"/>
        <v>0</v>
      </c>
    </row>
    <row r="83" spans="2:9" ht="135" customHeight="1" x14ac:dyDescent="0.2">
      <c r="B83" s="20">
        <v>77</v>
      </c>
      <c r="C83" s="21" t="s">
        <v>68</v>
      </c>
      <c r="D83" s="22" t="s">
        <v>64</v>
      </c>
      <c r="E83" s="1" t="s">
        <v>54</v>
      </c>
      <c r="F83" s="2">
        <v>1</v>
      </c>
      <c r="G83" s="3"/>
      <c r="H83" s="4">
        <f t="shared" si="2"/>
        <v>0</v>
      </c>
    </row>
    <row r="84" spans="2:9" ht="123" customHeight="1" x14ac:dyDescent="0.2">
      <c r="B84" s="20">
        <v>78</v>
      </c>
      <c r="C84" s="21" t="s">
        <v>68</v>
      </c>
      <c r="D84" s="22" t="s">
        <v>65</v>
      </c>
      <c r="E84" s="1" t="s">
        <v>54</v>
      </c>
      <c r="F84" s="2">
        <v>1</v>
      </c>
      <c r="G84" s="3"/>
      <c r="H84" s="4">
        <f t="shared" si="2"/>
        <v>0</v>
      </c>
    </row>
    <row r="85" spans="2:9" ht="130.5" customHeight="1" x14ac:dyDescent="0.2">
      <c r="B85" s="20">
        <v>79</v>
      </c>
      <c r="C85" s="21" t="s">
        <v>68</v>
      </c>
      <c r="D85" s="22" t="s">
        <v>66</v>
      </c>
      <c r="E85" s="1" t="s">
        <v>54</v>
      </c>
      <c r="F85" s="2">
        <v>1</v>
      </c>
      <c r="G85" s="3"/>
      <c r="H85" s="4">
        <f t="shared" si="2"/>
        <v>0</v>
      </c>
    </row>
    <row r="86" spans="2:9" ht="148.5" customHeight="1" x14ac:dyDescent="0.2">
      <c r="B86" s="20">
        <v>80</v>
      </c>
      <c r="C86" s="21" t="s">
        <v>68</v>
      </c>
      <c r="D86" s="22" t="s">
        <v>67</v>
      </c>
      <c r="E86" s="1" t="s">
        <v>54</v>
      </c>
      <c r="F86" s="2">
        <v>2</v>
      </c>
      <c r="G86" s="3"/>
      <c r="H86" s="4">
        <f t="shared" si="2"/>
        <v>0</v>
      </c>
    </row>
    <row r="87" spans="2:9" ht="26.25" customHeight="1" x14ac:dyDescent="0.2">
      <c r="B87" s="30" t="s">
        <v>6</v>
      </c>
      <c r="C87" s="30"/>
      <c r="D87" s="31"/>
      <c r="E87" s="31"/>
      <c r="F87" s="26">
        <f>SUM(F7:F86)</f>
        <v>181</v>
      </c>
      <c r="G87" s="27"/>
      <c r="H87" s="28">
        <f>SUM(H7:H86)</f>
        <v>0</v>
      </c>
    </row>
    <row r="89" spans="2:9" x14ac:dyDescent="0.2">
      <c r="B89" s="29" t="s">
        <v>86</v>
      </c>
      <c r="C89" s="29"/>
      <c r="D89" s="29"/>
      <c r="E89" s="29"/>
      <c r="F89" s="29"/>
      <c r="G89" s="29"/>
      <c r="H89" s="29"/>
    </row>
    <row r="90" spans="2:9" s="18" customFormat="1" ht="28.5" customHeight="1" x14ac:dyDescent="0.25">
      <c r="B90" s="29"/>
      <c r="C90" s="29"/>
      <c r="D90" s="29"/>
      <c r="E90" s="29"/>
      <c r="F90" s="29"/>
      <c r="G90" s="29"/>
      <c r="H90" s="29"/>
      <c r="I90" s="12"/>
    </row>
    <row r="91" spans="2:9" s="18" customFormat="1" ht="28.5" customHeight="1" x14ac:dyDescent="0.25">
      <c r="B91" s="29" t="s">
        <v>87</v>
      </c>
      <c r="C91" s="29"/>
      <c r="D91" s="29"/>
      <c r="E91" s="29"/>
      <c r="F91" s="29"/>
      <c r="G91" s="29"/>
      <c r="H91" s="29"/>
      <c r="I91" s="12"/>
    </row>
    <row r="92" spans="2:9" x14ac:dyDescent="0.2">
      <c r="H92" s="11">
        <f>+ROUND(H87*0.95,0)</f>
        <v>0</v>
      </c>
    </row>
    <row r="93" spans="2:9" x14ac:dyDescent="0.2">
      <c r="H93" s="10"/>
    </row>
    <row r="94" spans="2:9" x14ac:dyDescent="0.2">
      <c r="H94" s="10"/>
    </row>
  </sheetData>
  <mergeCells count="6">
    <mergeCell ref="B91:H91"/>
    <mergeCell ref="B89:H90"/>
    <mergeCell ref="B87:E87"/>
    <mergeCell ref="B2:H2"/>
    <mergeCell ref="B3:H3"/>
    <mergeCell ref="B5:H5"/>
  </mergeCells>
  <pageMargins left="0.25" right="0.25" top="0.75" bottom="0.75" header="0.3" footer="0.3"/>
  <pageSetup scale="3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RAC_7</vt:lpstr>
      <vt:lpstr>RAC_7!Área_de_impresión</vt:lpstr>
      <vt:lpstr>RAC_7!Títulos_a_imprimir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YULY ANDREA PEREZ CORTES</cp:lastModifiedBy>
  <cp:revision/>
  <cp:lastPrinted>2023-03-14T22:00:37Z</cp:lastPrinted>
  <dcterms:created xsi:type="dcterms:W3CDTF">2023-02-14T16:22:47Z</dcterms:created>
  <dcterms:modified xsi:type="dcterms:W3CDTF">2023-04-12T15:09:00Z</dcterms:modified>
  <cp:category/>
  <cp:contentStatus/>
</cp:coreProperties>
</file>