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oypingenieriasas-my.sharepoint.com/personal/yuly_perez_oypingenieria_com/Documents/OBRAS POR IMPUESTOS/05 Proyectos_OPI_2020/3. EJECUCIÓN/4.DOTACIONES MONTERREY/3. LICITACIÓN/3. EJECUTOR ABE/8_Agroinsdustrial/Anexos/"/>
    </mc:Choice>
  </mc:AlternateContent>
  <xr:revisionPtr revIDLastSave="11" documentId="8_{D0151BAB-F41A-46CB-9959-4EBB12520A3D}" xr6:coauthVersionLast="47" xr6:coauthVersionMax="47" xr10:uidLastSave="{E5D99AC8-5787-4335-B4BE-51D180F1CFFA}"/>
  <bookViews>
    <workbookView xWindow="22440" yWindow="720" windowWidth="19575" windowHeight="15480" xr2:uid="{46796741-A32F-480E-9810-A2B77B9292CE}"/>
  </bookViews>
  <sheets>
    <sheet name="RAC_8" sheetId="1" r:id="rId1"/>
  </sheets>
  <definedNames>
    <definedName name="_xlnm.Print_Area" localSheetId="0">RAC_8!$A$1:$H$119</definedName>
    <definedName name="_xlnm.Print_Titles" localSheetId="0">RAC_8!$1:$6</definedName>
  </definedNames>
  <calcPr calcId="191028" concurrentManualCount="1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7" i="1" l="1"/>
  <c r="H88" i="1"/>
  <c r="H89" i="1"/>
  <c r="H90" i="1"/>
  <c r="H91" i="1"/>
  <c r="H92" i="1"/>
  <c r="H93" i="1"/>
  <c r="H94" i="1"/>
  <c r="H95" i="1"/>
  <c r="H96" i="1"/>
  <c r="H97" i="1"/>
  <c r="H98" i="1"/>
  <c r="H99" i="1"/>
  <c r="H100" i="1"/>
  <c r="H101" i="1"/>
  <c r="H102" i="1"/>
  <c r="H103" i="1"/>
  <c r="H104" i="1"/>
  <c r="H105" i="1"/>
  <c r="F106" i="1"/>
  <c r="H7" i="1"/>
  <c r="H8" i="1"/>
  <c r="H9" i="1"/>
  <c r="H10" i="1"/>
  <c r="H14" i="1"/>
  <c r="H22" i="1"/>
  <c r="H24" i="1"/>
  <c r="H46" i="1"/>
  <c r="H54" i="1"/>
  <c r="H56" i="1"/>
  <c r="H70" i="1"/>
  <c r="H78" i="1"/>
  <c r="H86" i="1"/>
  <c r="H85" i="1"/>
  <c r="H84" i="1"/>
  <c r="H83" i="1"/>
  <c r="H82" i="1"/>
  <c r="H81" i="1"/>
  <c r="H80" i="1"/>
  <c r="H79" i="1"/>
  <c r="H77" i="1"/>
  <c r="H76" i="1"/>
  <c r="H75" i="1"/>
  <c r="H74" i="1"/>
  <c r="H73" i="1"/>
  <c r="H72" i="1"/>
  <c r="H71" i="1"/>
  <c r="H69" i="1"/>
  <c r="H68" i="1"/>
  <c r="H67" i="1"/>
  <c r="H66" i="1"/>
  <c r="H65" i="1"/>
  <c r="H64" i="1"/>
  <c r="H63" i="1"/>
  <c r="H62" i="1"/>
  <c r="H61" i="1"/>
  <c r="H60" i="1"/>
  <c r="H59" i="1"/>
  <c r="H58" i="1"/>
  <c r="H57" i="1"/>
  <c r="H55" i="1"/>
  <c r="H53" i="1"/>
  <c r="H52" i="1"/>
  <c r="H51" i="1"/>
  <c r="H50" i="1"/>
  <c r="H49" i="1"/>
  <c r="H48" i="1"/>
  <c r="H47" i="1"/>
  <c r="H45" i="1"/>
  <c r="H44" i="1"/>
  <c r="H43" i="1"/>
  <c r="H42" i="1"/>
  <c r="H41" i="1"/>
  <c r="H40" i="1"/>
  <c r="H39" i="1"/>
  <c r="H38" i="1"/>
  <c r="H37" i="1"/>
  <c r="H36" i="1"/>
  <c r="H35" i="1"/>
  <c r="H33" i="1"/>
  <c r="H34" i="1"/>
  <c r="H32" i="1"/>
  <c r="H31" i="1"/>
  <c r="H30" i="1"/>
  <c r="H29" i="1"/>
  <c r="H28" i="1"/>
  <c r="H27" i="1"/>
  <c r="H26" i="1"/>
  <c r="H25" i="1"/>
  <c r="H23" i="1"/>
  <c r="H21" i="1"/>
  <c r="H20" i="1"/>
  <c r="H19" i="1"/>
  <c r="H18" i="1"/>
  <c r="H17" i="1"/>
  <c r="H16" i="1"/>
  <c r="H15" i="1"/>
  <c r="H13" i="1"/>
  <c r="H12" i="1"/>
  <c r="H11" i="1"/>
  <c r="H10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D77" authorId="0" shapeId="0" xr:uid="{F81C4646-95E4-447E-841D-7DE7E08D0048}">
      <text>
        <r>
          <rPr>
            <b/>
            <sz val="9"/>
            <color indexed="81"/>
            <rFont val="Tahoma"/>
            <family val="2"/>
          </rPr>
          <t>HP:</t>
        </r>
        <r>
          <rPr>
            <sz val="9"/>
            <color indexed="81"/>
            <rFont val="Tahoma"/>
            <family val="2"/>
          </rPr>
          <t xml:space="preserve">
Tan que enfriamiento leche y salmuera estan en fichas diferentes son dos objetos diferentes o unos solo aclarar</t>
        </r>
      </text>
    </comment>
  </commentList>
</comments>
</file>

<file path=xl/sharedStrings.xml><?xml version="1.0" encoding="utf-8"?>
<sst xmlns="http://schemas.openxmlformats.org/spreadsheetml/2006/main" count="314" uniqueCount="119">
  <si>
    <t>Ítem</t>
  </si>
  <si>
    <t>Descripción</t>
  </si>
  <si>
    <t>Unidad</t>
  </si>
  <si>
    <t>Cantidad</t>
  </si>
  <si>
    <t>Valor Unitario Incluido IVA</t>
  </si>
  <si>
    <t>Valor Total</t>
  </si>
  <si>
    <t>TOTAL DOTACION (compra con IVA)</t>
  </si>
  <si>
    <t>Ambientes y/o Categoria</t>
  </si>
  <si>
    <t>UNIDAD</t>
  </si>
  <si>
    <t xml:space="preserve">Equipos de agroindustria requeridos para 5 ambientes de formación: 1 Taller de corte y procesamiento de carnes, 1 taller procesamiento de frutas y hortalizas, 1  taller procesamiento de lácteos, 1 taller panadería, y 1 laboratorio físico-químico para el control de calidad de alimentos,   para el servicio de formación profesional. </t>
  </si>
  <si>
    <t>Afilador de Cuchillos Manual :
Con rodillos diamantados de alta capacidad de afiladura y durabilidad. Permite la afiladura en dos sentidos.
dos opciones de afiladura: desbaste y acabado. recupera el filo con rapidez y precisión.
Soporte en ABS con detalles en acero inoxidable. Base antideslizante.
Dimensiones equipo: Alto: 7 cm. Ancho: 5 cm. Profundidad: 20 cm. Peso</t>
  </si>
  <si>
    <t>Cuarto frio
cuarto reforzado con acero inoxidable; puertas de cierre hermético. De material acero inoxidable refrigeración ecológica.  Paneles inyectados en poliuretano.  Puerta isotérmica forrada en acero inoxidable, cortina hawaiana  Capacidad: ½ tonelada.  Control de temperatura.  Control de humedad relativa.  Rangos de temperatura de 0 a 10ºC  Alimentación eléctrica monofásica y/o trifásica.  Accesorios: cerradura, candado de seguridad, material lavable, Dimensiones Alto: 2.54 m. Frente: 2.20 m Fondo: 3.0 m</t>
  </si>
  <si>
    <t xml:space="preserve">Bascula de Torre  :
Voltaje : 110 V- 150 VATIOS
Cubierta en acero inoxidable, carga máxima 150 kg, precisión 50 g o menor, indicador electrónico , incluye batería,
dimensiones mínimas equipo: alto: 16 cm, ancho: 40 cm, profundidad: 50 cm,
alimentación dc 6v, batería recargable 4v
 garantía de 12 meses o mas.
</t>
  </si>
  <si>
    <t>Carro de transporte 
Acero inoxidable AISI 304 
Carro de transporte 3 niveles:
Carro de servicio construido en acero inoxidable. Estantes robustos, estructura soldada. 4 ruedas de 125mm de diámetro. Capacidad máxima de carga 70 kg. Por estante. 
Fabricación en acero inoxidable aisi 304. Dimensiones equipo: Alto: 95 cm. Ancho: 100 cm. Profundidad: 60 cm.</t>
  </si>
  <si>
    <t>Clipadora Manual De Acero Inoxidable 
 Máquina de accionamiento manual para cerrar bolsas, fundas con embutidos, mallas etc., con clip de aluminio, clip que abraza, recoge y aprieta al mismo tiempo, componentes son inoxidable,
Dimensiones Mínimas:  ALTO:60 CM. | ANCHO:20 CM. | PROFUNDIDAD: 35 CM.</t>
  </si>
  <si>
    <t xml:space="preserve">Cortadora eléctrica de gravedad
Para Jamón y Queso
Dimensiones: 500 mm Ancho x 400mm Profundo x 370mm (mínimo)
 Alto. Peso: 10 Kilogramos  (mínimo)
Especificaciones de instalación: Conexión Eléctrica
Alimentación: Eléctrica. VOLTAJE: 110V Monofásico, 60Hz,  Potencia mínima: 1/4 HP,1 0.5 Amperios.
</t>
  </si>
  <si>
    <t>Despulpadora
Construcción: Acero inoxidable AISI 304. Capacidad de producción mínima : 200 kg/h ,, Potencia 2 HP, dimensiones mínimas equipo: alto:117 cm,ancho:90 cm, profundidad: 60 cm, peso mínimo  equipo: 60 kg, 
110V  Monofásico 1,5 KW</t>
  </si>
  <si>
    <t xml:space="preserve">Molino de piedras 
molinillo de chocolate diseñado para moler semillas de cacao en licor de chocolate o nueces en mantequillas de nueces, capacidad 8 a 12 libras  de semillas de cacao en un solo lote </t>
  </si>
  <si>
    <t>Guillotina para Corte de Granos de Cacao
Corte estándar de 50 granos en la caja. Guillotina en acero inoxidable. Usado para verificar calidad de
grano previa al proceso de producción o en gestión de exportación</t>
  </si>
  <si>
    <t>Medidor digital de humedad
mide la humedad de granos de cacao</t>
  </si>
  <si>
    <t>Cuenta colonias digital
Registrador Electrónico, Operando A Través de marcas. 
sistema de sensor de presión 
botón resetea el contador poniéndolo en cero.
flexible a cápsulas de ptri e 10 a 15cm
brazo ajustable 
campo de iluminación uniforme en todo el área de trabajo. 
registro 4 dígitos y ser visualizado en un visor LED</t>
  </si>
  <si>
    <t>cabina de flujo laminar
Control por switches para encendido y apagado de la luz 
Sistema de iluminación &gt; 780 lux con balastro, que permite un encendido electrónico
inmediato (instant-start). 
BASE CON ALMACENAMIENTO</t>
  </si>
  <si>
    <t>Ducha de seguridad
Ducha de accionamiento con válvula de accionamiento manual mediante tirador rígido triangular y lavaojos de apertura lateral o también con pedal, accionable
mediante simple presión. Difusor y poza de ABS y tubería de acero galvanizado. Válvula lavaojos y atomizadores cromados.
Tirador de acero inoxidable</t>
  </si>
  <si>
    <t xml:space="preserve">Empacadora al  Vacío.
Fabricada en acero inoxidable ASI 304, tapa en acrílico transparente . modelo de sobremesa, Control digital, bomba Busch de  16 m³/h (mínimo),  220 voltios (2 fases) 750 vatios  (requiere taco independiente 10 amperios) Dos barras paralelas de sellado de 490 mm (mínimo),  distancia máxima entre barras 300mm. 
Dimensiones mínima equipo: alto:50 cm,ancho:50 cm, profundidad: 60 cm, peso equipo mínimo: 50 kg.
</t>
  </si>
  <si>
    <t xml:space="preserve">Estufa Industrial de tres puestos:
Estufa a gas con base de 3 fogones de 27297 Btu/h (8-kilowattios) c/u, potencia total 81891
Btu/h (24 kilovatios). el equipo lleva sus patas correspondientes. Dimensiones mínimas  equipo: alto:85 cm. ancho:120 cm, profundidad: 55 cm, peso mínimo equipo:50 kg.
Estructura 100% Acero Inox. (Piezas comerciales o accesorios de ensamble del equipo, pueden ser en materiales diferentes), Acero pulido, para el trabajo a nivel industrial.
Punto de Gas 3/4 </t>
  </si>
  <si>
    <t xml:space="preserve">Extractor De Zumos
Extractor de jugo,  con recipiente para residuos, Capacidad 6.5 lt. Tolva de 79 mm de diámetro Para disponer de Alimentación continúa. Para elaboración de Zumos Homogéneos de frutas y hortalizas. 110 Voltios 1f.Potencia: 0.7kw Dimensiones mínimas de equipo: Alto:50 cm,ancho:23 cm, profundidad: 53 cm,  peso equipo: 11 kg. </t>
  </si>
  <si>
    <t>Horno deshidratador
capacidad para 12 bandejas 
Cuarto de deshidratado fabricado en acero inoxidable tipo 304.estructura externa en acero inoxidable tipo 430. Puertas en vidrio templado y/o acero inoxidable. Con luz interior para mejor inspección del proceso. Aislamiento térmico en fibra de vidrio entre el forro externo y la cámara interior. Sistema de calefacción de combustión a gas tipo soplete americano. Inyección de aire forzado por medio de motor monofásico o trifásico de ½ h.p. a 3600rpm. Controlador de temperatura digital “pirómetro”, para manejar temperaturas de hasta 350ºc. Temporizador análogo controlador de ciclos de deshidratado. Sensor medidor de humedad.
Voltaje: 110 Voltios. 250 vatios
Punto de Gas de 1/2 Pulgada  60.000 BTU HORA
Dimensiones: Ancho 80, Profundidad 90 Alto 200</t>
  </si>
  <si>
    <t xml:space="preserve">Horno secador / ahumador.
Fabricación en acero inoxidable AISI 304. Sistema de tiraje natural. para secar o para ahumar Productos cárnicos, pescados y otros. Doble pared con aislamiento interno en lana mineral. Calentamiento a gas mediante flauta controlada por válvula de corte. guías para 4 niveles de varilleros (mínimo) .bandeja para aserrín desmontable. Dimensiones mínimas equipo: alto: 150 cm, ancho:70 cm, profundidad: 56 cm. 
Punto de Gas 1/2 " 25.000 btu/hora
</t>
  </si>
  <si>
    <t xml:space="preserve">Impresora de fecha, lote y vencimiento
Impresora de fecha - lote - fecha empaque. Equipo semiautomático tipo sobremesa. 220 V /120 Vatios, Rendimiento hasta 120 marcaciones por minuto. 3 líneas de impresión con 15 dígitos por línea. Área de impresión 8x28 mr.  Impresión por calor, permite graduación de temperatura. Imprime sobre bolsas, papel, polipropileno, polietileno. Dimensiones mínimo equipo: alto:29 cm.,ancho:23 cm, profundidad: 25 cm
</t>
  </si>
  <si>
    <t xml:space="preserve">Incubadora
capacidad mínima Por definir  Litros o superior.
Con sistema de control de temperatura,  Rango de temperatura ambiente  a  70ºC (precisión +/- 0,4 ºC), Cámara Útil en Acero sistema de apagado automático, Alarma sonora
- Material:
Interno: Acero Inoxidable
Externa: Acero recubierto
Bandejas: 2 bandejas en acero recubiertas en teflón
Con certificado de calibración y garantía de 12 meses o mas.
Voltaje: 120 Voltios
Potencia de 500 a 1000 Vatios
</t>
  </si>
  <si>
    <t>Lavamanos de acción no manual
accionado por un sistema de pedal, Construcción: Acero inoxidable AISI 304, CUBETA DE Ø 360 X 130
MM. GRIFO CAÑO GIRATORIO Y PULSADOR DE PIE., Dimensiones: 400 x 400 x 116 mm (A x L x H) Peso: 12 kg aprox.</t>
  </si>
  <si>
    <t>Licuadora industrial 
Licuadora para frutas y verduras fabricada en acero inoxidable, capacidad mínima 15lt, potencia 2hp a 3600rpm, sistema volcable, 110volt, 1 fase. Dimensiones mínimas del equipo: alto:120 cm, ancho:40 cm, profundidad: 50 cm, peso equipo: 33 kg, Incluye tapa. Tolva. Guarda en acero inoxidable para el motor, Cuchillas en acero inoxidable 304 , Sistema de volcado con posiciones intermedias para la evacuación del producto.</t>
  </si>
  <si>
    <t>Mantequillera
capacidad mínima de 25 Litros
Fabricación en acero inoxidable AISI 304. Tanque cilíndrico horizontal con capacidad , Accionado por motor eléctrico a 1880 rpm , de 0.5 hp, 120 V 60 Hz monofásico. Transmisión mediante polea. Mirilla de observación y válvula de drenaje. Dimensiones mínimas equipo: Alto:60 cm. Ancho:45 cm. Profundidad: 70 cm. Peso equipo: 70 kg.</t>
  </si>
  <si>
    <t>Máquina para hacer helado duro
Máquina para la fabricación de helado, mantecadora sin pasteurización con extracción manual. Agitador magnético con parada en la apertura de la tapa. doble tapa para insertar alimentos mientras se usa la máquina. fácil de limpiar. Producción de helado por ciclo: 1-2 litros. Producción  mínima por hora: 8-10 litros. 1100 w. dimensiones equipo: alto:49 cm,ancho:44 cm, profundidad: 57 cm, peso equipo: 45 kg
Voltaje  120 Voltios Monofásico</t>
  </si>
  <si>
    <t>Máquina para Hielo en Escarcha
Capacidad Mínima: 182 Kg KG/Día (a 36°C) 
-Construcción en Acero Inoxidable , con   Toma de agua y  drenaje agua:  Refrigerante: R 404 A, otros bajo demanda. - Grupo frigorífico: refrigerado por aire.
Dimensiones mínimas: Alto 196 ,Ancho 56 , Profundidad 79cm,Peso mínimo: 150 kg.
115 V/60 Hz/1 ph, 16 A, 4.5 kWH 
Punto de Agua de 1/2".</t>
  </si>
  <si>
    <t>Banco de trabajo en acero inoxidable 304 con pozuelo sencillo derecho
Mesa con pozuelo izquierdo inoxidable fabricado en acero inoxidable. No incluye grifería. Dimensiones mínimas de equipo: Alto:85 cm.,Ancho:160 cm, profundidad: 70 cm, alto 90cm</t>
  </si>
  <si>
    <t xml:space="preserve">Banco de trabajo acero inoxidable 304 
con entrepaño y salpicadero
Dimensiones Ancho  200, profundidad 70, alto 90 cm  en acero inoxidable con entrepaño y salpicadero </t>
  </si>
  <si>
    <t xml:space="preserve">Banco de trabajo acero inoxidable 304 
con entrepaño y salpicadero
Dimensiones Ancho  160, profundidad 70, alto 90 cm  en acero inoxidable con entrepaño y salpicadero </t>
  </si>
  <si>
    <t>Formadora de hamburguesa fabricada en acero inoxidable, operación manual  incluye molde y guía tubular para  palanca de accionamiento tipo troquel, diámetro hamburguesa 13cm dimensiones mínimas equipo: alto:31 cm. | ancho:23 cm, profundidad: 27 cm, peso equipo: 7 kg.</t>
  </si>
  <si>
    <t xml:space="preserve">Molino eléctrico para cárnicos
fabricado en acero inoxidable, motor de 1hp con reversa, 110volt, 1 fase, reductor de 4 piñones helicoidales, rendimiento 190 kg/h, incluye cuchilla y disco, útil también para verduras y granos.
Dimensiones Mínimas: ALTO:53 CM.,ANCHO:39 CM,  PROFUNDIDAD: 70 CM,  PESO EQUIPO: 37 KG.
</t>
  </si>
  <si>
    <t xml:space="preserve">Mufla 1200 grados
Controlador de Temperatura
Capacidad mínima : 4,5 Litros
Rango de temperatura mínimo : 300° a 1200°C (212° a 2192°F)
Dimensiones mínimas interiores 20 x 18 x 13cm 
Electricidad: 240V 50/60Hz 1800w .
Peso mínimo: 26 Kg (60 lb.)
Material: Fibra cerámica con recubrimiento externo en acero inoxidable
Con certificado de calibración y garantía de 12 meses o mas. </t>
  </si>
  <si>
    <t>PH Metro Digital Portátil
Rango de pH: 0.01~14.00 pH, Rango de Temperatura de 0~50°C ,Compensación Automática de Temperatura entre 0~50°C, Resolución: pH 0.01 pH / Temperatura 0.1°C ,Precisión: pH ±0.02 pH / Temperatura ±0.5°C, Calibración pH: Automática en 3 puntos (pH4.01/7.01/10.01)
Electrodo Intercambiable Para uso en productos líquidos ,Resistente al agua (IP 67), Apagado automático a los 20" Condiciones de trabajo: 0~50°C; 0~80% H.R.. Garantía: 1 año, 
Voltaje 110 V.</t>
  </si>
  <si>
    <t xml:space="preserve">Prensa para quesos
Prensa de quesos neumática, fabricada en acero inoxidable AISI
304 mesa en CAL. 14. Capacidad 4 moldes (incluidos) de 5 lb cada uno, o 8
moldes de 1 libra (Incluidos). Para prensar quesos tipo campesino o similares
que no requieran alta presion. Requiere para su funcionamiento
</t>
  </si>
  <si>
    <t>Compresor 2hp- 110 compresor de 2hp para prensa de quesos , funcionamiento eléctrico a 110 v, montado sobre estructura con 2 ruedas para fácil desplazamiento.</t>
  </si>
  <si>
    <t>Procesador de vegetales
Procesador de vegetales, producción mínima de hasta 250 kg/hora todas las piezas que están en contacto con los alimentos son fácilmente desmontables, Tolva grande para cortes de verduras voluminosas (col o lechuga), o cabezal intercambiable, . 110 voltios 1 fase. Potencia: 0.5kw., incluye herramienta de  limpieza de los discos si las requiere. Dimensiones mínimas equipo: alto:59 cm. | ancho:35 cm. | profundidad: 32 cm. | peso  mínimo equipo: 17 kg.
incluye Paquete de 8 discos disco tajador de 2mm - disco tajador de 5mm – disco rallador de 2mm - disco julianas de 3x3mm - kit cubicado de 10x10x10 - kit papas a la francesa 10x10x10 para procesador de alimentos.</t>
  </si>
  <si>
    <t xml:space="preserve">Sierra sin fin para cárnicos
Sierra para corte de carne con hueso o carne congelada. Fabricada en acero inoxidable, motor de 1.5hp, 3 fases. Cuchilla de 78", altura de corte 25cm.
 220 voltios Trifasica  Dimensiones mínimas equipo: alto:149 cm,ancho:56 cm, profundidad: 67 cm, peso equipo: 79 kg.
</t>
  </si>
  <si>
    <t xml:space="preserve">Equipo  móvil de 2  para colgado de cortes de carne
Soporte Móvil Para Colgado De Medias Canales 
Soporte construido en tubo de acero inoxidable 304 • Riel fabricado en tubo redondo de acero inoxidable 304 de 2 1/2 “• Sistema de gancho para soportar dos medias canales de bovino izadas. 4 ruedas para movilización del soporte. Dimensiones equipo: Alto: 230 cm. Ancho: 100 cm. Profundidad: 160 cm. 
</t>
  </si>
  <si>
    <t xml:space="preserve">Tanque de cocción en acero inoxidable de 200 litros
Construcción: Acero inoxidable AISI 304. Capacidad: 200 L .  sistema de calentamiento a vapor .
 calibre 12 y 14 acabados sanitarios con sistema de calentamiento a vapor. Camisa simple para circulación de vapor. Presión de trabajo 30 psi. Dimensiones mínimas  internas 0.5 x 0.5 x0.5 mts 
Requiere Punto de vapor 3/4
</t>
  </si>
  <si>
    <t xml:space="preserve">Autoclave 20 litros  Eléctrica En Forma de olla Fabricada En Aluminio o Acero Inoxidable.
Capacidad Global mínima : 20 litros. Con indicadores de presión ,válvulas de seguridad
 Interruptor De Encendido/Apagado Y Luz Piloto, Manómetro De Control De Vapor, Válvula De Seguridad De Exceso De Presión.- Válvula De Control,
 Potencia: 1500 Watts
Manual De Usuario En Español, Cable De Ac Para Conexión A 110 Para Alimentación A 110V-60Hz
</t>
  </si>
  <si>
    <t>ENLATADORA
Estructura y mueble en acero inoxidable 304 •La operación es manual. • Permite sellado de envases en lata con diámetros entre 5 cm y 15 cm y altura de 5cm a 30 cm • El sistema de sellado es mediante grafado por rublinas que son regulables para envases en lata con diámetros entre 5 y 15 cm y 5 a 30 cm de altura. Con sistema de ascenso por accionamiento de pedal • Rendimiento de 120 unidades / hora (según habilidad del operario)• El sellado es hermético. • Motor de 1800 RPM funcionamiento eléctrico a 110 Voltios monofásico.
DIMENSIONES EQUIPO:
ALTO:180 CM. | ANCHO:70 CM. | PROFUNDIDAD: 60 CM.</t>
  </si>
  <si>
    <t>AMASADORA  
AMASADORA PARA 15KG DE MASA (9KG DE HARINA), POTENCIA 1
HP, OLLA GIRATORIA (NO REMOVIBLE). LA ESPIRAL, LA REJILLA, EL
ROMPE-PASTA Y LA OLLA SON EN ACERO INOXIDABLE. DIMENSIÓN
OLLA 40X21 CMS. 110VOLT, 1 FASE.
DIMENSIONES EQUIPO:
ALTO:74 CM. | ANCHO:43 CM. | PROFUNDIDAD: 74 CM. | PESO
EQUIPO: 87 KG. |</t>
  </si>
  <si>
    <t>HORNO ROTATORIO 12 LATAS CON CARRO
()
HORNO ROTATORIO CARRO EXTRAIBLE CALOR INDIRECTO 12
BANDEJAS Capacidad: 12 latas de 65X45 cm con separación de 7
cm. Escabiladero extraíble. Construido en acero inoxidable 430.
Quemador a gas premix de alta eficiencia y bajo consumo de
110.000 BTU/h. Sistema de intercambiador en U para mayor
eficiencia en la transferencia de calor. Bajo consumo de gas.
Control automático de temperatura. Parada del coche con posición
de salida de bandeja. Alarma temporizada. Perfecto aislamiento
térmico. Vaporizador manual. Conexión eléctrica a 220v Trifasico con
neutro. Incluye 1 coche en acero inoxidable con capacidad para 10
bandejas.
Punto de Agua 1/2
Punto de Gas 3/4
DIMENSIONES EQUIPO:
ALTO:155 CM. | ANCHO:100 CM. | PROFUNDIDAD: 142 CM. |</t>
  </si>
  <si>
    <t>BATIDORA TS201 1F 20LT IMPORTADO
PTPAN00200240001 (L)
BATIDORA PLANETARIA DE PISO PARA PASTELERÍA Y BIZCOCHERÍA,
CAPACIDAD 20LT (3KG DE HARINA), 3 VELOCIDADES, POTENCIA
0,5HP, 110VOLT, 1 FASE. ACCESORIOS: GANCHO, CANASTA Y PALA.
OLLA EN ACERO INOXIDABLE. SIN BASE.
DIMENSIONES EQUIPO:
ALTO:81 CM. | ANCHO:45 CM. | PROFUNDIDAD: 53 CM. | PESO
EQUIPO: 90 KG.</t>
  </si>
  <si>
    <t>Carro escabiladero de 16 bandejas de 65x45 cm fabricado en Tubo de acero inoxidable AISI 304 de 2B de 1"" , guías de bandejas en lamina de Tubo de acero inoxidable de 3/4" x 3/4" cal 20, guías de bandejas en lamina de Freno. Paso entre bandejas 7.8 cm Incluye 10 bandejas. Dimensiones equipo: Alto: 160 cm. | Ancho: 73 cm. | Profundidad: 54 cm.</t>
  </si>
  <si>
    <t xml:space="preserve">Banda transportadora para procesos de selección de procesos Fruver, Banda construida en material higiénico-sanitario aprobado por la normatividad sanitaria para contacto con alimentos, color blanco.  Con dos guías externas y dos separadores o guías internos a lo largo de la banda, en acero inoxidable 304 de 5 cm de altura, Estructura tubular del mueble en acero inoxidable, 304 cal 16.,Moto reductor de 1/2 HP de potencia, Sistema eléctrico a 220 voltios trifásico, Dotada con variador y controlador de velocidad, ubicados en tablero de mando adosado al cuerpo de la estructura, dimensiones mínimas del  equipo: alto:90 CM, ancho:200 CM, profundidad: 70 CM.
</t>
  </si>
  <si>
    <t xml:space="preserve">Horno esterilizador
Horno de laboratorio de convección de gravedad digital,
microprocesador PID completo que mantiene con precisión los ajustes dentro de ± 0.5 ° C (1 ° F), incluso en condiciones ambientales o de suministro de energía variables.  LED grandes muestran continuamente la temperatura y la temperatura de proceso configuradas,modo de bloqueo de configuración que brinda protección contra ajustes accidentales o inadvertidos. ideal para secar, hornear, esterilizar, evaporar, tratar con calor, recocer y probar. El horno utiliza elementos con revestimiento incoloro de baja energía y de bajo consumo de energía para tiempos de aceleración y recuperación rápidos. El panel de control presenta un interruptor de balancín encendido / apagado iluminado, una luz piloto de calor / ciclo y un termostato bimetálico. El interior del horno está construido de acero aluminizado resistente a la corrosión, y el espacio de trabajo interior está aislado del gabinete exterior con 1 “de lana mineral de alta densidad.
220VOLT
Con certificado de calibracion y garantia de 12 meses o mas.
</t>
  </si>
  <si>
    <t>KIT</t>
  </si>
  <si>
    <t>Kit de Cuchillos para Carnes x 5 Unidades
compuesto por 1 cuchillo de 6", 1 de 8", 2 de 10" y 1 de 12", mango antimicrobiano de una sola pieza, color blanco o amarillo , hoja en acero inoxidable.</t>
  </si>
  <si>
    <t>Tajadora de pan automática: Dim. máx. del pan (Lxlxh) en cm: 44 x 29 x 18
Potencia motor: 490 watios
Peso neto: 105 Kilogramos
Tipo de cuchilla: Acero – dimensiones en mm: 0,5
Grosor de la rebanada: A escoger 9 a 18 mm ( cada máquina solo trae una medida de corte)
Voltaje: 220V</t>
  </si>
  <si>
    <t>Cortadora de masa para panadería de operación manual
Taza en fundición de aluminio para garantizar una mayor vida útil.
Peso: 80 kilogramos
Pintura: color gris</t>
  </si>
  <si>
    <t>Cilindradora Cilindro Para Panadería Motor 3 Hp con motor de  3 HP de FUERZA:Fabricado en estructura de angulo de hierro de 1 1/2, rodillos y de mas partes en acero inoxidable, acero satinado industrial (mejor calidad que el acero brillante), sistema de pistola y con 2 chumaceras.
Motor a 220.
Ideal para trabajos de panadería.
Medidas: Frente 62 cm X 1.10 mt ancho X 1.55 mt alto.</t>
  </si>
  <si>
    <t xml:space="preserve">Caldera  Vertical a gas para  vapor de 10 BHP (mínimo),de combustión  quemador de tiro forzado  para ACPM,o Gas NT/LP o dual ,equipado con  motor de 110 0 220 Electrodos de Ignición, Boquillas para ACPM o Toberas a Gas, Fotocelda o sensor de llama, Tren de Gas según norma UL,FM,Foltro de combustible, Transformador de Ignición, Controlador de llama, Ventilador de Combustión, Válvula solenoide y bomba de ACPM,quemador automático, control de nivel de agua, nivel visible de agua de caldera, control de presión de vapor, válvula de seguridad, manómetro de presión, mirilla de fuego, válvula de desfogue de columna, válvula de purga,compuertas de servicio, válvula de salida de vapor, válvula de entrada de agua, cheque de entrada de agua, con sistema de retorno de condensado y alimentación de agua para la caldera  con tanque metálico ,en lamina de acero ,motobomba de inyección, control de nivel, termómetro , incluye tuberías y accesorios para suministro de  agua para 3 Pistolas bipartita ,Escaldador ,dos  Marmita de gas y vapor ,Tanque de cocción , tanque escaldador garantía de 12 meses o más.  DIMENSIONES: L: 88  ; Ancho:  88    ;Alto:    168   ;  Servicios:   Agua 50 cm del piso ,Diametro 3/4.    Sifon a Piso de 2" con tuberia metalica los 2 primeros metros.  Gas: 70 cm del piso,  Diámetro 3/4, 1/2 PSI.420000 BTU / Hora,  Electrico: Voltaje 220 Trifasico y 110 Monofasico Caja de Swicthes Automaticos con polo a Tierra y neutro;  Potencia en Vatios: 1 000 v (VENTILADOR).  Vapor :Diametro de 1" Se requiere Pasos de Muro. Con retorno </t>
  </si>
  <si>
    <t>Marmita a vapor capacidad 50 litros doble camisa (fuego indirecto) volcable mediante reductor manual, olla fabricada en acero inoxidable AISI 304 2B, montada sobre estructura en acero inoxidable AISI 304 2B, agitador raspador accionado por motorreductor de 1.5 hp a 110 v, 38 rpm.  dimensiones equipo: alto:130 cm, ancho:80 cm, profundidad:70 cm. Punto Vapor de  1/2 Pulgada. Voltaje 110 V 1 Fase. (FH-29) (LT-23)</t>
  </si>
  <si>
    <t xml:space="preserve">cámara de fermentación para panaderia,Capacidad: 18 bandejas.
•Capacidad 4 o mas escabiladeros.
•Con control de temperatura y de humedad
•Construcción interna y externa en acero inoxidable
•Paredes internas aisladas con poliuretano inyectado
•Puerta con doble vidrio panorámico
•Iluminación interna
VOLTAJE: 220
DIMENSIONES: "LARGO/PROFUND (m)"1.14; "ANCHO/FRENTE (m)": 0.80; ALTO (m): 2.10 ZONA DE TRABAJO EQUIPO DIMENSIONES (m): 0,50;1; 0,50; 0,50.
</t>
  </si>
  <si>
    <t>Lavabotas: Equipo elaborado en lámina de acero inoxidable AISI 304 2B;rodillos de lavado con base en fibra y cerdas en nylon, montados en eje horizontal en acero inoxidable AISI 304 2B, acoplado a motor reductor de ½ hp / 110V; accionamiento por palanca manual, la cual simultáneamente energiza el motor y da paso de agua para el lavado de la bota. El recipiente cuenta con sistema de drenaje del agua y patas niveladoras. Dimensiones mínimas del  equipo: alto: 100 cm, ancho:55 cm,  profundidad: 40 cm. (FH-24) (LT-19) (MC21) (PN)</t>
  </si>
  <si>
    <t xml:space="preserve">
Kit de picahielos paquete  x 5 unidades </t>
  </si>
  <si>
    <t>Batea y cubierta principal en acero inoxidable brillante Ref. 430, calibre 22
Estructura en tubo cuadrado o en angulo en hierro de 1" en pintada en color gris martillado 
Medidas de 55 cm x 65 cm x 90 cm alto; o, 110 cm x 65 cm x 90 cm de alto
Entrepaño</t>
  </si>
  <si>
    <t>Latas de Panaderia en aluminio calibre 18
Troquelada  lisa o perforada
Lata corta de 65 cm x 45 cm; o lata larga de 85 cm x 45 cm</t>
  </si>
  <si>
    <t>Banco de Hielo 1000 lts requiere agua ,punto electrico trifasico,punto monofasico,red agua fria con retorno.                                          
CARACTERISTICAS 
TANQUE:
Fabricado en lámina de acero inoxidable 304, calibre 14 y  en su totalidad, Refuerzos interiores  asegurando la  estabilidad y resistencia del tanque. 
AISLAMIENTO TERMICO
Aislado con espuma de poliuretano  ecológico,  rígido,   con una densidad de 38 Kg. /mt3 y un espesor de 3”  asegurando un aprovechamiento  máximo del frío generado  y por tanto un mayor rendimiento del equipo de refrigeración, obteniendo un menor consumo de energía.
SISTEMA DE ENFRIAMIENTO
Conformado por tubería de cobre de diámetro de 7/8,  asegurando una temperatura promedio de 0°C.  Está equipado con una unidad condensadora de alta eficiencia y bajo consumo energético,  con compresor  3.0  HP, monofásico  110v y  trifásicoa 220 volt.
SISTEMA DE BOMBEO:
Se suministrará una moto bomba de 2.0 hp con hélice y carcaza  en acero inoxidable  anclada a la cuba por medio de platina y tubería de acero inoxidable de diámetro 1 ½ pulgadas. 
EQUIPO DE CONTROL
Se compone de un sistema automático  operado por un microprocesador que controla la temperatura  del líquido y el funcionamiento del compresor.
El tanque está equipado con los siguientes implementos:
• Una  unidad condensadora  3.0 HP ,• Un tablero eléctrico automático,• Una válvula de salida de 2”,• Una reducción de 2” a 1 ½”,• Dos abrazaderas de 2”,• Dos empaques de 2”,• Tapa,• Patas niveladoras
INCLUYE RED DE TUBERIA para conectar hasta 5 equipos y retorno hasta el Banco de Hielo asi:
• Hasta 100 metros tubería 11/2 en pvc,• Hasta 100 metros de rebatex para aislamiento,• 6 válvulas de paso,• 8 Uniones ,• 40 codos,+C76• 12 machos
• 12 tee,• Pega,• Mano de obra de instalación</t>
  </si>
  <si>
    <t xml:space="preserve">Congelador Vertical Industrial: (requiere ventilación)
110 V- 1/3 HP
Congelador vertical o nevera industrial para refrigeración para un rango mínimo de temperatura de  -15°C a los +4°C .de una puerta ciega capacidad mínima de 580 litros (20,5 FT3),Paredes con espuma de poliuretano expandido, Control digital de temperatura LED de fácil lectura., Ruedas fáciles de instalar y con freno ,
Rejillas de metal recubiertas de pintura epóxica o en acero inoxidable, ajustables y resistentes .
Construcción exterior e interior en acero inoxidable, piso en acero inoxidable y techo en aluminio pintado o acero inoxidable .
dimensiones mínimas ; alto:209 cm, ancho:68 cm, profundidad: 79 cm, peso  mínimo del equipo: 100 kg. 
</t>
  </si>
  <si>
    <t>Refrigerador Vertical Industrial: (requiere ventilación)
110 V - 1/3 HP
Refrigerador vertical o nevera industrial para refrigeración,
rango de  temperatura mínimo  de  0 °C a +4°C.de dos puertas ciegas, a capacidad mínima de 1260 litros (44 FT3).
Control digital de temperatura LED, Ruedas giratorias de 5″ con 2 frenos delanteros, Manijas de fácil agarre, Sistema completo de auto contenido, Refrigeración con aire, Sistema automático de descongelamiento, Sistema ajustable de repisas,
Interior y exterior de acero inoxidable o ABS.
DIMENSIONES MÍNIMO EQUIPO: ALTO:210 CM. | ANCHO:137 CM. | PROFUNDIDAD: 83  CM. | PESO EQUIPO: 168 KG. |</t>
  </si>
  <si>
    <t>Balanza  Analítica de Precisión 0.01g:
Capacidad mínima  : 4000g (o superior),
Lectura: 0.01g (o menor ),
Unidades De Pesaje: gramos y otras,
Fuente De Alimentación: Adaptador DC 50/60Hz ,
Pantalla digital de lectura LCD,
con sistema de calibración automática
Construcción: Base de aluminio  o acero inoxidable , Interface: RS-232, USB, Permite conexión a impresora para generar reportes, cuenta piezas,
indicación porcentual y acumulación de pesadas.
 garantía de 12 meses o mas.
110 v - 150 VATIOS</t>
  </si>
  <si>
    <t>Cava de maduración y fermentados  en acero inoxidable  
Anaqueles desmontables, lavables   fabricado en acero inoxidable 304 calibre 22 con piso y  soporte en varilleros desmontable para colgar embutidos.
Control de temperatura 14 A 35 °C
• Control de humedad 10 - 90%
• Puerta en acero inoxidable
• Bisagras de pivote
• Circulación de aire a temperatura seleccionada
• Control de temperatura y humedad digital
Cámara des aireadora por medio de aire filtrado para evitar contaminación  con humedad y temperatura controlada,
Sistema para programar ciclos de fermentación, maduración y secado.
Voltaje 220 V Trifásico. 50 cm   1000 vatios
Voltaje 110 V Monofásico 50 cm  200 vatios
Punto De Agua  1 / 2  altura 50 cm separado del punto eléctrico
dimensiones mínimas:  frente: 1.10 mts fondo: 1.10 mts altura: 2. mts
características: acabado en acero inoxidable - escabiladero con ruedas para fácil movimiento y limpieza -</t>
  </si>
  <si>
    <t xml:space="preserve">Máquina para paletas
Máquina productora de  paletas y helados artesanales de tres moldes , capacidad de producción de  1000 helados de 90 gr cada 16 horas  , con baches de   62 paletas cada 60 minutos aprox 
Capacidad por bache: 2 moldes -Tanque interno y externo en acero inoxidable. -Rendimiento hasta de 69 paletas de 92g/hora, 1104/16 horas. -Temperatura fin de helado: -18°C (Cálculos hechos para paletas de fresa en agua, temperatura ambiental 32°C y mezcla ingresando a 5°C) - Bandeja escurrida en acero inox para moldes
Conexión a  220/  2 Fases/ 60. Consumo en energía 0,56 KW7H 4,5 Amp. Dimensiones equipo: 
</t>
  </si>
  <si>
    <t>Pistola bipartita de suministro de vapor, agua fría y agua potable
Estación mezcladora de vapor y agua   para suministrar agua caliente , mezcla vapor y agua fría a la temperatura requerida, por el usuario. con ajuste de temperatura girando el volante , Pistola fabricada en bronce con recubrimiento de temperatura para protección del operario. Soporta presión de trabajo hasta 10 bares, 80 °C, Válvula de regulación de salida fácilmente operable por la mano mediante manija.
termostáticamente, para mantener una temperatura fija del agua caliente, la presión y caudal del agua.
Punto de Agua 3/4
Punto de Vapor 3/4
PH Metro Digital Portátil
Rango de pH: 0.01~14.00 pH, Rango de Temperatura de 0~50°C ,Compensación Automática de Temperatura entre 0~50°C, Resolución: pH 0.01 pH /
Temperatura 0.1°C ,Precisión: pH ±0.02 pH / Temperatura ±0.5°C, Calibración pH: Automática en 3 puntos (pH4.01/7.01/10.01)
Electrodo Intercambiable Para uso en productos líquidos ,Resistente al agua (IP 67), Apagado automático a los 20" Condiciones de trabajo: 0~50°C;
0~80% H.R.. Garantía: 1 año. Voltaje 110 V</t>
  </si>
  <si>
    <t>Sellador de vasos
Anillo estándar de 9,5 cm de diámetro para vasos de 14 – 16 – 22 Onzas. Anillos adaptadores para sellar vasos de 5,5 – 7 – 9 – 10 – 12 Oz
Equipo de sobremesa de funcionamiento automático Con dos rodillos para disponer rollos de celofan estándar
Funcionamiento a 110 V
Tiempo se sellado del vaso menor a 15 segundos Temperatura de sellado 0 ºC a 200 ºC. Pantalla contadora de vasos Giro automático del rollo Sensor para que el rollo se detenga y selle el vaso. 
Sensor para el cierre de la bandeja automáticamente. El operario solo debe poner el vaso y la maquina hace el resto de la
operación
DIMENSIONES EQUIPO: ALTO:55 CM. | ANCHO:38 CM. | PROFUNDIDAD: 35 CM.</t>
  </si>
  <si>
    <t>Centrifuga de Mesa  Rotor capacidad para 8 tubos de 15 ml
con Microprocesador  
Velocidad: 4900 RPM / 3490 RCF.                                                                                                    
Capacidad (métrico):8 x 15 ml (ángulo fijo) ; 8 x 10 ml (oscilante )
Dimensiones  mínimas  Exteriores, DxWxH:(35 0x 325 x 240mm)
Carga máxima:34.1 lb. / 15.5kg
Voltaje/Hz: 60Hz / 120V
Con certificado de calibracion si se requiere  y garantia de 12 meses o mas.
OPCIÓN 2
913023419999 - centrífuga para 8 tubos de 15 ml. velocidad: 300-4500 rpm, incrementos 100 rpm precisión: ± 20 rpm tiempo de funcionamiento: temporizador de 30 seg a 99 min. O funcionamiento continuo dimensiones (lxwxh) pies: 11 x 10 x 5.5marca scilogex garantía 1 año</t>
  </si>
  <si>
    <t xml:space="preserve">Embutidora  Hidráulica
10 Litros  o superior
calibres de tripa 12mm, 20 mm, y 28 mm
Motor de 0,45 HP  o superior
110 Voltios monofásica ó 220 Voltios Trifásica
Variador de velocidad
Fabricada en acero inoxidable 304
3 Embudos de diferente diámetros
Permite fabricar: Chorizos, salchicha, rellena, longaniza, butifarra.
Trabajo continuo
</t>
  </si>
  <si>
    <t>Inyectora manual de salmuera
Inyectora manual de salmuera de una boquilla,
fabricada en plástico sanitario. Para conservar y
sazonar pequeñas cantidades de productos carnicos</t>
  </si>
  <si>
    <t>kit canastillas plásticas de 25 kg x 10 unidades
Peso: 2200 gramos, capacidad de apilamiento por 10 cajas. Capacidad de carga 25 kg. Laterales con perfores, fondo liso sin perfores, Elemento fabricado en plástico nuevo, dimensiones mínimas equipo: alto:25 cm,ancho:60 cm, profundidad: 40 cm.</t>
  </si>
  <si>
    <t xml:space="preserve">kit de cantinas de 20 litros x 10 unidades 
10 cantinas para leche, capacidad 20 litros cada una, fabricada en aluminio.
dimensiones equipo: alto:37 CM,ancho:34 cm, profundidad: 34 cm
</t>
  </si>
  <si>
    <t>Kit de guantes de malla en acero x 10 unidades
Trabajo continuo</t>
  </si>
  <si>
    <t>SUMINISTRO E INSTALACIÓN DE EQUIPOS DE AGROINDUSTRIA PARA 5 AMBIENTES DE FORMACIÓN: 1 TALLER DE CORTE Y PROCESAMIENTO DE CARNES, 1 TALLER PROCESAMIENTO DE FRUTAS Y HORTALIZAS, 1 TALLER PROCESAMIENTO DE LÁCTEOS, 1 TALLER PANADERÍA, Y 1 LABORATORIO FÍSICO - QUÍMICO PARA EL CONTROL DE CALIDAD DE ALIMENTOS EN LA SUBSEDE DEL CENTRO AGROINDUSTRIAL Y DE FORTALECIMIENTO EMPRESARIAL DEL SENA - REGIONAL CASANARE, EN EL MUNICIPIO DE MONTERREY EN EL MARCO DEL MECANISMO DE OBRAS POR IMPUESTOS AÑO GRAVABLE 2020</t>
  </si>
  <si>
    <r>
      <rPr>
        <b/>
        <sz val="10"/>
        <rFont val="Verdana"/>
        <family val="2"/>
      </rPr>
      <t>Nota1</t>
    </r>
    <r>
      <rPr>
        <sz val="10"/>
        <rFont val="Verdana"/>
        <family val="2"/>
      </rPr>
      <t>: Las especificaciones de los componetes descrita en el presente anexo son de estricto cumplimiento, si el oferente propone espcificaciones menores a las descritas su oferta sera rechazada.</t>
    </r>
  </si>
  <si>
    <r>
      <rPr>
        <b/>
        <sz val="10"/>
        <rFont val="Verdana"/>
        <family val="2"/>
      </rPr>
      <t>Nota 2</t>
    </r>
    <r>
      <rPr>
        <sz val="10"/>
        <rFont val="Verdana"/>
        <family val="2"/>
      </rPr>
      <t>: Estos precios incluyen todos los costos asociados a los gastos de transporte, cargue, descargue, licencias, entrega e instalación de los elementos alcance del presente contrato en cada uno de los ambientes.</t>
    </r>
  </si>
  <si>
    <t xml:space="preserve">Maquina Liofilizadora :
Liofilizador de bancada , Construida en acero inoxidable AISI 304, capacidad para hasta 3,0 L de hielo en 24 h y capacidad total de 5,0 L, temperatura de trabajo hasta - 55oC con refrigeración por compresor hermético con protección térmica, gas exento de CFC y doble ventilación. Gabinete con cierre lateral y trasero en acero inoxidable AISI 304 cepillado, frontal en poliestireno texturizado y tapa en resina acrílica. Sistema de drenaje con válvula de bola. Panel con teclas de lámparas indicativas y pantalla LCD con indicación digital de vacío en la pantalla escala de 15.000 a 1 μHg, temperatura en °C, temporizador en formato hh: mm: ss y voltaje (tensión de la red eléctrica). Medidas exteriores: 32 x 62 x 40 cm (A x L x P). Peso: 38,5 kg. 
-1 cámara en acrílico transparente, con Ø externo de 25 cm y altura de 35 cm. 
- 1 tapa superior en acero inoxidable AISI 304 con pulido sanitario espejado con 8 grifos (manifolds) en neopreno para liofilización en frascos o globos externos. 
- 1 estante en acero inoxidable AISI 304 con altura total de 30 cm, con 04 estantes con Ø útil de 18 cm cada uno. 
-4 bandejas de acero inoxidable AISI 304 con pulido sanitario espejado, Ø 18 cm, espesor de 2,5 cm, capacidad hasta 500 ml cada una. 260/5000 
-6 frascos en borosilicato, graduados, siendo 04 con boca Ø de 7 cm y capacidad de para300 ml cada uno, 04 con boca Ø de 7 cm y capacidad para 500 ml cada uno, 04 con boca Ø de 8,5 cm y capacidad para 750 ml cada uno, con boca de 10 cm y capacidad para 1000 ml cada una. 
- 8 adaptadores en neopreno para encaje de frascos con boca Ø de 7, 8,5 o 10 cm con tubo de conexión al manifold en acero inoxidable AISI 304. 
-334/5000 
1 bomba de vacío de doble etapa con paletas rotativas bañadas al óleo, velocidad de 10,2 m3 / h (170 lpm o 6 cfm), vacío final de 5,0 x 10-3 mmHg (5,0 μHg), válvula electromagnética retención de vapores de aceite, dispositivo de gas ballast para la retirada de vapores de agua. Ruido máximo de 55 dB. Peso 13,5 kg. 
Alimentación: 220 V  Trifásico / 60 Hz y 110 v 1f. Consumo: 650 W. 
                                                                                 </t>
  </si>
  <si>
    <t>Cúter  Para cortar, moler, mezclar, amasar, emulsionar cualquier producto
capacidad de  5 litros o superior  en Acero inoxidable AISI 3042B. Para carne y verduras , bloque de motor en aluminio anodizado, olla de acero inoxidable de 5lt de capacidad mínima. 
con velocidad variable hasta 3000 rpm
Potencia mínima  0,5 hp o  370 vatios , 110 V , 1 fase, dimensiones mínimas del equipo: alto: 41 cm, ancho: 71 cm, profundidad: 54 cm</t>
  </si>
  <si>
    <t>Nevera de laboratorio de dos puertas refrigerador y congelador con contro de temperatura de 10 C a 25 C   capacidad de 400 litros    numero de puertas 2 Estilo de la puerta vidrio templado o lámina sólida Terminados: Interior en acero inoxidable y/o pintura en polvo  de alto impacto, Exterior Acero Inoxidable y/o Pintura en Polvo de Alto impacto • Hertz: 60Hz. • Aislamiento: CFC-libre. • Control de Temperatura. • Certificaciones / Cumplimiento: UL, CE. Voltaje 110 V.
Con certificado de calibración y garantía de 12 meses o mas. hertz 80 Hz</t>
  </si>
  <si>
    <t>Agitador Magnético:
Capacidad  de agitación mínima1 litro (0.26 galones)
Rango de Velocidad Mínima. 100 rpm o menor
Rango de Velocidad Máxima. 1000 rpm o mayor
Rango mínimo de Temperatura: 50°C a  350°C
Suministro de Poder 110/115 VAC , 50/60Hz
Plancha en Aluminio o Acero inoxidable  diámetro mínimo de plancha 200 mm.
Con certificado de calibración y garantía de 12 meses o mas.
Dimensiones Mínimas (CM):(Largo x Frente x Alto) 20 x 5 x 7</t>
  </si>
  <si>
    <t>Amarradora Manual de Embutidos:
Amarra hasta 60 chorizos por minuto. fabricada en acero inoxidable AISI 304, diámetro máximo del embutido 4cm (o superior)
incluye abrazaderas para fijación en mesa de trabajo dimensiones mínimas del equipo: alto:25 cm, ancho:37 cm, profundidad: 62 cm,peso 
mínimo del equipo: 5 kg,</t>
  </si>
  <si>
    <t>Balanza digital  de precisión: 
capacidad: 6 kg (o superior) precisión 0,5g, (1gr margen de Error)  con autonomía de 8 horas, 
en acero inoxidable  y ABS Display para visualizar lecturas , 6V (autonomía de 12 hrs)  garantía de  12 meses o mas.
ALTO:11 CM. , ANCHO:28 CM, | PROFUNDIDAD: 31 CM. ,PESO EQUIPO: 3 KG. |110 V - 150 VATIOS
Balanza digital de precisión: capacidad: 5 kg (mínimo) precisión 0,5g, (1gr margen de Error) con autonomía de 8 horas, Display con retroiluminación, Dimensiones mínimas equipo: Alto: 11 cm., ancho: 28 cm, profundidad: 31 cm, peso mínimo de equipo: 3 kg. , 6V (autonomía de 12 hrs) Comunicación serie (Norma RS 232) para conexión a PC o impresora Bandeja de acero inoxidable con o sin aletas Con certificado de calibración y garantía de 12 meses o mas.</t>
  </si>
  <si>
    <t xml:space="preserve">Campana extractora adosada 3.0 x 0.9 x 0.7
Fabricada en acero inoxidable tipo 304  calibre 20.Para  Extracción de humos, vapores, olores y grasas. Incluye filtros, extractores, cajas y canales recoge grasas. Iluminación  con lámparas tipo marino. Diseño tipo plafón o piramidal
Campana extractora adosada 3.0 x 0.9 x 0.7
Fabricada en acero inoxidable aisi 304 2b cal 20, con filtros de grasa desmontables, 2 lámparas de iluminación. nota: no incluye ducto de extracción ni incluye Extractor tipo centrifugo de tejado tipo hongo, modelo crvt-24 con rotor tipo aleta retrasada en aluminio. Balanceada estática y dinámicamente. Montado sobre chumaceras autoalineables e impulsado por medio de poleas en fundición de hierro y correas trapezoidales con motor eléctrico de 3.0hp a 220 V trifásico
1.800 rpm caudal: Rango de 4800 a 6500 cfm presión: 2" ca. 
Incluye: Guarda motor y cables de conexión.
Incluye Ducto de extracción de Dimensiones equipo: Alto: 800 cm Ancho: 61 cm Profundidad: 61 cm. 
Fabricado en lámina galvanizada cal. 24 constituidos con uniones marco de ángulo de hierro con sus empaques de caucho para impedir fugas de grasas.
Electricidad:
220 V Trifásico ,  Caja de Switch Automático, 1.6 m para derivar al extractor.
110 V Monofásico Iluminación.   Gas natural: 420.000 BTU /HORA
Requiere un ducto de 24 x 24 </t>
  </si>
  <si>
    <t>Cava de maduración de quesos 
dimensiones mínimas:  frente: 1.10 mts fondo: 1.10 mts altura: 2.20 mts
características: acabado en acero inoxidable - escabiladero con ruedas para fácil movimiento y limpieza - entrepaños en bandejas full sise 53x32 de 2cm -
 voltaje 110 V Monofásico . - unidad de ¾ hp - freón r-22 - tablero de control digital. -
 incluye las bandejas full size.</t>
  </si>
  <si>
    <t>Descremadora  
Capacidad 80 litros hora o superior. Capacidad de separación,  Cámara y discos en acero inoxidable. Artesa en aluminio anonizado o acero inoxidable, 2 salidas, una para la crema y otra para la leche descremada, . Dimensiones Generales, mm: 40 x  40  o superior D 17 mm  o superior, 5 kg Peso, 
 110 v  Mono fase - 60 vatios</t>
  </si>
  <si>
    <t xml:space="preserve">Tostador para cacao
maquina para el tostado de cacao y fruta seca. Capacidad de carga 10kg.
Alimentación GLP/metano. Un aspirador con temporizador permite la evacuación del calor y los humos del tostado que forman dentro del cilindro. Control de rotación de dirección por invertir. inversión temporizada de la dirección de rotación para un tostado uniforme. la gestión del proceso esta regulada por el control electrónico de la temperatura y del quemador. 3fases de tostado. Control con PLC y touch Screen.  Nebulización automática de agua para la des germinación de la semilla de cacao Potencia instalada: 1,7 kW.
Voltaje: 220
</t>
  </si>
  <si>
    <t>Descascarillador
separador y eliminador de cáscara de las semillas en una sola pasada, capacidad 10 kg (22 lbs) de granos de cacao partidos aprox.</t>
  </si>
  <si>
    <t>Prensa para cacao
prensa para la producción de manteca de cacao
procesamiento hidráulico, capacidad 6 kg</t>
  </si>
  <si>
    <t>Refractómetro digital
Rango : 0 hasta 90% Brix / 0 hasta 80 °C (32 to 175 °F)
Resolución : 0.1% Brix / 0.1 °C (0.1 °F)
Precisión : ± 0.2% Brix / ± 0.3 °C (± 0.5 °F)
Tiempo de medición aprox. 1,5 segundo
Compensación automática de temperatura entre 10 y 40 °C</t>
  </si>
  <si>
    <t>destilador para determinación de proteínas
Destilador de Nitrógeno (método Kjeldahl) automático para análisis de nitrógeno proteico en muestras de materia prima y procesada para la industria alimentaria. Valorador por titulación pH incluido. Resultados en N o proteína total. Métodos específicos disponibles.
Control de funcionamiento del destilador, mediante microprocesador con pantalla LCD.
Valoración automática del destilado.
Test amonio sulfato.
Precalentamiento del sistema.
Lavado.
Valorador automático incluido.</t>
  </si>
  <si>
    <t xml:space="preserve">Dosificadora y selladora de líquidos en bolsa
Dosificadora, empacadora, selladora semiautomática para productos líquidos, empacados en polietileno, o material similar tipo película de sellado térmico, Dosificación volumétrica por sistema graduable para dosificar en el rango de 100 a 1000 cm cúbicos, Sistema de sellado mediante impulso electrónico con velocidad graduable. Ancho de sellado hasta 30 cm, Equipo consta de tanque con mueble en acero inoxidable, sistema de sellado, rendimiento aproximado 15 A 20 bolsas por minuto. Dimensiones mínimas de equipo: alto:210 cm, ancho: 50 cm, profundidad: 130 cm.
Voltaje 110V Monofásico para la selladora
</t>
  </si>
  <si>
    <t>Compresor 250 LBS 60 GLS para dosificadora y selladora de líquidos en bolsa 
Compresor de 250 lb 60 galones, tanque calibre en 3/16, cabezote 30-65 w tipo a guarda polea doble, salida de ½ hp ,motor de 3 hp, 
trifásico y arrancador.</t>
  </si>
  <si>
    <t xml:space="preserve">Embutidora  Manual Vertical
Capacidad Mínima :10 Litros  
para tres calibres de embutidos.
Fabricada en acero inoxidable 304
Permite fabricar: Chorizos, salchicha, rellena, longaniza, butifarra.
Incluye  Soporte (MESA BASE PARA EMBUTIDORA En Acero Inoxidable 304
ALTO:50 CM. | ANCHO:60 CM. | PROFUNDIDAD: 70 CM.)
Dimensiones Mínimas del Equipo: Alto 90 cm, Ancho 35 cm, Profundidad 35 cm.
Peso mínimo  25 Kg
</t>
  </si>
  <si>
    <t xml:space="preserve">Termo selladora de Bandejas
fabricada en acero Inoxidable, resistencia de corte y de sellado,
Control de temperatura de la resistencia de sellado, Potencia 0.3 hp, 110 voltios, Monofásico.
Dimensiones mínimas del  equipo: Alto:15 cm,ancho:58 cm, profundidad: 62 cm, peso mínimo equipo: 6 kg.
</t>
  </si>
  <si>
    <t xml:space="preserve">Carro escabiladero para 16 bandejas (mínimo) de 65 x 45 cm (mínimo)´Acero Inoxidable
Fabricado en tubo de acero inoxidable de 1",  guías de bandejas en lamina de acero inoxidable de 3/4 " x 3/4" cal 20 . Con ruedas de 3" con freno alto:160 cm,ancho:73 cm, profundidad: 54 cm.
</t>
  </si>
  <si>
    <t xml:space="preserve">
Lavadora escaldadora de banda  
Rango de Capacidad mínima: 400 kg hora, lavadora de inmersión escaldadora con termostato para seleccionar temperatura, material: acero inoxidable 304 calibre 14, potencia del motor reductor: 1/4 hp 220 v, tipo de reductor: corona sin fin, soplador: uno (1), potencia del soplador: 0.5 hp tipo de bandas: sanitaria con perfiles vulcanizados de 30 mm de altura cada 300mm, quemador a gas: 1 tipo de gas: propano o natural dimensiones mínimas de  equipo: alto: 130 cm, ancho: 180 cm, profundidad: 60 cm. 
Punto  de Gas 3/4
Punto eléctrico Voltaje 220 trifásico
Punto de Agua 3/4
</t>
  </si>
  <si>
    <t xml:space="preserve">Hidro lavadora
115v/1f/15a 60hz monofásica- incluye manguera de 10 mts., pistola, lanza. inyector de detergente y dosificador, depósito de detergente desmontable. Especificaciones mínimas: caudal de agua regulable. caudal de agua qmax: 9l/min presión de bomba 1400 psi. bomba: 3600 rpm Max. tempo. de entrada: 50 °c dimensiones mínimas : alto:95 cm. | ancho:40 cm.| profundidad: 39 cm. 
revisar puntos de limpieza
</t>
  </si>
  <si>
    <t>Horno de Convección Forzada
Horno convección eléctrico, incluye 4 bandejas 40x30  (mínimo) horno convección eléctrico para panadería
Control digital de tiempo y temperatura con programas e inyección de humedad. Requiere
de 4 bandejas (tamaño mínima). un ventilador con inversión de giro. 220volt,
2 fases, dimensiones mínimas de equipo: alto:50 cm.ancho:48 cm. profundidad: 48 cm. peso mínimo: 25 Kilogramos,
Control de temperatura  mínimo (30 – 200 °C). Potencia mínima  1.8 KW.  220 voltios 2 F</t>
  </si>
  <si>
    <t>Banco de desuere  en acero inoxidable 304 
Tapa cal 16 , Borde en contorno de 5 cm altura, drenaje al centro de 3/4,Patas en tubo acero inoxidable 1 1/2" diámetro graduable
Dimensiones Ancho  150, profundidad 120, alto 85cm  en acero inoxidable con entrepaño y salpicadero</t>
  </si>
  <si>
    <t>Microscopio óptico binocular con aumentos de 4x, 10x, 40x  
Modelo RED220i - Sistema Óptico Sistema de óptica infinita-Tubo para observación Cabeza Binocular tipo Siedentopf-Inclinación del tubo Inclinada a 30°, rotable 360º - Distancia Inter pupilar 55-75mm - Ajuste de dioptrías En el tubo izquierdo , +/- 5 dioptrías - Ocular WF10X/20mm campo ancho - Revólver porta objetivos Reverso cuádruple con paradas clic - Clasificación de objetivos ASC Plan Acromático - Objetivos 4X/0.10 (DT 17mm), 10X/0.25 (DT 6.4mm) - 40X/0.65/S (DT 0.45mm), 100X/1.25/S (DT 0.14mm) Rosca para objetivos W 4/5" x 1/36" (RMS estándar) - Platina mecánica Incorporada coaxial en baja posición con pinza porta objeto - Tamaño de platina 140mm x 135mm - Rango de movimiento X&amp;Y 77 x 50mm - Límite de altura de platina Preestablecido y ajustable - Condensador Montado en espiral Abbe A.N. 1.25 con diafragma de iris -Mecanismo de enfoque Coaxial macro y micro métrico con ajuste de tensión Precisión del enfoque fino Incremento mínimo de 2μm - Movimiento del eje Z 13mm -Filtro Incorporado de vidrio esmerilado - Iluminación 3W LED con control de intensidad - Transformador Interno - Fuente de Poder Universal de 100 - 240V 50 - 60Hz - Accesorios incluidos Cobertor anti polvo y aceite de inmersión de (5ml) - Largo X Ancho X Altura 260 x 175 x 354mm Peso 5,7Kg</t>
  </si>
  <si>
    <t>Moldes para jamón en acero inoxidable 304 Fabricado en acero inoxidable AISI 304 cal 16. Tapa con resortes y muescas para graduación de prensado. Dimensiones equipo: alto:70 cm, ancho:10 cm, profundidad: 10 cm</t>
  </si>
  <si>
    <t>Multiparámetro de mesa ORP, pH, Conductividad y Oxígeno.
Rango pH:   -2.0 a 16.0 pH; Rango ISE &amp; ORP ±999.9 mV (ISE &amp; ORP); ±2000 mV (ISE &amp; ORP) Rango EC 0.00 a 29.99 μs/cm; 30.0 a 299.9 μs/cm; 300 a 2999 μs/cm; 3.00 a 29.99 ms/cm; 30.0 a 200.0 ms/cm; a 500.0 ms/cm conductividad real* Rango TDS 0.00 a 14.99 ppm; Rango NaCl 0.0 a 400.0% naCl Rango Temperatura –20.0 a 120.0 ºC (pH, eC rango) Resolución ; 0.01 pH;
Resolución ISE &amp; ORP 0.1 mV (±999.9 mV); 1 mV (± 2000 mV) Resolución EC ; 0.01 ms/cm; Resolución TDS 0.01 ppm;  1 ppm; Resolución NaCl 0.1% naCl Resolución Temperatura 0.1 o C
Precisión @ 20oC/68oF pH ± 0.01 pH; Precisión @ 20oC/68oF ISE &amp; ORP ± 0.2 mV (±999.9 mV); Precisión @ 20oC/68oF EC ± 1 % de la lectura (±0.05 μs/cm o 1 dígito, cualquiera que sea mayor) Precisión @ 20oC/68oF TDS ±1% de la lectura (±0.03 ppm o 1 dígito, cualquiera que sea mayor) Precisión @ 20oC/68oF NaCl ±1% de la lectura Precisión @ 20oC/68oF Temperatura ± 0.4 ºC (error de sonda excluido) Desplazamiento relativo de mV ±2000 mV
Calibración de pH cinco puntos de calibración, siete buffers estándar hábiles (1.68, 4.01, 6.86, 7.01, 9.18, 10.01, 12.45), y dos buffer ajustables Calibración EC Dos puntos de calibración; calibración de pendiente de un punto; seis buffers disponibles: 84.0, 1413 μs/cm; 5.00, 12.88, 80.0, 111.8 ms/cm; desplazamiento de un punto: 0.00 μs/cm Calibración NaCl Un punto con HI 7037L estándar (opcional)Compensación de temperatura Manual o automático de: -20.0 a 120.0 ºC (rango de pH) -20.0 a 120.0 ºC (rango de EC) (puede ser deshabilitado so- bre el rango de conductividad para medir conductividad real) Coeficiente Temp. Cond. 0.00 a 6.00 %/oC (fpara Ec y TDS únicamente) el valor por defecto es 1.90 %/oCFactor TDS 0.40 a 0.80 (el valor por defecto es 0.50) Sonda de pH Electrodo Hi 1131B de pH con cuerpo de vidrio con conector BNC y 1 m (3.3’) de cable (incluido)Sonda de conductividad Sonda HI 76310 de platino de cuatro anillos para conductividad/TDS con sensor de temperatura incorporado y 1 m (3.3’) de cable (incluido)Sonda de temperatura Sonda HI 7662 de temperatura con 1 m (3.3’) de cable (incluido)Impedancia de entrada 1012 ohmsConectividad a PC USB opto-aisla doRegistro sobre demanda 200 registros Registro de intervalo 500 records; estabilidad de registro de 5, 10, 30 seg y 1, 2, 5, 10, 15, 30, 60, 120, 180 min (“stAb”)Suplemento de poder 12 VDCAmbiente 0 a 50°C (32 a 122°F); HR máx. 95% sin condensaciónCon certificado de calibración y garantía de 12 meses o mas.</t>
  </si>
  <si>
    <t xml:space="preserve">
Tanque de enfriamiento de leche, capacidad 100 litros
Características Tanque de enfriamiento de leche:
-Fabricado en acero inoxidable 304, calibre 14 en su interior y calibre 16 en su exterior.
-Refuerzos interiores y puente superior en lámina de acero inoxidable de 1/8 de espesor.
Aislamiento Térmico:
-Aislamiento con espuma de poliuretano ecológico rígido, con una densidad de 38 kg/mt3 y un espesor de 3"para asegurar un aprovechamiento máximo de frío
Sistema de Enfriamiento:
-Camisa de acero inoxidable adheridas a las paredes inferiores del tanque.
-Asegurar una temperatura promedio de 4ºC.
-Sistema de agitación de hélice con moto-reductor de alta eficiencia.
-Sistema automático operado por un microprocesador que controle temperatura del líquido y el funcionamiento de compresor y agitador, dando una señal cada hora para que realice la función de agitación, cuando la leche ha alcanzado una temperatura de 4ºC promedio.
Implementos:
-Unidad condensadora.
-Un tablero eléctrico automático.
-Un agitador
-Una regla de medida de centímetros.
-Una tabla de calibración.
-Patas niveladoras en acero inoxidable.
Tanques de salmuera. Tanque fabricado en acero inoxidable, calibre 14. Bordes internos redondeados, Montado sobre ruedas de 4" de diámetro. Capacidad 100 litros. Válvula de drenaje vertical y horizontal ( para EL caso de bombeo a otros equipos).Dimensiones: (externas del tanque) 50x50x50 cm.
(frente, fondo y alto). Incluye para correcta incorporación de hielo en escarcha y sal: licuadora de inmersión o triturador para uso intensivo. 1500 a 9000 rpm. Longitud de tubo 500mm. 300 watts. Capacidad 100 litros dimensiones equipo: alto: 65 cm, ancho:50 cm, profundidad: 50 cm. Voltaje 110 V
</t>
  </si>
  <si>
    <t>Yogurtera  a vapor de mínima de 100 litros doble camisa (fuego indirecto) y camisa adicional con aislamiento térmico para conservar temperatura. olla fabricada en acero inoxidable AISI 304 cal 12 y 14. agitador accionado por motorreductor de 3/4 hp a 110 v, 38 rpm. Montado sobre patas en tubo de a. inox de 1 1/2" fuego propio mediante quemador circular a gas propano o natural. válvula de entrada y salida de agua de la camisa en 1/2". Válvula de control de gas en 1/2". Válvula de drenaje del tanque en 1 1/2" en acero inoxidable. Equipo ideal para hacer pasteurización artesanal de leche y producción de yogurt. Dimensiones mínimas equipo: alto:130 cm. | ancho:70 cm. | profundidad: 70 cm.
Punto de Vapor 3/4
Votaje 110 V
Conexión Banco de Hielo.
Rejilla de Piso</t>
  </si>
  <si>
    <t>Firma Representante Legal</t>
  </si>
  <si>
    <t>Nombre:</t>
  </si>
  <si>
    <t>Cedula:</t>
  </si>
  <si>
    <t>Oferente:</t>
  </si>
  <si>
    <t>OFRECIMIENTO ECONOMICO</t>
  </si>
  <si>
    <t>ANEXO No. 5 - OFRECIMIENTO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</si>
</sst>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4" formatCode="_-&quot;$&quot;\ * #,##0.00_-;\-&quot;$&quot;\ * #,##0.00_-;_-&quot;$&quot;\ * &quot;-&quot;??_-;_-@_-"/>
    <numFmt numFmtId="43" formatCode="_-* #,##0.00_-;\-* #,##0.00_-;_-* &quot;-&quot;??_-;_-@_-"/>
    <numFmt numFmtId="164" formatCode="&quot;$&quot;\ #,##0"/>
    <numFmt numFmtId="165" formatCode="&quot;$&quot;\ #,##0.00"/>
    <numFmt numFmtId="166" formatCode="[$$-240A]\ #,##0.00"/>
    <numFmt numFmtId="167" formatCode="_-&quot;$&quot;\ * #,##0_-;\-&quot;$&quot;\ * #,##0_-;_-&quot;$&quot;\ * &quot;-&quot;??_-;_-@_-"/>
    <numFmt numFmtId="168" formatCode="&quot;$&quot;\ #,##0_);[Red]\(&quot;$&quot;\ #,##0\)"/>
  </numFmts>
  <fonts count="14" x14ac:knownFonts="1">
    <font>
      <sz val="11"/>
      <color theme="1"/>
      <name val="Calibri"/>
      <family val="2"/>
      <scheme val="minor"/>
    </font>
    <font>
      <sz val="11"/>
      <color theme="1"/>
      <name val="Calibri"/>
      <family val="2"/>
      <scheme val="minor"/>
    </font>
    <font>
      <sz val="10"/>
      <color rgb="FF000000"/>
      <name val="Times New Roman"/>
      <family val="1"/>
    </font>
    <font>
      <sz val="10"/>
      <name val="Arial"/>
      <family val="2"/>
    </font>
    <font>
      <sz val="12"/>
      <name val="Verdana"/>
      <family val="2"/>
    </font>
    <font>
      <sz val="10"/>
      <name val="Verdana"/>
      <family val="2"/>
    </font>
    <font>
      <b/>
      <sz val="12"/>
      <name val="Verdana"/>
      <family val="2"/>
    </font>
    <font>
      <b/>
      <sz val="10"/>
      <name val="Verdana"/>
      <family val="2"/>
    </font>
    <font>
      <sz val="10"/>
      <name val="Calibri"/>
      <family val="2"/>
      <scheme val="minor"/>
    </font>
    <font>
      <sz val="9"/>
      <color indexed="81"/>
      <name val="Tahoma"/>
      <family val="2"/>
    </font>
    <font>
      <b/>
      <sz val="9"/>
      <color indexed="81"/>
      <name val="Tahoma"/>
      <family val="2"/>
    </font>
    <font>
      <sz val="11"/>
      <color theme="1"/>
      <name val="Verdana"/>
      <family val="2"/>
    </font>
    <font>
      <sz val="12"/>
      <color theme="1"/>
      <name val="Arial Narrow"/>
      <family val="2"/>
    </font>
    <font>
      <sz val="12"/>
      <color theme="2" tint="-0.249977111117893"/>
      <name val="Arial Narrow"/>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rgb="FF8CD05A"/>
      </patternFill>
    </fill>
    <fill>
      <patternFill patternType="solid">
        <fgColor rgb="FF00B05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11">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66">
    <xf numFmtId="0" fontId="0" fillId="0" borderId="0" xfId="0"/>
    <xf numFmtId="0" fontId="5" fillId="0" borderId="1" xfId="0" applyFont="1" applyBorder="1" applyAlignment="1">
      <alignment horizontal="center" vertical="center" wrapText="1"/>
    </xf>
    <xf numFmtId="42" fontId="5" fillId="0" borderId="1" xfId="2" applyFont="1" applyFill="1" applyBorder="1" applyAlignment="1">
      <alignment horizontal="justify" vertical="center" wrapText="1"/>
    </xf>
    <xf numFmtId="0" fontId="5" fillId="0" borderId="1" xfId="0" applyFont="1" applyBorder="1" applyAlignment="1">
      <alignment vertical="center" wrapText="1"/>
    </xf>
    <xf numFmtId="168"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0" fontId="4" fillId="0" borderId="0" xfId="0" applyFont="1"/>
    <xf numFmtId="0" fontId="4" fillId="0" borderId="0" xfId="0" applyFont="1" applyAlignment="1">
      <alignment vertical="center" wrapText="1"/>
    </xf>
    <xf numFmtId="0" fontId="4" fillId="0" borderId="0" xfId="0" applyFont="1" applyAlignment="1">
      <alignment horizontal="center"/>
    </xf>
    <xf numFmtId="1" fontId="4" fillId="0" borderId="0" xfId="0" applyNumberFormat="1" applyFont="1" applyAlignment="1">
      <alignment horizontal="center" vertical="center"/>
    </xf>
    <xf numFmtId="167" fontId="4" fillId="0" borderId="0" xfId="1" applyNumberFormat="1" applyFont="1" applyAlignment="1">
      <alignment horizontal="center"/>
    </xf>
    <xf numFmtId="167" fontId="4" fillId="0" borderId="0" xfId="0" applyNumberFormat="1" applyFont="1" applyAlignment="1">
      <alignment horizontal="center"/>
    </xf>
    <xf numFmtId="0" fontId="4" fillId="0" borderId="0" xfId="0" applyFont="1" applyAlignment="1">
      <alignment horizontal="left" vertical="center"/>
    </xf>
    <xf numFmtId="164" fontId="4" fillId="0" borderId="0" xfId="0" applyNumberFormat="1" applyFont="1" applyAlignment="1">
      <alignment horizontal="left" vertical="center"/>
    </xf>
    <xf numFmtId="164" fontId="4" fillId="0" borderId="0" xfId="0" applyNumberFormat="1" applyFont="1" applyAlignment="1">
      <alignment vertical="center"/>
    </xf>
    <xf numFmtId="164" fontId="4" fillId="0" borderId="0" xfId="1" applyNumberFormat="1" applyFont="1" applyAlignment="1">
      <alignment vertical="center"/>
    </xf>
    <xf numFmtId="44" fontId="4" fillId="0" borderId="0" xfId="1" applyFont="1" applyAlignment="1">
      <alignment vertical="center"/>
    </xf>
    <xf numFmtId="165" fontId="4" fillId="0" borderId="0" xfId="0" applyNumberFormat="1" applyFont="1" applyAlignment="1">
      <alignment vertical="center"/>
    </xf>
    <xf numFmtId="0" fontId="4" fillId="0" borderId="0" xfId="0" applyFont="1" applyAlignment="1">
      <alignment vertical="center"/>
    </xf>
    <xf numFmtId="166" fontId="4" fillId="0" borderId="0" xfId="0" applyNumberFormat="1" applyFont="1" applyAlignment="1">
      <alignment vertical="center"/>
    </xf>
    <xf numFmtId="0" fontId="5" fillId="0" borderId="1" xfId="0" applyFont="1" applyBorder="1" applyAlignment="1">
      <alignment horizontal="justify" vertical="center" wrapText="1"/>
    </xf>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1" fontId="5" fillId="0" borderId="0" xfId="0" applyNumberFormat="1" applyFont="1" applyAlignment="1">
      <alignment horizontal="center" vertical="center"/>
    </xf>
    <xf numFmtId="167" fontId="5" fillId="0" borderId="0" xfId="1" applyNumberFormat="1" applyFont="1" applyAlignment="1">
      <alignment horizontal="center"/>
    </xf>
    <xf numFmtId="167" fontId="5" fillId="0" borderId="0" xfId="0" applyNumberFormat="1" applyFont="1" applyAlignment="1">
      <alignment horizontal="center"/>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7" fillId="0" borderId="11" xfId="0" applyFont="1" applyBorder="1" applyAlignment="1">
      <alignment horizontal="center" vertical="center"/>
    </xf>
    <xf numFmtId="167" fontId="5" fillId="0" borderId="12" xfId="2" applyNumberFormat="1" applyFont="1" applyFill="1" applyBorder="1" applyAlignment="1">
      <alignment horizontal="center" vertical="center"/>
    </xf>
    <xf numFmtId="1" fontId="7" fillId="4" borderId="16" xfId="0" applyNumberFormat="1" applyFont="1" applyFill="1" applyBorder="1" applyAlignment="1">
      <alignment horizontal="center" vertical="center"/>
    </xf>
    <xf numFmtId="167" fontId="7" fillId="5" borderId="16" xfId="1" applyNumberFormat="1" applyFont="1" applyFill="1" applyBorder="1" applyAlignment="1">
      <alignment horizontal="center" vertical="center"/>
    </xf>
    <xf numFmtId="167" fontId="7" fillId="4" borderId="17" xfId="0" applyNumberFormat="1" applyFont="1" applyFill="1" applyBorder="1" applyAlignment="1">
      <alignment horizontal="center" vertical="center"/>
    </xf>
    <xf numFmtId="0" fontId="7" fillId="3" borderId="9" xfId="3" applyFont="1" applyFill="1" applyBorder="1" applyAlignment="1">
      <alignment horizontal="center" vertical="center" wrapText="1"/>
    </xf>
    <xf numFmtId="0" fontId="7" fillId="3" borderId="8" xfId="3" applyFont="1" applyFill="1" applyBorder="1" applyAlignment="1">
      <alignment horizontal="center" vertical="center" wrapText="1"/>
    </xf>
    <xf numFmtId="0" fontId="7" fillId="3" borderId="8" xfId="3" applyFont="1" applyFill="1" applyBorder="1" applyAlignment="1">
      <alignment horizontal="center" vertical="center"/>
    </xf>
    <xf numFmtId="1" fontId="7" fillId="3" borderId="8" xfId="3" applyNumberFormat="1" applyFont="1" applyFill="1" applyBorder="1" applyAlignment="1">
      <alignment horizontal="center" vertical="center"/>
    </xf>
    <xf numFmtId="167" fontId="7" fillId="3" borderId="8" xfId="1" applyNumberFormat="1" applyFont="1" applyFill="1" applyBorder="1" applyAlignment="1">
      <alignment horizontal="center" vertical="center" wrapText="1"/>
    </xf>
    <xf numFmtId="167" fontId="7" fillId="3" borderId="10" xfId="3" applyNumberFormat="1" applyFont="1" applyFill="1" applyBorder="1" applyAlignment="1">
      <alignment horizontal="center" vertical="center"/>
    </xf>
    <xf numFmtId="0" fontId="5" fillId="0" borderId="0" xfId="0" applyFont="1" applyAlignment="1">
      <alignment horizontal="center" vertical="center"/>
    </xf>
    <xf numFmtId="0" fontId="11" fillId="0" borderId="0" xfId="0" applyFont="1" applyAlignment="1">
      <alignment vertical="center"/>
    </xf>
    <xf numFmtId="44" fontId="11" fillId="0" borderId="0" xfId="6" applyFont="1" applyAlignment="1">
      <alignment horizontal="center" vertical="center"/>
    </xf>
    <xf numFmtId="44" fontId="11" fillId="0" borderId="0" xfId="9" applyFont="1" applyAlignment="1">
      <alignment vertical="center"/>
    </xf>
    <xf numFmtId="0" fontId="11" fillId="0" borderId="18" xfId="0" applyFont="1" applyBorder="1" applyAlignment="1">
      <alignment vertical="center"/>
    </xf>
    <xf numFmtId="0" fontId="13" fillId="0" borderId="0" xfId="0" applyFont="1" applyAlignment="1">
      <alignment vertical="center"/>
    </xf>
    <xf numFmtId="0" fontId="12" fillId="0" borderId="0" xfId="0" applyFont="1"/>
    <xf numFmtId="0" fontId="0" fillId="0" borderId="0" xfId="0" applyAlignment="1">
      <alignment vertical="center"/>
    </xf>
    <xf numFmtId="0" fontId="12" fillId="0" borderId="0" xfId="0" applyFont="1" applyAlignment="1">
      <alignment horizontal="center" vertical="center"/>
    </xf>
    <xf numFmtId="0" fontId="5" fillId="0" borderId="0" xfId="0" applyFont="1" applyAlignment="1">
      <alignment horizontal="left" vertical="top" wrapText="1"/>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7" fillId="4" borderId="15" xfId="0" applyFont="1" applyFill="1" applyBorder="1" applyAlignment="1">
      <alignment horizontal="left"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cellXfs>
  <cellStyles count="11">
    <cellStyle name="Millares 2" xfId="8" xr:uid="{5B1B4AEF-0D5F-41AC-8465-D984BF0E51AA}"/>
    <cellStyle name="Millares 3" xfId="5" xr:uid="{BD83E73C-F0F1-46ED-B877-459BA5DD3B4C}"/>
    <cellStyle name="Moneda" xfId="1" builtinId="4"/>
    <cellStyle name="Moneda [0]" xfId="2" builtinId="7"/>
    <cellStyle name="Moneda [0] 2" xfId="10" xr:uid="{4BD498D3-9240-4B9D-88C2-C596113E66A6}"/>
    <cellStyle name="Moneda [0] 3" xfId="7" xr:uid="{31CD8E87-7FCF-46D1-86AC-AB2FF24951CF}"/>
    <cellStyle name="Moneda 2" xfId="9" xr:uid="{C4DA367C-49A3-4E96-B663-2EDDA1B4E157}"/>
    <cellStyle name="Moneda 3" xfId="6" xr:uid="{58836253-35E9-45E0-8259-7C2AB31F493A}"/>
    <cellStyle name="Normal" xfId="0" builtinId="0"/>
    <cellStyle name="Normal 2 10 2 2" xfId="4" xr:uid="{2AE188D3-5B24-4FBD-A318-D2DABDE8F99B}"/>
    <cellStyle name="Normal 4" xfId="3" xr:uid="{C728DA5C-ADB6-47C6-8F8B-6A56478B05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EF2B6-AAEA-44BF-9633-DC7AE7E69B44}">
  <sheetPr>
    <pageSetUpPr fitToPage="1"/>
  </sheetPr>
  <dimension ref="A1:V118"/>
  <sheetViews>
    <sheetView tabSelected="1" topLeftCell="A69" zoomScale="80" zoomScaleNormal="80" zoomScaleSheetLayoutView="50" workbookViewId="0">
      <selection activeCell="D70" sqref="D70"/>
    </sheetView>
  </sheetViews>
  <sheetFormatPr baseColWidth="10" defaultColWidth="11.42578125" defaultRowHeight="12.75" x14ac:dyDescent="0.2"/>
  <cols>
    <col min="1" max="1" width="3.140625" style="21" customWidth="1"/>
    <col min="2" max="2" width="6.28515625" style="21" bestFit="1" customWidth="1"/>
    <col min="3" max="3" width="44.28515625" style="22" customWidth="1"/>
    <col min="4" max="4" width="130.42578125" style="31" customWidth="1"/>
    <col min="5" max="5" width="13.28515625" style="23" customWidth="1"/>
    <col min="6" max="6" width="10.5703125" style="24" bestFit="1" customWidth="1"/>
    <col min="7" max="7" width="17" style="25" bestFit="1" customWidth="1"/>
    <col min="8" max="8" width="25.7109375" style="26" customWidth="1"/>
    <col min="9" max="9" width="34.140625" style="27" customWidth="1"/>
    <col min="10" max="16384" width="11.42578125" style="21"/>
  </cols>
  <sheetData>
    <row r="1" spans="2:22" ht="13.5" thickBot="1" x14ac:dyDescent="0.25"/>
    <row r="2" spans="2:22" s="18" customFormat="1" ht="38.25" customHeight="1" thickBot="1" x14ac:dyDescent="0.3">
      <c r="B2" s="57" t="s">
        <v>117</v>
      </c>
      <c r="C2" s="58"/>
      <c r="D2" s="58"/>
      <c r="E2" s="58"/>
      <c r="F2" s="58"/>
      <c r="G2" s="58"/>
      <c r="H2" s="59"/>
      <c r="I2" s="13"/>
      <c r="J2" s="14"/>
      <c r="K2" s="15"/>
      <c r="L2" s="16"/>
      <c r="M2" s="16"/>
      <c r="N2" s="17"/>
      <c r="V2" s="19"/>
    </row>
    <row r="3" spans="2:22" s="18" customFormat="1" ht="83.25" customHeight="1" thickBot="1" x14ac:dyDescent="0.3">
      <c r="B3" s="60" t="s">
        <v>82</v>
      </c>
      <c r="C3" s="61"/>
      <c r="D3" s="61"/>
      <c r="E3" s="61"/>
      <c r="F3" s="61"/>
      <c r="G3" s="61"/>
      <c r="H3" s="62"/>
      <c r="I3" s="13"/>
      <c r="J3" s="14"/>
      <c r="K3" s="15"/>
      <c r="L3" s="16"/>
      <c r="M3" s="16"/>
      <c r="N3" s="17"/>
      <c r="V3" s="19"/>
    </row>
    <row r="4" spans="2:22" s="6" customFormat="1" ht="15.75" thickBot="1" x14ac:dyDescent="0.25">
      <c r="C4" s="7"/>
      <c r="D4" s="32"/>
      <c r="E4" s="8"/>
      <c r="F4" s="9"/>
      <c r="G4" s="10"/>
      <c r="H4" s="11"/>
      <c r="I4" s="12"/>
    </row>
    <row r="5" spans="2:22" s="6" customFormat="1" ht="36" customHeight="1" thickBot="1" x14ac:dyDescent="0.25">
      <c r="B5" s="63" t="s">
        <v>118</v>
      </c>
      <c r="C5" s="64"/>
      <c r="D5" s="64"/>
      <c r="E5" s="64"/>
      <c r="F5" s="64"/>
      <c r="G5" s="64"/>
      <c r="H5" s="65"/>
      <c r="I5" s="12"/>
    </row>
    <row r="6" spans="2:22" s="44" customFormat="1" ht="52.5" customHeight="1" x14ac:dyDescent="0.25">
      <c r="B6" s="38" t="s">
        <v>0</v>
      </c>
      <c r="C6" s="39" t="s">
        <v>7</v>
      </c>
      <c r="D6" s="40" t="s">
        <v>1</v>
      </c>
      <c r="E6" s="40" t="s">
        <v>2</v>
      </c>
      <c r="F6" s="41" t="s">
        <v>3</v>
      </c>
      <c r="G6" s="42" t="s">
        <v>4</v>
      </c>
      <c r="H6" s="43" t="s">
        <v>5</v>
      </c>
    </row>
    <row r="7" spans="2:22" ht="135" customHeight="1" x14ac:dyDescent="0.2">
      <c r="B7" s="33">
        <v>1</v>
      </c>
      <c r="C7" s="3" t="s">
        <v>9</v>
      </c>
      <c r="D7" s="3" t="s">
        <v>10</v>
      </c>
      <c r="E7" s="1" t="s">
        <v>8</v>
      </c>
      <c r="F7" s="1">
        <v>4</v>
      </c>
      <c r="G7" s="2"/>
      <c r="H7" s="34">
        <f t="shared" ref="H7:H38" si="0">+ROUND(F7*G7,0)</f>
        <v>0</v>
      </c>
      <c r="I7" s="29"/>
    </row>
    <row r="8" spans="2:22" ht="138" customHeight="1" x14ac:dyDescent="0.2">
      <c r="B8" s="33">
        <v>2</v>
      </c>
      <c r="C8" s="3" t="s">
        <v>9</v>
      </c>
      <c r="D8" s="3" t="s">
        <v>88</v>
      </c>
      <c r="E8" s="1" t="s">
        <v>8</v>
      </c>
      <c r="F8" s="1">
        <v>1</v>
      </c>
      <c r="G8" s="2"/>
      <c r="H8" s="34">
        <f t="shared" si="0"/>
        <v>0</v>
      </c>
    </row>
    <row r="9" spans="2:22" ht="127.5" customHeight="1" x14ac:dyDescent="0.2">
      <c r="B9" s="33">
        <v>3</v>
      </c>
      <c r="C9" s="3" t="s">
        <v>9</v>
      </c>
      <c r="D9" s="3" t="s">
        <v>89</v>
      </c>
      <c r="E9" s="1" t="s">
        <v>8</v>
      </c>
      <c r="F9" s="1">
        <v>1</v>
      </c>
      <c r="G9" s="2"/>
      <c r="H9" s="34">
        <f t="shared" si="0"/>
        <v>0</v>
      </c>
      <c r="I9" s="29"/>
    </row>
    <row r="10" spans="2:22" ht="144" customHeight="1" x14ac:dyDescent="0.2">
      <c r="B10" s="33">
        <v>4</v>
      </c>
      <c r="C10" s="3" t="s">
        <v>9</v>
      </c>
      <c r="D10" s="3" t="s">
        <v>69</v>
      </c>
      <c r="E10" s="1" t="s">
        <v>8</v>
      </c>
      <c r="F10" s="1">
        <v>3</v>
      </c>
      <c r="G10" s="2"/>
      <c r="H10" s="34">
        <f t="shared" si="0"/>
        <v>0</v>
      </c>
      <c r="I10" s="29"/>
    </row>
    <row r="11" spans="2:22" ht="117" customHeight="1" x14ac:dyDescent="0.2">
      <c r="B11" s="33">
        <v>5</v>
      </c>
      <c r="C11" s="3" t="s">
        <v>9</v>
      </c>
      <c r="D11" s="3" t="s">
        <v>11</v>
      </c>
      <c r="E11" s="1" t="s">
        <v>8</v>
      </c>
      <c r="F11" s="1">
        <v>1</v>
      </c>
      <c r="G11" s="2"/>
      <c r="H11" s="34">
        <f t="shared" si="0"/>
        <v>0</v>
      </c>
      <c r="I11" s="29"/>
    </row>
    <row r="12" spans="2:22" ht="151.5" customHeight="1" x14ac:dyDescent="0.2">
      <c r="B12" s="33">
        <v>6</v>
      </c>
      <c r="C12" s="3" t="s">
        <v>9</v>
      </c>
      <c r="D12" s="3" t="s">
        <v>70</v>
      </c>
      <c r="E12" s="1" t="s">
        <v>8</v>
      </c>
      <c r="F12" s="1">
        <v>4</v>
      </c>
      <c r="G12" s="2"/>
      <c r="H12" s="34">
        <f t="shared" si="0"/>
        <v>0</v>
      </c>
      <c r="I12" s="29"/>
    </row>
    <row r="13" spans="2:22" ht="176.25" customHeight="1" x14ac:dyDescent="0.2">
      <c r="B13" s="33">
        <v>7</v>
      </c>
      <c r="C13" s="3" t="s">
        <v>9</v>
      </c>
      <c r="D13" s="3" t="s">
        <v>71</v>
      </c>
      <c r="E13" s="1" t="s">
        <v>8</v>
      </c>
      <c r="F13" s="1">
        <v>3</v>
      </c>
      <c r="G13" s="2"/>
      <c r="H13" s="34">
        <f t="shared" si="0"/>
        <v>0</v>
      </c>
      <c r="I13" s="29"/>
    </row>
    <row r="14" spans="2:22" ht="142.5" customHeight="1" x14ac:dyDescent="0.2">
      <c r="B14" s="33">
        <v>8</v>
      </c>
      <c r="C14" s="3" t="s">
        <v>9</v>
      </c>
      <c r="D14" s="3" t="s">
        <v>90</v>
      </c>
      <c r="E14" s="1" t="s">
        <v>8</v>
      </c>
      <c r="F14" s="1">
        <v>4</v>
      </c>
      <c r="G14" s="2"/>
      <c r="H14" s="34">
        <f t="shared" si="0"/>
        <v>0</v>
      </c>
      <c r="I14" s="30"/>
    </row>
    <row r="15" spans="2:22" ht="117" customHeight="1" x14ac:dyDescent="0.2">
      <c r="B15" s="33">
        <v>9</v>
      </c>
      <c r="C15" s="3" t="s">
        <v>9</v>
      </c>
      <c r="D15" s="3" t="s">
        <v>12</v>
      </c>
      <c r="E15" s="1" t="s">
        <v>8</v>
      </c>
      <c r="F15" s="1">
        <v>4</v>
      </c>
      <c r="G15" s="2"/>
      <c r="H15" s="34">
        <f t="shared" si="0"/>
        <v>0</v>
      </c>
    </row>
    <row r="16" spans="2:22" ht="240.75" customHeight="1" x14ac:dyDescent="0.2">
      <c r="B16" s="33">
        <v>10</v>
      </c>
      <c r="C16" s="3" t="s">
        <v>9</v>
      </c>
      <c r="D16" s="3" t="s">
        <v>91</v>
      </c>
      <c r="E16" s="1" t="s">
        <v>8</v>
      </c>
      <c r="F16" s="1">
        <v>4</v>
      </c>
      <c r="G16" s="2"/>
      <c r="H16" s="34">
        <f t="shared" si="0"/>
        <v>0</v>
      </c>
      <c r="I16" s="29"/>
    </row>
    <row r="17" spans="2:9" ht="130.5" customHeight="1" x14ac:dyDescent="0.2">
      <c r="B17" s="33">
        <v>11</v>
      </c>
      <c r="C17" s="3" t="s">
        <v>9</v>
      </c>
      <c r="D17" s="3" t="s">
        <v>13</v>
      </c>
      <c r="E17" s="1" t="s">
        <v>8</v>
      </c>
      <c r="F17" s="1">
        <v>4</v>
      </c>
      <c r="G17" s="2"/>
      <c r="H17" s="34">
        <f t="shared" si="0"/>
        <v>0</v>
      </c>
    </row>
    <row r="18" spans="2:9" ht="129" customHeight="1" x14ac:dyDescent="0.2">
      <c r="B18" s="33">
        <v>12</v>
      </c>
      <c r="C18" s="3" t="s">
        <v>9</v>
      </c>
      <c r="D18" s="3" t="s">
        <v>92</v>
      </c>
      <c r="E18" s="1" t="s">
        <v>8</v>
      </c>
      <c r="F18" s="1">
        <v>1</v>
      </c>
      <c r="G18" s="2"/>
      <c r="H18" s="34">
        <f t="shared" si="0"/>
        <v>0</v>
      </c>
    </row>
    <row r="19" spans="2:9" ht="126.75" customHeight="1" x14ac:dyDescent="0.2">
      <c r="B19" s="33">
        <v>13</v>
      </c>
      <c r="C19" s="3" t="s">
        <v>9</v>
      </c>
      <c r="D19" s="3" t="s">
        <v>14</v>
      </c>
      <c r="E19" s="1" t="s">
        <v>8</v>
      </c>
      <c r="F19" s="1">
        <v>1</v>
      </c>
      <c r="G19" s="2"/>
      <c r="H19" s="34">
        <f t="shared" si="0"/>
        <v>0</v>
      </c>
      <c r="I19" s="29"/>
    </row>
    <row r="20" spans="2:9" ht="126" customHeight="1" x14ac:dyDescent="0.2">
      <c r="B20" s="33">
        <v>14</v>
      </c>
      <c r="C20" s="3" t="s">
        <v>9</v>
      </c>
      <c r="D20" s="3" t="s">
        <v>15</v>
      </c>
      <c r="E20" s="1" t="s">
        <v>8</v>
      </c>
      <c r="F20" s="1">
        <v>4</v>
      </c>
      <c r="G20" s="2"/>
      <c r="H20" s="34">
        <f t="shared" si="0"/>
        <v>0</v>
      </c>
      <c r="I20" s="29"/>
    </row>
    <row r="21" spans="2:9" ht="240.75" customHeight="1" x14ac:dyDescent="0.2">
      <c r="B21" s="33">
        <v>15</v>
      </c>
      <c r="C21" s="3" t="s">
        <v>9</v>
      </c>
      <c r="D21" s="3" t="s">
        <v>72</v>
      </c>
      <c r="E21" s="1" t="s">
        <v>8</v>
      </c>
      <c r="F21" s="1">
        <v>1</v>
      </c>
      <c r="G21" s="2"/>
      <c r="H21" s="34">
        <f t="shared" si="0"/>
        <v>0</v>
      </c>
      <c r="I21" s="29"/>
    </row>
    <row r="22" spans="2:9" ht="114.75" customHeight="1" x14ac:dyDescent="0.2">
      <c r="B22" s="33">
        <v>16</v>
      </c>
      <c r="C22" s="3" t="s">
        <v>9</v>
      </c>
      <c r="D22" s="3" t="s">
        <v>86</v>
      </c>
      <c r="E22" s="1" t="s">
        <v>8</v>
      </c>
      <c r="F22" s="1">
        <v>1</v>
      </c>
      <c r="G22" s="2"/>
      <c r="H22" s="34">
        <f t="shared" si="0"/>
        <v>0</v>
      </c>
      <c r="I22" s="29"/>
    </row>
    <row r="23" spans="2:9" ht="130.5" customHeight="1" x14ac:dyDescent="0.2">
      <c r="B23" s="33">
        <v>17</v>
      </c>
      <c r="C23" s="3" t="s">
        <v>9</v>
      </c>
      <c r="D23" s="3" t="s">
        <v>93</v>
      </c>
      <c r="E23" s="1" t="s">
        <v>8</v>
      </c>
      <c r="F23" s="1">
        <v>2</v>
      </c>
      <c r="G23" s="2"/>
      <c r="H23" s="34">
        <f t="shared" si="0"/>
        <v>0</v>
      </c>
      <c r="I23" s="29"/>
    </row>
    <row r="24" spans="2:9" ht="124.5" customHeight="1" x14ac:dyDescent="0.2">
      <c r="B24" s="33">
        <v>18</v>
      </c>
      <c r="C24" s="3" t="s">
        <v>9</v>
      </c>
      <c r="D24" s="3" t="s">
        <v>16</v>
      </c>
      <c r="E24" s="1" t="s">
        <v>8</v>
      </c>
      <c r="F24" s="1">
        <v>1</v>
      </c>
      <c r="G24" s="2"/>
      <c r="H24" s="34">
        <f t="shared" si="0"/>
        <v>0</v>
      </c>
      <c r="I24" s="29"/>
    </row>
    <row r="25" spans="2:9" ht="184.5" customHeight="1" x14ac:dyDescent="0.2">
      <c r="B25" s="33">
        <v>19</v>
      </c>
      <c r="C25" s="3" t="s">
        <v>9</v>
      </c>
      <c r="D25" s="3" t="s">
        <v>94</v>
      </c>
      <c r="E25" s="1" t="s">
        <v>8</v>
      </c>
      <c r="F25" s="1">
        <v>1</v>
      </c>
      <c r="G25" s="2"/>
      <c r="H25" s="34">
        <f t="shared" si="0"/>
        <v>0</v>
      </c>
      <c r="I25" s="29"/>
    </row>
    <row r="26" spans="2:9" ht="127.5" customHeight="1" x14ac:dyDescent="0.2">
      <c r="B26" s="33">
        <v>20</v>
      </c>
      <c r="C26" s="3" t="s">
        <v>9</v>
      </c>
      <c r="D26" s="3" t="s">
        <v>17</v>
      </c>
      <c r="E26" s="1" t="s">
        <v>8</v>
      </c>
      <c r="F26" s="1">
        <v>1</v>
      </c>
      <c r="G26" s="2"/>
      <c r="H26" s="34">
        <f t="shared" si="0"/>
        <v>0</v>
      </c>
      <c r="I26" s="29"/>
    </row>
    <row r="27" spans="2:9" ht="119.25" customHeight="1" x14ac:dyDescent="0.2">
      <c r="B27" s="33">
        <v>21</v>
      </c>
      <c r="C27" s="3" t="s">
        <v>9</v>
      </c>
      <c r="D27" s="3" t="s">
        <v>95</v>
      </c>
      <c r="E27" s="1" t="s">
        <v>8</v>
      </c>
      <c r="F27" s="1">
        <v>1</v>
      </c>
      <c r="G27" s="2"/>
      <c r="H27" s="34">
        <f t="shared" si="0"/>
        <v>0</v>
      </c>
    </row>
    <row r="28" spans="2:9" ht="134.25" customHeight="1" x14ac:dyDescent="0.2">
      <c r="B28" s="33">
        <v>22</v>
      </c>
      <c r="C28" s="3" t="s">
        <v>9</v>
      </c>
      <c r="D28" s="3" t="s">
        <v>18</v>
      </c>
      <c r="E28" s="1" t="s">
        <v>8</v>
      </c>
      <c r="F28" s="1">
        <v>3</v>
      </c>
      <c r="G28" s="2"/>
      <c r="H28" s="34">
        <f t="shared" si="0"/>
        <v>0</v>
      </c>
    </row>
    <row r="29" spans="2:9" ht="132" customHeight="1" x14ac:dyDescent="0.2">
      <c r="B29" s="33">
        <v>23</v>
      </c>
      <c r="C29" s="3" t="s">
        <v>9</v>
      </c>
      <c r="D29" s="3" t="s">
        <v>96</v>
      </c>
      <c r="E29" s="1" t="s">
        <v>8</v>
      </c>
      <c r="F29" s="1">
        <v>1</v>
      </c>
      <c r="G29" s="2"/>
      <c r="H29" s="34">
        <f t="shared" si="0"/>
        <v>0</v>
      </c>
      <c r="I29" s="29"/>
    </row>
    <row r="30" spans="2:9" ht="123.75" customHeight="1" x14ac:dyDescent="0.2">
      <c r="B30" s="33">
        <v>24</v>
      </c>
      <c r="C30" s="3" t="s">
        <v>9</v>
      </c>
      <c r="D30" s="3" t="s">
        <v>19</v>
      </c>
      <c r="E30" s="1" t="s">
        <v>8</v>
      </c>
      <c r="F30" s="1">
        <v>1</v>
      </c>
      <c r="G30" s="2"/>
      <c r="H30" s="34">
        <f t="shared" si="0"/>
        <v>0</v>
      </c>
      <c r="I30" s="29"/>
    </row>
    <row r="31" spans="2:9" ht="129" customHeight="1" x14ac:dyDescent="0.2">
      <c r="B31" s="33">
        <v>25</v>
      </c>
      <c r="C31" s="3" t="s">
        <v>9</v>
      </c>
      <c r="D31" s="3" t="s">
        <v>97</v>
      </c>
      <c r="E31" s="1" t="s">
        <v>8</v>
      </c>
      <c r="F31" s="1">
        <v>1</v>
      </c>
      <c r="G31" s="2"/>
      <c r="H31" s="34">
        <f t="shared" si="0"/>
        <v>0</v>
      </c>
    </row>
    <row r="32" spans="2:9" ht="130.5" customHeight="1" x14ac:dyDescent="0.2">
      <c r="B32" s="33">
        <v>26</v>
      </c>
      <c r="C32" s="3" t="s">
        <v>9</v>
      </c>
      <c r="D32" s="3" t="s">
        <v>20</v>
      </c>
      <c r="E32" s="1" t="s">
        <v>8</v>
      </c>
      <c r="F32" s="1">
        <v>1</v>
      </c>
      <c r="G32" s="2"/>
      <c r="H32" s="34">
        <f t="shared" si="0"/>
        <v>0</v>
      </c>
      <c r="I32" s="29"/>
    </row>
    <row r="33" spans="2:9" ht="206.25" customHeight="1" x14ac:dyDescent="0.2">
      <c r="B33" s="33">
        <v>27</v>
      </c>
      <c r="C33" s="3" t="s">
        <v>9</v>
      </c>
      <c r="D33" s="3" t="s">
        <v>98</v>
      </c>
      <c r="E33" s="1" t="s">
        <v>8</v>
      </c>
      <c r="F33" s="1">
        <v>1</v>
      </c>
      <c r="G33" s="2"/>
      <c r="H33" s="34">
        <f>+ROUND(F33*G33,0)</f>
        <v>0</v>
      </c>
    </row>
    <row r="34" spans="2:9" ht="132.75" customHeight="1" x14ac:dyDescent="0.2">
      <c r="B34" s="33">
        <v>28</v>
      </c>
      <c r="C34" s="3" t="s">
        <v>9</v>
      </c>
      <c r="D34" s="3" t="s">
        <v>21</v>
      </c>
      <c r="E34" s="1" t="s">
        <v>8</v>
      </c>
      <c r="F34" s="1">
        <v>1</v>
      </c>
      <c r="G34" s="2"/>
      <c r="H34" s="34">
        <f t="shared" si="0"/>
        <v>0</v>
      </c>
      <c r="I34" s="29"/>
    </row>
    <row r="35" spans="2:9" ht="153.75" customHeight="1" x14ac:dyDescent="0.2">
      <c r="B35" s="33">
        <v>29</v>
      </c>
      <c r="C35" s="3" t="s">
        <v>9</v>
      </c>
      <c r="D35" s="3" t="s">
        <v>22</v>
      </c>
      <c r="E35" s="1" t="s">
        <v>8</v>
      </c>
      <c r="F35" s="1">
        <v>1</v>
      </c>
      <c r="G35" s="2"/>
      <c r="H35" s="34">
        <f t="shared" si="0"/>
        <v>0</v>
      </c>
      <c r="I35" s="29"/>
    </row>
    <row r="36" spans="2:9" ht="137.25" customHeight="1" x14ac:dyDescent="0.2">
      <c r="B36" s="33">
        <v>30</v>
      </c>
      <c r="C36" s="3" t="s">
        <v>9</v>
      </c>
      <c r="D36" s="3" t="s">
        <v>99</v>
      </c>
      <c r="E36" s="1" t="s">
        <v>8</v>
      </c>
      <c r="F36" s="1">
        <v>1</v>
      </c>
      <c r="G36" s="2"/>
      <c r="H36" s="34">
        <f t="shared" si="0"/>
        <v>0</v>
      </c>
    </row>
    <row r="37" spans="2:9" ht="126.75" customHeight="1" x14ac:dyDescent="0.2">
      <c r="B37" s="33">
        <v>31</v>
      </c>
      <c r="C37" s="3" t="s">
        <v>9</v>
      </c>
      <c r="D37" s="3" t="s">
        <v>100</v>
      </c>
      <c r="E37" s="1" t="s">
        <v>8</v>
      </c>
      <c r="F37" s="1">
        <v>1</v>
      </c>
      <c r="G37" s="2"/>
      <c r="H37" s="34">
        <f t="shared" si="0"/>
        <v>0</v>
      </c>
    </row>
    <row r="38" spans="2:9" ht="181.5" customHeight="1" x14ac:dyDescent="0.2">
      <c r="B38" s="33">
        <v>32</v>
      </c>
      <c r="C38" s="3" t="s">
        <v>9</v>
      </c>
      <c r="D38" s="3" t="s">
        <v>101</v>
      </c>
      <c r="E38" s="1" t="s">
        <v>8</v>
      </c>
      <c r="F38" s="1">
        <v>1</v>
      </c>
      <c r="G38" s="2"/>
      <c r="H38" s="34">
        <f t="shared" si="0"/>
        <v>0</v>
      </c>
    </row>
    <row r="39" spans="2:9" ht="153.75" customHeight="1" x14ac:dyDescent="0.2">
      <c r="B39" s="33">
        <v>33</v>
      </c>
      <c r="C39" s="3" t="s">
        <v>9</v>
      </c>
      <c r="D39" s="3" t="s">
        <v>23</v>
      </c>
      <c r="E39" s="1" t="s">
        <v>8</v>
      </c>
      <c r="F39" s="1">
        <v>3</v>
      </c>
      <c r="G39" s="2"/>
      <c r="H39" s="34">
        <f t="shared" ref="H39:H70" si="1">+ROUND(F39*G39,0)</f>
        <v>0</v>
      </c>
      <c r="I39" s="29"/>
    </row>
    <row r="40" spans="2:9" ht="126.75" customHeight="1" x14ac:dyDescent="0.2">
      <c r="B40" s="33">
        <v>34</v>
      </c>
      <c r="C40" s="3" t="s">
        <v>9</v>
      </c>
      <c r="D40" s="3" t="s">
        <v>102</v>
      </c>
      <c r="E40" s="1" t="s">
        <v>8</v>
      </c>
      <c r="F40" s="1">
        <v>1</v>
      </c>
      <c r="G40" s="2"/>
      <c r="H40" s="34">
        <f t="shared" si="1"/>
        <v>0</v>
      </c>
    </row>
    <row r="41" spans="2:9" ht="130.5" customHeight="1" x14ac:dyDescent="0.2">
      <c r="B41" s="33">
        <v>35</v>
      </c>
      <c r="C41" s="3" t="s">
        <v>9</v>
      </c>
      <c r="D41" s="3" t="s">
        <v>103</v>
      </c>
      <c r="E41" s="1" t="s">
        <v>8</v>
      </c>
      <c r="F41" s="1">
        <v>3</v>
      </c>
      <c r="G41" s="2"/>
      <c r="H41" s="34">
        <f t="shared" si="1"/>
        <v>0</v>
      </c>
      <c r="I41" s="29"/>
    </row>
    <row r="42" spans="2:9" ht="155.25" customHeight="1" x14ac:dyDescent="0.2">
      <c r="B42" s="33">
        <v>36</v>
      </c>
      <c r="C42" s="3" t="s">
        <v>9</v>
      </c>
      <c r="D42" s="3" t="s">
        <v>104</v>
      </c>
      <c r="E42" s="1" t="s">
        <v>8</v>
      </c>
      <c r="F42" s="1">
        <v>1</v>
      </c>
      <c r="G42" s="2"/>
      <c r="H42" s="34">
        <f t="shared" si="1"/>
        <v>0</v>
      </c>
    </row>
    <row r="43" spans="2:9" ht="153.75" customHeight="1" x14ac:dyDescent="0.2">
      <c r="B43" s="33">
        <v>37</v>
      </c>
      <c r="C43" s="3" t="s">
        <v>9</v>
      </c>
      <c r="D43" s="3" t="s">
        <v>24</v>
      </c>
      <c r="E43" s="1" t="s">
        <v>8</v>
      </c>
      <c r="F43" s="1">
        <v>4</v>
      </c>
      <c r="G43" s="2"/>
      <c r="H43" s="34">
        <f t="shared" si="1"/>
        <v>0</v>
      </c>
    </row>
    <row r="44" spans="2:9" ht="153.75" customHeight="1" x14ac:dyDescent="0.2">
      <c r="B44" s="33">
        <v>38</v>
      </c>
      <c r="C44" s="3" t="s">
        <v>9</v>
      </c>
      <c r="D44" s="3" t="s">
        <v>25</v>
      </c>
      <c r="E44" s="1" t="s">
        <v>8</v>
      </c>
      <c r="F44" s="1">
        <v>1</v>
      </c>
      <c r="G44" s="2"/>
      <c r="H44" s="34">
        <f t="shared" si="1"/>
        <v>0</v>
      </c>
    </row>
    <row r="45" spans="2:9" ht="153.75" customHeight="1" x14ac:dyDescent="0.2">
      <c r="B45" s="33">
        <v>39</v>
      </c>
      <c r="C45" s="3" t="s">
        <v>9</v>
      </c>
      <c r="D45" s="3" t="s">
        <v>105</v>
      </c>
      <c r="E45" s="1" t="s">
        <v>8</v>
      </c>
      <c r="F45" s="1">
        <v>4</v>
      </c>
      <c r="G45" s="2"/>
      <c r="H45" s="34">
        <f t="shared" si="1"/>
        <v>0</v>
      </c>
    </row>
    <row r="46" spans="2:9" ht="153.75" customHeight="1" x14ac:dyDescent="0.2">
      <c r="B46" s="33">
        <v>40</v>
      </c>
      <c r="C46" s="3" t="s">
        <v>9</v>
      </c>
      <c r="D46" s="3" t="s">
        <v>106</v>
      </c>
      <c r="E46" s="1" t="s">
        <v>8</v>
      </c>
      <c r="F46" s="1">
        <v>3</v>
      </c>
      <c r="G46" s="2"/>
      <c r="H46" s="34">
        <f t="shared" si="1"/>
        <v>0</v>
      </c>
    </row>
    <row r="47" spans="2:9" ht="218.25" customHeight="1" x14ac:dyDescent="0.2">
      <c r="B47" s="33">
        <v>41</v>
      </c>
      <c r="C47" s="3" t="s">
        <v>9</v>
      </c>
      <c r="D47" s="3" t="s">
        <v>26</v>
      </c>
      <c r="E47" s="1" t="s">
        <v>8</v>
      </c>
      <c r="F47" s="1">
        <v>2</v>
      </c>
      <c r="G47" s="2"/>
      <c r="H47" s="34">
        <f t="shared" si="1"/>
        <v>0</v>
      </c>
    </row>
    <row r="48" spans="2:9" ht="153.75" customHeight="1" x14ac:dyDescent="0.2">
      <c r="B48" s="33">
        <v>42</v>
      </c>
      <c r="C48" s="3" t="s">
        <v>9</v>
      </c>
      <c r="D48" s="3" t="s">
        <v>27</v>
      </c>
      <c r="E48" s="1" t="s">
        <v>8</v>
      </c>
      <c r="F48" s="1">
        <v>1</v>
      </c>
      <c r="G48" s="2"/>
      <c r="H48" s="34">
        <f t="shared" si="1"/>
        <v>0</v>
      </c>
    </row>
    <row r="49" spans="2:8" ht="153.75" customHeight="1" x14ac:dyDescent="0.2">
      <c r="B49" s="33">
        <v>43</v>
      </c>
      <c r="C49" s="3" t="s">
        <v>9</v>
      </c>
      <c r="D49" s="3" t="s">
        <v>28</v>
      </c>
      <c r="E49" s="1" t="s">
        <v>8</v>
      </c>
      <c r="F49" s="1">
        <v>4</v>
      </c>
      <c r="G49" s="2"/>
      <c r="H49" s="34">
        <f t="shared" si="1"/>
        <v>0</v>
      </c>
    </row>
    <row r="50" spans="2:8" ht="192.75" customHeight="1" x14ac:dyDescent="0.2">
      <c r="B50" s="33">
        <v>44</v>
      </c>
      <c r="C50" s="3" t="s">
        <v>9</v>
      </c>
      <c r="D50" s="3" t="s">
        <v>29</v>
      </c>
      <c r="E50" s="1" t="s">
        <v>8</v>
      </c>
      <c r="F50" s="1">
        <v>1</v>
      </c>
      <c r="G50" s="2"/>
      <c r="H50" s="34">
        <f t="shared" si="1"/>
        <v>0</v>
      </c>
    </row>
    <row r="51" spans="2:8" ht="153.75" customHeight="1" x14ac:dyDescent="0.2">
      <c r="B51" s="33">
        <v>45</v>
      </c>
      <c r="C51" s="3" t="s">
        <v>9</v>
      </c>
      <c r="D51" s="3" t="s">
        <v>30</v>
      </c>
      <c r="E51" s="1" t="s">
        <v>8</v>
      </c>
      <c r="F51" s="1">
        <v>4</v>
      </c>
      <c r="G51" s="2"/>
      <c r="H51" s="34">
        <f t="shared" si="1"/>
        <v>0</v>
      </c>
    </row>
    <row r="52" spans="2:8" ht="153.75" customHeight="1" x14ac:dyDescent="0.2">
      <c r="B52" s="33">
        <v>46</v>
      </c>
      <c r="C52" s="3" t="s">
        <v>9</v>
      </c>
      <c r="D52" s="3" t="s">
        <v>31</v>
      </c>
      <c r="E52" s="1" t="s">
        <v>8</v>
      </c>
      <c r="F52" s="1">
        <v>2</v>
      </c>
      <c r="G52" s="2"/>
      <c r="H52" s="34">
        <f t="shared" si="1"/>
        <v>0</v>
      </c>
    </row>
    <row r="53" spans="2:8" ht="153.75" customHeight="1" x14ac:dyDescent="0.2">
      <c r="B53" s="33">
        <v>47</v>
      </c>
      <c r="C53" s="3" t="s">
        <v>9</v>
      </c>
      <c r="D53" s="3" t="s">
        <v>32</v>
      </c>
      <c r="E53" s="1" t="s">
        <v>8</v>
      </c>
      <c r="F53" s="1">
        <v>1</v>
      </c>
      <c r="G53" s="2"/>
      <c r="H53" s="34">
        <f t="shared" si="1"/>
        <v>0</v>
      </c>
    </row>
    <row r="54" spans="2:8" ht="409.5" customHeight="1" x14ac:dyDescent="0.2">
      <c r="B54" s="33">
        <v>48</v>
      </c>
      <c r="C54" s="3" t="s">
        <v>9</v>
      </c>
      <c r="D54" s="3" t="s">
        <v>85</v>
      </c>
      <c r="E54" s="1" t="s">
        <v>8</v>
      </c>
      <c r="F54" s="1">
        <v>1</v>
      </c>
      <c r="G54" s="2"/>
      <c r="H54" s="34">
        <f t="shared" si="1"/>
        <v>0</v>
      </c>
    </row>
    <row r="55" spans="2:8" ht="153.75" customHeight="1" x14ac:dyDescent="0.2">
      <c r="B55" s="33">
        <v>49</v>
      </c>
      <c r="C55" s="3" t="s">
        <v>9</v>
      </c>
      <c r="D55" s="3" t="s">
        <v>33</v>
      </c>
      <c r="E55" s="1" t="s">
        <v>8</v>
      </c>
      <c r="F55" s="1">
        <v>1</v>
      </c>
      <c r="G55" s="2"/>
      <c r="H55" s="34">
        <f t="shared" si="1"/>
        <v>0</v>
      </c>
    </row>
    <row r="56" spans="2:8" ht="153.75" customHeight="1" x14ac:dyDescent="0.2">
      <c r="B56" s="33">
        <v>50</v>
      </c>
      <c r="C56" s="3" t="s">
        <v>9</v>
      </c>
      <c r="D56" s="3" t="s">
        <v>34</v>
      </c>
      <c r="E56" s="1" t="s">
        <v>8</v>
      </c>
      <c r="F56" s="1">
        <v>1</v>
      </c>
      <c r="G56" s="2"/>
      <c r="H56" s="34">
        <f t="shared" si="1"/>
        <v>0</v>
      </c>
    </row>
    <row r="57" spans="2:8" ht="153.75" customHeight="1" x14ac:dyDescent="0.2">
      <c r="B57" s="33">
        <v>51</v>
      </c>
      <c r="C57" s="3" t="s">
        <v>9</v>
      </c>
      <c r="D57" s="3" t="s">
        <v>73</v>
      </c>
      <c r="E57" s="1" t="s">
        <v>8</v>
      </c>
      <c r="F57" s="1">
        <v>1</v>
      </c>
      <c r="G57" s="2"/>
      <c r="H57" s="34">
        <f t="shared" si="1"/>
        <v>0</v>
      </c>
    </row>
    <row r="58" spans="2:8" ht="153.75" customHeight="1" x14ac:dyDescent="0.2">
      <c r="B58" s="33">
        <v>52</v>
      </c>
      <c r="C58" s="3" t="s">
        <v>9</v>
      </c>
      <c r="D58" s="3" t="s">
        <v>35</v>
      </c>
      <c r="E58" s="1" t="s">
        <v>8</v>
      </c>
      <c r="F58" s="1">
        <v>4</v>
      </c>
      <c r="G58" s="2"/>
      <c r="H58" s="34">
        <f t="shared" si="1"/>
        <v>0</v>
      </c>
    </row>
    <row r="59" spans="2:8" ht="153.75" customHeight="1" x14ac:dyDescent="0.2">
      <c r="B59" s="33">
        <v>53</v>
      </c>
      <c r="C59" s="3" t="s">
        <v>9</v>
      </c>
      <c r="D59" s="3" t="s">
        <v>36</v>
      </c>
      <c r="E59" s="1" t="s">
        <v>8</v>
      </c>
      <c r="F59" s="1">
        <v>4</v>
      </c>
      <c r="G59" s="2"/>
      <c r="H59" s="34">
        <f t="shared" si="1"/>
        <v>0</v>
      </c>
    </row>
    <row r="60" spans="2:8" ht="153.75" customHeight="1" x14ac:dyDescent="0.2">
      <c r="B60" s="33">
        <v>54</v>
      </c>
      <c r="C60" s="3" t="s">
        <v>9</v>
      </c>
      <c r="D60" s="3" t="s">
        <v>37</v>
      </c>
      <c r="E60" s="1" t="s">
        <v>8</v>
      </c>
      <c r="F60" s="1">
        <v>4</v>
      </c>
      <c r="G60" s="2"/>
      <c r="H60" s="34">
        <f t="shared" si="1"/>
        <v>0</v>
      </c>
    </row>
    <row r="61" spans="2:8" ht="153.75" customHeight="1" x14ac:dyDescent="0.2">
      <c r="B61" s="33">
        <v>55</v>
      </c>
      <c r="C61" s="3" t="s">
        <v>9</v>
      </c>
      <c r="D61" s="3" t="s">
        <v>107</v>
      </c>
      <c r="E61" s="1" t="s">
        <v>8</v>
      </c>
      <c r="F61" s="1">
        <v>1</v>
      </c>
      <c r="G61" s="2"/>
      <c r="H61" s="34">
        <f t="shared" si="1"/>
        <v>0</v>
      </c>
    </row>
    <row r="62" spans="2:8" ht="268.5" customHeight="1" x14ac:dyDescent="0.2">
      <c r="B62" s="33">
        <v>56</v>
      </c>
      <c r="C62" s="3" t="s">
        <v>9</v>
      </c>
      <c r="D62" s="3" t="s">
        <v>108</v>
      </c>
      <c r="E62" s="1" t="s">
        <v>8</v>
      </c>
      <c r="F62" s="1">
        <v>1</v>
      </c>
      <c r="G62" s="2"/>
      <c r="H62" s="34">
        <f t="shared" si="1"/>
        <v>0</v>
      </c>
    </row>
    <row r="63" spans="2:8" ht="153.75" customHeight="1" x14ac:dyDescent="0.2">
      <c r="B63" s="33">
        <v>57</v>
      </c>
      <c r="C63" s="3" t="s">
        <v>9</v>
      </c>
      <c r="D63" s="3" t="s">
        <v>38</v>
      </c>
      <c r="E63" s="1" t="s">
        <v>8</v>
      </c>
      <c r="F63" s="1">
        <v>1</v>
      </c>
      <c r="G63" s="2"/>
      <c r="H63" s="34">
        <f t="shared" si="1"/>
        <v>0</v>
      </c>
    </row>
    <row r="64" spans="2:8" ht="153.75" customHeight="1" x14ac:dyDescent="0.2">
      <c r="B64" s="33">
        <v>58</v>
      </c>
      <c r="C64" s="3" t="s">
        <v>9</v>
      </c>
      <c r="D64" s="3" t="s">
        <v>109</v>
      </c>
      <c r="E64" s="1" t="s">
        <v>8</v>
      </c>
      <c r="F64" s="1">
        <v>5</v>
      </c>
      <c r="G64" s="2"/>
      <c r="H64" s="34">
        <f t="shared" si="1"/>
        <v>0</v>
      </c>
    </row>
    <row r="65" spans="2:8" ht="153.75" customHeight="1" x14ac:dyDescent="0.2">
      <c r="B65" s="33">
        <v>59</v>
      </c>
      <c r="C65" s="3" t="s">
        <v>9</v>
      </c>
      <c r="D65" s="3" t="s">
        <v>39</v>
      </c>
      <c r="E65" s="1" t="s">
        <v>8</v>
      </c>
      <c r="F65" s="1">
        <v>1</v>
      </c>
      <c r="G65" s="2"/>
      <c r="H65" s="34">
        <f t="shared" si="1"/>
        <v>0</v>
      </c>
    </row>
    <row r="66" spans="2:8" ht="153.75" customHeight="1" x14ac:dyDescent="0.2">
      <c r="B66" s="33">
        <v>60</v>
      </c>
      <c r="C66" s="3" t="s">
        <v>9</v>
      </c>
      <c r="D66" s="3" t="s">
        <v>40</v>
      </c>
      <c r="E66" s="1" t="s">
        <v>8</v>
      </c>
      <c r="F66" s="1">
        <v>1</v>
      </c>
      <c r="G66" s="2"/>
      <c r="H66" s="34">
        <f t="shared" si="1"/>
        <v>0</v>
      </c>
    </row>
    <row r="67" spans="2:8" ht="345" customHeight="1" x14ac:dyDescent="0.2">
      <c r="B67" s="33">
        <v>61</v>
      </c>
      <c r="C67" s="3" t="s">
        <v>9</v>
      </c>
      <c r="D67" s="3" t="s">
        <v>110</v>
      </c>
      <c r="E67" s="1" t="s">
        <v>8</v>
      </c>
      <c r="F67" s="1">
        <v>2</v>
      </c>
      <c r="G67" s="2"/>
      <c r="H67" s="34">
        <f t="shared" si="1"/>
        <v>0</v>
      </c>
    </row>
    <row r="68" spans="2:8" ht="113.25" customHeight="1" x14ac:dyDescent="0.2">
      <c r="B68" s="33">
        <v>62</v>
      </c>
      <c r="C68" s="3" t="s">
        <v>9</v>
      </c>
      <c r="D68" s="3" t="s">
        <v>87</v>
      </c>
      <c r="E68" s="1" t="s">
        <v>8</v>
      </c>
      <c r="F68" s="1">
        <v>3</v>
      </c>
      <c r="G68" s="2"/>
      <c r="H68" s="34">
        <f t="shared" si="1"/>
        <v>0</v>
      </c>
    </row>
    <row r="69" spans="2:8" ht="153.75" customHeight="1" x14ac:dyDescent="0.2">
      <c r="B69" s="33">
        <v>63</v>
      </c>
      <c r="C69" s="3" t="s">
        <v>9</v>
      </c>
      <c r="D69" s="3" t="s">
        <v>41</v>
      </c>
      <c r="E69" s="1" t="s">
        <v>8</v>
      </c>
      <c r="F69" s="1">
        <v>5</v>
      </c>
      <c r="G69" s="2"/>
      <c r="H69" s="34">
        <f t="shared" si="1"/>
        <v>0</v>
      </c>
    </row>
    <row r="70" spans="2:8" ht="230.25" customHeight="1" x14ac:dyDescent="0.2">
      <c r="B70" s="33">
        <v>64</v>
      </c>
      <c r="C70" s="3" t="s">
        <v>9</v>
      </c>
      <c r="D70" s="3" t="s">
        <v>74</v>
      </c>
      <c r="E70" s="1" t="s">
        <v>8</v>
      </c>
      <c r="F70" s="1">
        <v>4</v>
      </c>
      <c r="G70" s="2"/>
      <c r="H70" s="34">
        <f t="shared" si="1"/>
        <v>0</v>
      </c>
    </row>
    <row r="71" spans="2:8" ht="153.75" customHeight="1" x14ac:dyDescent="0.2">
      <c r="B71" s="33">
        <v>65</v>
      </c>
      <c r="C71" s="3" t="s">
        <v>9</v>
      </c>
      <c r="D71" s="3" t="s">
        <v>42</v>
      </c>
      <c r="E71" s="1" t="s">
        <v>8</v>
      </c>
      <c r="F71" s="1">
        <v>1</v>
      </c>
      <c r="G71" s="2"/>
      <c r="H71" s="34">
        <f t="shared" ref="H71:H105" si="2">+ROUND(F71*G71,0)</f>
        <v>0</v>
      </c>
    </row>
    <row r="72" spans="2:8" ht="153.75" customHeight="1" x14ac:dyDescent="0.2">
      <c r="B72" s="33">
        <v>66</v>
      </c>
      <c r="C72" s="3" t="s">
        <v>9</v>
      </c>
      <c r="D72" s="3" t="s">
        <v>43</v>
      </c>
      <c r="E72" s="1" t="s">
        <v>8</v>
      </c>
      <c r="F72" s="1">
        <v>1</v>
      </c>
      <c r="G72" s="2"/>
      <c r="H72" s="34">
        <f t="shared" si="2"/>
        <v>0</v>
      </c>
    </row>
    <row r="73" spans="2:8" ht="153.75" customHeight="1" x14ac:dyDescent="0.2">
      <c r="B73" s="33">
        <v>67</v>
      </c>
      <c r="C73" s="3" t="s">
        <v>9</v>
      </c>
      <c r="D73" s="3" t="s">
        <v>44</v>
      </c>
      <c r="E73" s="1" t="s">
        <v>8</v>
      </c>
      <c r="F73" s="1">
        <v>2</v>
      </c>
      <c r="G73" s="2"/>
      <c r="H73" s="34">
        <f t="shared" si="2"/>
        <v>0</v>
      </c>
    </row>
    <row r="74" spans="2:8" ht="153.75" customHeight="1" x14ac:dyDescent="0.2">
      <c r="B74" s="33">
        <v>68</v>
      </c>
      <c r="C74" s="3" t="s">
        <v>9</v>
      </c>
      <c r="D74" s="3" t="s">
        <v>45</v>
      </c>
      <c r="E74" s="1" t="s">
        <v>8</v>
      </c>
      <c r="F74" s="1">
        <v>1</v>
      </c>
      <c r="G74" s="2"/>
      <c r="H74" s="34">
        <f t="shared" si="2"/>
        <v>0</v>
      </c>
    </row>
    <row r="75" spans="2:8" ht="153.75" customHeight="1" x14ac:dyDescent="0.2">
      <c r="B75" s="33">
        <v>69</v>
      </c>
      <c r="C75" s="3" t="s">
        <v>9</v>
      </c>
      <c r="D75" s="3" t="s">
        <v>46</v>
      </c>
      <c r="E75" s="1" t="s">
        <v>8</v>
      </c>
      <c r="F75" s="1">
        <v>1</v>
      </c>
      <c r="G75" s="2"/>
      <c r="H75" s="34">
        <f t="shared" si="2"/>
        <v>0</v>
      </c>
    </row>
    <row r="76" spans="2:8" ht="153.75" customHeight="1" x14ac:dyDescent="0.2">
      <c r="B76" s="33">
        <v>70</v>
      </c>
      <c r="C76" s="3" t="s">
        <v>9</v>
      </c>
      <c r="D76" s="3" t="s">
        <v>47</v>
      </c>
      <c r="E76" s="1" t="s">
        <v>8</v>
      </c>
      <c r="F76" s="1">
        <v>1</v>
      </c>
      <c r="G76" s="2"/>
      <c r="H76" s="34">
        <f t="shared" si="2"/>
        <v>0</v>
      </c>
    </row>
    <row r="77" spans="2:8" ht="294.75" customHeight="1" x14ac:dyDescent="0.2">
      <c r="B77" s="33">
        <v>71</v>
      </c>
      <c r="C77" s="3" t="s">
        <v>9</v>
      </c>
      <c r="D77" s="3" t="s">
        <v>111</v>
      </c>
      <c r="E77" s="1" t="s">
        <v>8</v>
      </c>
      <c r="F77" s="1">
        <v>1</v>
      </c>
      <c r="G77" s="2"/>
      <c r="H77" s="34">
        <f t="shared" si="2"/>
        <v>0</v>
      </c>
    </row>
    <row r="78" spans="2:8" ht="153.75" customHeight="1" x14ac:dyDescent="0.2">
      <c r="B78" s="33">
        <v>72</v>
      </c>
      <c r="C78" s="3" t="s">
        <v>9</v>
      </c>
      <c r="D78" s="3" t="s">
        <v>112</v>
      </c>
      <c r="E78" s="1" t="s">
        <v>8</v>
      </c>
      <c r="F78" s="1">
        <v>1</v>
      </c>
      <c r="G78" s="2"/>
      <c r="H78" s="34">
        <f t="shared" si="2"/>
        <v>0</v>
      </c>
    </row>
    <row r="79" spans="2:8" ht="153.75" customHeight="1" x14ac:dyDescent="0.2">
      <c r="B79" s="33">
        <v>73</v>
      </c>
      <c r="C79" s="3" t="s">
        <v>9</v>
      </c>
      <c r="D79" s="3" t="s">
        <v>48</v>
      </c>
      <c r="E79" s="1" t="s">
        <v>8</v>
      </c>
      <c r="F79" s="1">
        <v>1</v>
      </c>
      <c r="G79" s="2"/>
      <c r="H79" s="34">
        <f t="shared" si="2"/>
        <v>0</v>
      </c>
    </row>
    <row r="80" spans="2:8" ht="153.75" customHeight="1" x14ac:dyDescent="0.2">
      <c r="B80" s="33">
        <v>74</v>
      </c>
      <c r="C80" s="3" t="s">
        <v>9</v>
      </c>
      <c r="D80" s="3" t="s">
        <v>49</v>
      </c>
      <c r="E80" s="1" t="s">
        <v>8</v>
      </c>
      <c r="F80" s="1">
        <v>1</v>
      </c>
      <c r="G80" s="2"/>
      <c r="H80" s="34">
        <f t="shared" si="2"/>
        <v>0</v>
      </c>
    </row>
    <row r="81" spans="2:8" ht="396.75" customHeight="1" x14ac:dyDescent="0.2">
      <c r="B81" s="33">
        <v>75</v>
      </c>
      <c r="C81" s="3" t="s">
        <v>9</v>
      </c>
      <c r="D81" s="3" t="s">
        <v>68</v>
      </c>
      <c r="E81" s="1" t="s">
        <v>8</v>
      </c>
      <c r="F81" s="1">
        <v>1</v>
      </c>
      <c r="G81" s="2"/>
      <c r="H81" s="34">
        <f t="shared" si="2"/>
        <v>0</v>
      </c>
    </row>
    <row r="82" spans="2:8" ht="153.75" customHeight="1" x14ac:dyDescent="0.2">
      <c r="B82" s="33">
        <v>76</v>
      </c>
      <c r="C82" s="3" t="s">
        <v>9</v>
      </c>
      <c r="D82" s="3" t="s">
        <v>75</v>
      </c>
      <c r="E82" s="1" t="s">
        <v>8</v>
      </c>
      <c r="F82" s="1">
        <v>1</v>
      </c>
      <c r="G82" s="2"/>
      <c r="H82" s="34">
        <f t="shared" si="2"/>
        <v>0</v>
      </c>
    </row>
    <row r="83" spans="2:8" ht="153.75" customHeight="1" x14ac:dyDescent="0.2">
      <c r="B83" s="33">
        <v>77</v>
      </c>
      <c r="C83" s="3" t="s">
        <v>9</v>
      </c>
      <c r="D83" s="3" t="s">
        <v>50</v>
      </c>
      <c r="E83" s="1" t="s">
        <v>8</v>
      </c>
      <c r="F83" s="1">
        <v>1</v>
      </c>
      <c r="G83" s="2"/>
      <c r="H83" s="34">
        <f t="shared" si="2"/>
        <v>0</v>
      </c>
    </row>
    <row r="84" spans="2:8" ht="231" customHeight="1" x14ac:dyDescent="0.2">
      <c r="B84" s="33">
        <v>78</v>
      </c>
      <c r="C84" s="3" t="s">
        <v>9</v>
      </c>
      <c r="D84" s="3" t="s">
        <v>51</v>
      </c>
      <c r="E84" s="1" t="s">
        <v>8</v>
      </c>
      <c r="F84" s="1">
        <v>1</v>
      </c>
      <c r="G84" s="2"/>
      <c r="H84" s="34">
        <f t="shared" si="2"/>
        <v>0</v>
      </c>
    </row>
    <row r="85" spans="2:8" ht="153.75" customHeight="1" x14ac:dyDescent="0.2">
      <c r="B85" s="33">
        <v>79</v>
      </c>
      <c r="C85" s="3" t="s">
        <v>9</v>
      </c>
      <c r="D85" s="3" t="s">
        <v>52</v>
      </c>
      <c r="E85" s="1" t="s">
        <v>8</v>
      </c>
      <c r="F85" s="1">
        <v>1</v>
      </c>
      <c r="G85" s="2"/>
      <c r="H85" s="34">
        <f t="shared" si="2"/>
        <v>0</v>
      </c>
    </row>
    <row r="86" spans="2:8" ht="153.75" customHeight="1" x14ac:dyDescent="0.2">
      <c r="B86" s="33">
        <v>80</v>
      </c>
      <c r="C86" s="3" t="s">
        <v>9</v>
      </c>
      <c r="D86" s="3" t="s">
        <v>53</v>
      </c>
      <c r="E86" s="1" t="s">
        <v>8</v>
      </c>
      <c r="F86" s="1">
        <v>1</v>
      </c>
      <c r="G86" s="4"/>
      <c r="H86" s="34">
        <f t="shared" si="2"/>
        <v>0</v>
      </c>
    </row>
    <row r="87" spans="2:8" ht="153.75" customHeight="1" x14ac:dyDescent="0.2">
      <c r="B87" s="33">
        <v>81</v>
      </c>
      <c r="C87" s="3" t="s">
        <v>9</v>
      </c>
      <c r="D87" s="3" t="s">
        <v>54</v>
      </c>
      <c r="E87" s="1" t="s">
        <v>8</v>
      </c>
      <c r="F87" s="1">
        <v>1</v>
      </c>
      <c r="G87" s="4"/>
      <c r="H87" s="34">
        <f t="shared" si="2"/>
        <v>0</v>
      </c>
    </row>
    <row r="88" spans="2:8" ht="153.75" customHeight="1" x14ac:dyDescent="0.2">
      <c r="B88" s="33">
        <v>82</v>
      </c>
      <c r="C88" s="3" t="s">
        <v>9</v>
      </c>
      <c r="D88" s="3" t="s">
        <v>76</v>
      </c>
      <c r="E88" s="1" t="s">
        <v>8</v>
      </c>
      <c r="F88" s="1">
        <v>1</v>
      </c>
      <c r="G88" s="4"/>
      <c r="H88" s="34">
        <f t="shared" si="2"/>
        <v>0</v>
      </c>
    </row>
    <row r="89" spans="2:8" ht="153.75" customHeight="1" x14ac:dyDescent="0.2">
      <c r="B89" s="33">
        <v>83</v>
      </c>
      <c r="C89" s="3" t="s">
        <v>9</v>
      </c>
      <c r="D89" s="3" t="s">
        <v>77</v>
      </c>
      <c r="E89" s="1" t="s">
        <v>8</v>
      </c>
      <c r="F89" s="1">
        <v>1</v>
      </c>
      <c r="G89" s="4"/>
      <c r="H89" s="34">
        <f t="shared" si="2"/>
        <v>0</v>
      </c>
    </row>
    <row r="90" spans="2:8" ht="191.25" customHeight="1" x14ac:dyDescent="0.2">
      <c r="B90" s="33">
        <v>84</v>
      </c>
      <c r="C90" s="3" t="s">
        <v>9</v>
      </c>
      <c r="D90" s="3" t="s">
        <v>55</v>
      </c>
      <c r="E90" s="1" t="s">
        <v>8</v>
      </c>
      <c r="F90" s="1">
        <v>1</v>
      </c>
      <c r="G90" s="4"/>
      <c r="H90" s="34">
        <f t="shared" si="2"/>
        <v>0</v>
      </c>
    </row>
    <row r="91" spans="2:8" ht="153.75" customHeight="1" x14ac:dyDescent="0.2">
      <c r="B91" s="33">
        <v>85</v>
      </c>
      <c r="C91" s="3" t="s">
        <v>9</v>
      </c>
      <c r="D91" s="3" t="s">
        <v>78</v>
      </c>
      <c r="E91" s="1" t="s">
        <v>8</v>
      </c>
      <c r="F91" s="1">
        <v>1</v>
      </c>
      <c r="G91" s="4"/>
      <c r="H91" s="34">
        <f t="shared" si="2"/>
        <v>0</v>
      </c>
    </row>
    <row r="92" spans="2:8" ht="153.75" customHeight="1" x14ac:dyDescent="0.2">
      <c r="B92" s="33">
        <v>86</v>
      </c>
      <c r="C92" s="3" t="s">
        <v>9</v>
      </c>
      <c r="D92" s="3" t="s">
        <v>79</v>
      </c>
      <c r="E92" s="1" t="s">
        <v>56</v>
      </c>
      <c r="F92" s="1">
        <v>6</v>
      </c>
      <c r="G92" s="4"/>
      <c r="H92" s="34">
        <f t="shared" si="2"/>
        <v>0</v>
      </c>
    </row>
    <row r="93" spans="2:8" ht="153.75" customHeight="1" x14ac:dyDescent="0.2">
      <c r="B93" s="33">
        <v>87</v>
      </c>
      <c r="C93" s="3" t="s">
        <v>9</v>
      </c>
      <c r="D93" s="3" t="s">
        <v>80</v>
      </c>
      <c r="E93" s="1" t="s">
        <v>56</v>
      </c>
      <c r="F93" s="5">
        <v>1</v>
      </c>
      <c r="G93" s="4"/>
      <c r="H93" s="34">
        <f t="shared" si="2"/>
        <v>0</v>
      </c>
    </row>
    <row r="94" spans="2:8" ht="153.75" customHeight="1" x14ac:dyDescent="0.2">
      <c r="B94" s="33">
        <v>88</v>
      </c>
      <c r="C94" s="3" t="s">
        <v>9</v>
      </c>
      <c r="D94" s="3" t="s">
        <v>57</v>
      </c>
      <c r="E94" s="1" t="s">
        <v>56</v>
      </c>
      <c r="F94" s="1">
        <v>2</v>
      </c>
      <c r="G94" s="4"/>
      <c r="H94" s="34">
        <f t="shared" si="2"/>
        <v>0</v>
      </c>
    </row>
    <row r="95" spans="2:8" ht="153.75" customHeight="1" x14ac:dyDescent="0.2">
      <c r="B95" s="33">
        <v>89</v>
      </c>
      <c r="C95" s="3" t="s">
        <v>9</v>
      </c>
      <c r="D95" s="3" t="s">
        <v>81</v>
      </c>
      <c r="E95" s="1" t="s">
        <v>56</v>
      </c>
      <c r="F95" s="1">
        <v>1</v>
      </c>
      <c r="G95" s="4"/>
      <c r="H95" s="34">
        <f t="shared" si="2"/>
        <v>0</v>
      </c>
    </row>
    <row r="96" spans="2:8" ht="153.75" customHeight="1" x14ac:dyDescent="0.2">
      <c r="B96" s="33">
        <v>90</v>
      </c>
      <c r="C96" s="3" t="s">
        <v>9</v>
      </c>
      <c r="D96" s="3" t="s">
        <v>65</v>
      </c>
      <c r="E96" s="1" t="s">
        <v>56</v>
      </c>
      <c r="F96" s="1">
        <v>3</v>
      </c>
      <c r="G96" s="4"/>
      <c r="H96" s="34">
        <f t="shared" si="2"/>
        <v>0</v>
      </c>
    </row>
    <row r="97" spans="1:13" ht="153.75" customHeight="1" x14ac:dyDescent="0.2">
      <c r="B97" s="33">
        <v>91</v>
      </c>
      <c r="C97" s="3" t="s">
        <v>9</v>
      </c>
      <c r="D97" s="3" t="s">
        <v>66</v>
      </c>
      <c r="E97" s="1" t="s">
        <v>8</v>
      </c>
      <c r="F97" s="1">
        <v>1</v>
      </c>
      <c r="G97" s="4"/>
      <c r="H97" s="34">
        <f t="shared" si="2"/>
        <v>0</v>
      </c>
    </row>
    <row r="98" spans="1:13" ht="153.75" customHeight="1" x14ac:dyDescent="0.2">
      <c r="B98" s="33">
        <v>92</v>
      </c>
      <c r="C98" s="3" t="s">
        <v>9</v>
      </c>
      <c r="D98" s="3" t="s">
        <v>67</v>
      </c>
      <c r="E98" s="1" t="s">
        <v>8</v>
      </c>
      <c r="F98" s="1">
        <v>30</v>
      </c>
      <c r="G98" s="4"/>
      <c r="H98" s="34">
        <f t="shared" si="2"/>
        <v>0</v>
      </c>
    </row>
    <row r="99" spans="1:13" ht="153.75" customHeight="1" x14ac:dyDescent="0.2">
      <c r="B99" s="33">
        <v>93</v>
      </c>
      <c r="C99" s="3" t="s">
        <v>9</v>
      </c>
      <c r="D99" s="3" t="s">
        <v>58</v>
      </c>
      <c r="E99" s="1" t="s">
        <v>8</v>
      </c>
      <c r="F99" s="1">
        <v>1</v>
      </c>
      <c r="G99" s="4"/>
      <c r="H99" s="34">
        <f t="shared" si="2"/>
        <v>0</v>
      </c>
    </row>
    <row r="100" spans="1:13" ht="153.75" customHeight="1" x14ac:dyDescent="0.2">
      <c r="B100" s="33">
        <v>94</v>
      </c>
      <c r="C100" s="3" t="s">
        <v>9</v>
      </c>
      <c r="D100" s="3" t="s">
        <v>59</v>
      </c>
      <c r="E100" s="1" t="s">
        <v>8</v>
      </c>
      <c r="F100" s="1">
        <v>1</v>
      </c>
      <c r="G100" s="4"/>
      <c r="H100" s="34">
        <f t="shared" si="2"/>
        <v>0</v>
      </c>
    </row>
    <row r="101" spans="1:13" ht="153.75" customHeight="1" x14ac:dyDescent="0.2">
      <c r="B101" s="33">
        <v>95</v>
      </c>
      <c r="C101" s="3" t="s">
        <v>9</v>
      </c>
      <c r="D101" s="3" t="s">
        <v>60</v>
      </c>
      <c r="E101" s="1" t="s">
        <v>8</v>
      </c>
      <c r="F101" s="1">
        <v>1</v>
      </c>
      <c r="G101" s="4"/>
      <c r="H101" s="34">
        <f t="shared" si="2"/>
        <v>0</v>
      </c>
    </row>
    <row r="102" spans="1:13" ht="222" customHeight="1" x14ac:dyDescent="0.2">
      <c r="B102" s="33">
        <v>96</v>
      </c>
      <c r="C102" s="3" t="s">
        <v>9</v>
      </c>
      <c r="D102" s="20" t="s">
        <v>61</v>
      </c>
      <c r="E102" s="1" t="s">
        <v>8</v>
      </c>
      <c r="F102" s="1">
        <v>1</v>
      </c>
      <c r="G102" s="4"/>
      <c r="H102" s="34">
        <f t="shared" si="2"/>
        <v>0</v>
      </c>
    </row>
    <row r="103" spans="1:13" ht="153.75" customHeight="1" x14ac:dyDescent="0.2">
      <c r="B103" s="33">
        <v>97</v>
      </c>
      <c r="C103" s="3" t="s">
        <v>9</v>
      </c>
      <c r="D103" s="20" t="s">
        <v>62</v>
      </c>
      <c r="E103" s="1" t="s">
        <v>8</v>
      </c>
      <c r="F103" s="1">
        <v>1</v>
      </c>
      <c r="G103" s="4"/>
      <c r="H103" s="34">
        <f t="shared" si="2"/>
        <v>0</v>
      </c>
    </row>
    <row r="104" spans="1:13" ht="153.75" customHeight="1" x14ac:dyDescent="0.2">
      <c r="B104" s="33">
        <v>98</v>
      </c>
      <c r="C104" s="3" t="s">
        <v>9</v>
      </c>
      <c r="D104" s="3" t="s">
        <v>63</v>
      </c>
      <c r="E104" s="1" t="s">
        <v>8</v>
      </c>
      <c r="F104" s="1">
        <v>1</v>
      </c>
      <c r="G104" s="4"/>
      <c r="H104" s="34">
        <f t="shared" si="2"/>
        <v>0</v>
      </c>
    </row>
    <row r="105" spans="1:13" ht="153.75" customHeight="1" x14ac:dyDescent="0.2">
      <c r="B105" s="33">
        <v>99</v>
      </c>
      <c r="C105" s="3" t="s">
        <v>9</v>
      </c>
      <c r="D105" s="20" t="s">
        <v>64</v>
      </c>
      <c r="E105" s="1" t="s">
        <v>8</v>
      </c>
      <c r="F105" s="1">
        <v>4</v>
      </c>
      <c r="G105" s="4"/>
      <c r="H105" s="34">
        <f t="shared" si="2"/>
        <v>0</v>
      </c>
    </row>
    <row r="106" spans="1:13" ht="26.25" customHeight="1" thickBot="1" x14ac:dyDescent="0.25">
      <c r="B106" s="54" t="s">
        <v>6</v>
      </c>
      <c r="C106" s="55"/>
      <c r="D106" s="55"/>
      <c r="E106" s="56"/>
      <c r="F106" s="35">
        <f>SUM(F7:F105)</f>
        <v>211</v>
      </c>
      <c r="G106" s="36"/>
      <c r="H106" s="37">
        <f>SUM(H7:H105)</f>
        <v>0</v>
      </c>
    </row>
    <row r="108" spans="1:13" x14ac:dyDescent="0.2">
      <c r="B108" s="53" t="s">
        <v>83</v>
      </c>
      <c r="C108" s="53"/>
      <c r="D108" s="53"/>
      <c r="E108" s="53"/>
      <c r="F108" s="53"/>
      <c r="G108" s="53"/>
      <c r="H108" s="53"/>
    </row>
    <row r="109" spans="1:13" s="28" customFormat="1" ht="28.5" customHeight="1" x14ac:dyDescent="0.25">
      <c r="B109" s="53"/>
      <c r="C109" s="53"/>
      <c r="D109" s="53"/>
      <c r="E109" s="53"/>
      <c r="F109" s="53"/>
      <c r="G109" s="53"/>
      <c r="H109" s="53"/>
      <c r="I109" s="27"/>
    </row>
    <row r="110" spans="1:13" s="28" customFormat="1" ht="28.5" customHeight="1" x14ac:dyDescent="0.25">
      <c r="B110" s="53" t="s">
        <v>84</v>
      </c>
      <c r="C110" s="53"/>
      <c r="D110" s="53"/>
      <c r="E110" s="53"/>
      <c r="F110" s="53"/>
      <c r="G110" s="53"/>
      <c r="H110" s="53"/>
      <c r="I110" s="27"/>
    </row>
    <row r="112" spans="1:13" ht="15" x14ac:dyDescent="0.25">
      <c r="A112"/>
      <c r="B112"/>
      <c r="C112"/>
      <c r="D112"/>
      <c r="E112"/>
      <c r="F112" s="51"/>
      <c r="G112"/>
      <c r="H112" s="46"/>
      <c r="I112"/>
      <c r="J112"/>
      <c r="K112"/>
      <c r="L112"/>
      <c r="M112"/>
    </row>
    <row r="113" spans="1:13" ht="15" x14ac:dyDescent="0.25">
      <c r="A113"/>
      <c r="B113"/>
      <c r="C113"/>
      <c r="D113"/>
      <c r="E113"/>
      <c r="F113" s="51"/>
      <c r="G113"/>
      <c r="H113" s="46"/>
      <c r="I113"/>
      <c r="J113"/>
      <c r="K113"/>
      <c r="L113"/>
      <c r="M113"/>
    </row>
    <row r="114" spans="1:13" ht="14.25" x14ac:dyDescent="0.2">
      <c r="A114" s="45"/>
      <c r="B114" s="45"/>
      <c r="C114" s="45"/>
      <c r="D114" s="45"/>
      <c r="E114" s="45"/>
      <c r="F114" s="48"/>
      <c r="G114" s="48"/>
      <c r="H114" s="48"/>
      <c r="I114" s="45"/>
      <c r="J114" s="47"/>
      <c r="K114" s="47"/>
      <c r="L114" s="47"/>
      <c r="M114" s="45"/>
    </row>
    <row r="115" spans="1:13" ht="15.75" x14ac:dyDescent="0.25">
      <c r="A115"/>
      <c r="B115"/>
      <c r="C115"/>
      <c r="D115"/>
      <c r="E115" s="45"/>
      <c r="F115" s="52" t="s">
        <v>113</v>
      </c>
      <c r="G115" s="52"/>
      <c r="H115" s="52"/>
      <c r="I115"/>
      <c r="J115"/>
      <c r="K115"/>
      <c r="L115"/>
      <c r="M115"/>
    </row>
    <row r="116" spans="1:13" ht="15.75" x14ac:dyDescent="0.25">
      <c r="A116"/>
      <c r="B116"/>
      <c r="C116"/>
      <c r="D116"/>
      <c r="E116" s="45"/>
      <c r="F116" s="49" t="s">
        <v>114</v>
      </c>
      <c r="G116" s="50"/>
      <c r="H116" s="50"/>
      <c r="I116"/>
      <c r="J116"/>
      <c r="K116"/>
      <c r="L116"/>
      <c r="M116"/>
    </row>
    <row r="117" spans="1:13" ht="15.75" x14ac:dyDescent="0.25">
      <c r="A117" s="45"/>
      <c r="B117"/>
      <c r="C117"/>
      <c r="D117"/>
      <c r="E117" s="45"/>
      <c r="F117" s="49" t="s">
        <v>115</v>
      </c>
      <c r="G117" s="50"/>
      <c r="H117" s="50"/>
      <c r="I117"/>
      <c r="J117"/>
      <c r="K117" s="47"/>
      <c r="L117" s="47"/>
      <c r="M117" s="45"/>
    </row>
    <row r="118" spans="1:13" ht="15.75" x14ac:dyDescent="0.25">
      <c r="A118" s="45"/>
      <c r="B118"/>
      <c r="C118"/>
      <c r="D118"/>
      <c r="E118" s="45"/>
      <c r="F118" s="49" t="s">
        <v>116</v>
      </c>
      <c r="G118" s="50"/>
      <c r="H118" s="50"/>
      <c r="I118"/>
      <c r="J118"/>
      <c r="K118" s="47"/>
      <c r="L118" s="47"/>
      <c r="M118" s="45"/>
    </row>
  </sheetData>
  <mergeCells count="7">
    <mergeCell ref="F115:H115"/>
    <mergeCell ref="B110:H110"/>
    <mergeCell ref="B108:H109"/>
    <mergeCell ref="B106:E106"/>
    <mergeCell ref="B2:H2"/>
    <mergeCell ref="B3:H3"/>
    <mergeCell ref="B5:H5"/>
  </mergeCells>
  <pageMargins left="0.25" right="0.25" top="0.75" bottom="0.75" header="0.3" footer="0.3"/>
  <pageSetup scale="4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RAC_8</vt:lpstr>
      <vt:lpstr>RAC_8!Área_de_impresión</vt:lpstr>
      <vt:lpstr>RAC_8!Títulos_a_imprimir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YULY ANDREA PEREZ CORTES</cp:lastModifiedBy>
  <cp:revision/>
  <cp:lastPrinted>2023-04-14T21:52:54Z</cp:lastPrinted>
  <dcterms:created xsi:type="dcterms:W3CDTF">2023-02-14T16:22:47Z</dcterms:created>
  <dcterms:modified xsi:type="dcterms:W3CDTF">2023-04-14T22:15:50Z</dcterms:modified>
  <cp:category/>
  <cp:contentStatus/>
</cp:coreProperties>
</file>