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V:\Coordinaciones_Jefaturas\Coor_Neg_6\Zona_Comun\GL 855 - ECOPETROL 2022 - 2024\06. Contratacion\03. Ejecutores\01. EDUCACIÓN\DOTACIÓN\2. META\00. Licitación\Anexos\"/>
    </mc:Choice>
  </mc:AlternateContent>
  <xr:revisionPtr revIDLastSave="0" documentId="13_ncr:1_{5FF4BB99-E7C1-4EC5-BDE0-4645F407AEA9}" xr6:coauthVersionLast="47" xr6:coauthVersionMax="47" xr10:uidLastSave="{00000000-0000-0000-0000-000000000000}"/>
  <bookViews>
    <workbookView xWindow="-120" yWindow="-120" windowWidth="20730" windowHeight="11160" xr2:uid="{A207A694-07B4-4FB1-8FFC-4C40A6E7E2CE}"/>
  </bookViews>
  <sheets>
    <sheet name="ANEXO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qaq" hidden="1">{"TAB1",#N/A,TRUE,"GENERAL";"TAB2",#N/A,TRUE,"GENERAL";"TAB3",#N/A,TRUE,"GENERAL";"TAB4",#N/A,TRUE,"GENERAL";"TAB5",#N/A,TRUE,"GENERAL"}</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[15]DATOS!#REF!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 l="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9" i="2"/>
  <c r="E40" i="2"/>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G40" i="2" l="1"/>
</calcChain>
</file>

<file path=xl/sharedStrings.xml><?xml version="1.0" encoding="utf-8"?>
<sst xmlns="http://schemas.openxmlformats.org/spreadsheetml/2006/main" count="79" uniqueCount="49">
  <si>
    <t>PROYECTO</t>
  </si>
  <si>
    <t>Descripción</t>
  </si>
  <si>
    <t>Unidad</t>
  </si>
  <si>
    <t>Cantidad</t>
  </si>
  <si>
    <t>Valor Total</t>
  </si>
  <si>
    <t>Puesto de trabajo primaria (una mesa y una silla)</t>
  </si>
  <si>
    <t>Puesto de trabajo secundaria  (una mesa y una silla)</t>
  </si>
  <si>
    <t>Puesto de trabajo docente (una mesa y una silla)</t>
  </si>
  <si>
    <t>Mueble de almacenamiento aula (1,30)</t>
  </si>
  <si>
    <t>Tablero alta resistencia a la humedad</t>
  </si>
  <si>
    <t>Mesón de trabajo</t>
  </si>
  <si>
    <t>Mesón con poceta</t>
  </si>
  <si>
    <t>Estufa lineal de 3 quemadores</t>
  </si>
  <si>
    <t>KIT Menaje Cocina</t>
  </si>
  <si>
    <t>Comedor con 8 sillas</t>
  </si>
  <si>
    <t xml:space="preserve">1 punto ecológico de 3 canecas para el restaurante / comedor </t>
  </si>
  <si>
    <t>Tenedor de Mesa</t>
  </si>
  <si>
    <t>Cuchara Sopera</t>
  </si>
  <si>
    <t>Plato hondo</t>
  </si>
  <si>
    <t>Plato pando</t>
  </si>
  <si>
    <t>Pocillo</t>
  </si>
  <si>
    <t>Vaso</t>
  </si>
  <si>
    <t xml:space="preserve">Camarote dos plazas </t>
  </si>
  <si>
    <t>Mesa auxiliar sala estar</t>
  </si>
  <si>
    <t>Mesa cambiador  ( mesa auxiliar camas)</t>
  </si>
  <si>
    <t>Poltrona doble sala estar</t>
  </si>
  <si>
    <t>Poltrona sencilla sala estar</t>
  </si>
  <si>
    <t>Frazada / Cobija</t>
  </si>
  <si>
    <t>Toalla</t>
  </si>
  <si>
    <t>Toldillo / Mosquitero</t>
  </si>
  <si>
    <t>Juego de Tendido Madera Camarote</t>
  </si>
  <si>
    <t>Modulo 10 casilleros para alumnos</t>
  </si>
  <si>
    <t>TOTAL DOTACION (compra con IVA)</t>
  </si>
  <si>
    <r>
      <t xml:space="preserve">Puesto de trabajo preescolar  (una mesa trapezoidal y tres </t>
    </r>
    <r>
      <rPr>
        <i/>
        <sz val="12"/>
        <rFont val="Verdana"/>
        <family val="2"/>
      </rPr>
      <t>sillas</t>
    </r>
    <r>
      <rPr>
        <sz val="12"/>
        <rFont val="Verdana"/>
        <family val="2"/>
      </rPr>
      <t>)</t>
    </r>
  </si>
  <si>
    <t>un</t>
  </si>
  <si>
    <t>PRESUPUESTO ESTIMADO</t>
  </si>
  <si>
    <t>Valor Unitario con IVA</t>
  </si>
  <si>
    <t>Colchón para camarote con almohada</t>
  </si>
  <si>
    <t>Cómoda dos plazas (para almacenamiento)</t>
  </si>
  <si>
    <t>Juego de cama 3 piezas ( lencería)</t>
  </si>
  <si>
    <t>Ítem</t>
  </si>
  <si>
    <t xml:space="preserve">ANEXO No. 3- PRESUPUESTO ESTIMADO </t>
  </si>
  <si>
    <t>NOTAS:</t>
  </si>
  <si>
    <t>Con la presentación de la oferta el oferente acepta y conoce que los precios unitarios no seran ajustados por cambio de vigencia dado que estos incluyen todos los gastos que pueda incurrir el contratista para cumplir con el objeto del contrato.</t>
  </si>
  <si>
    <t>Firma Representante Legal</t>
  </si>
  <si>
    <t>Nombre:</t>
  </si>
  <si>
    <t>Cedula:</t>
  </si>
  <si>
    <t>El oferente no podra modificar las cantidades descritas en el presente anexo so pena de rechazo de la oferta.</t>
  </si>
  <si>
    <t>DOTACIÓN PARA DIFERENTES AMBIENTES ESCOLARES EN LAS RESIDENCIAS ESCOLARES OFICIALES EN 13 MUNICIPIOS NO CERTIFICADOS DEL DEPARTAMENTO DEL META EN EL MARCO DEL MECANISMO DE OBRAS POR IMPUESTOS AÑO GRAVABLE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</si>
</sst>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quot;$&quot;\ * #,##0.00_-;_-&quot;$&quot;\ * &quot;-&quot;_-;_-@_-"/>
    <numFmt numFmtId="165" formatCode="_-&quot;$&quot;\ * #,##0.00_-;\-&quot;$&quot;\ * #,##0.00_-;_-&quot;$&quot;\ * &quot;-&quot;_-;_-@"/>
  </numFmts>
  <fonts count="14"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1"/>
      <color theme="1"/>
      <name val="Verdana"/>
      <family val="2"/>
    </font>
    <font>
      <b/>
      <sz val="22"/>
      <color theme="1"/>
      <name val="Verdana"/>
      <family val="2"/>
    </font>
    <font>
      <b/>
      <sz val="14"/>
      <name val="Verdana"/>
      <family val="2"/>
    </font>
    <font>
      <b/>
      <sz val="14"/>
      <color rgb="FF000000"/>
      <name val="Verdana"/>
      <family val="2"/>
    </font>
    <font>
      <sz val="10"/>
      <color theme="1"/>
      <name val="Verdana"/>
      <family val="2"/>
    </font>
    <font>
      <b/>
      <sz val="12"/>
      <color theme="1"/>
      <name val="Verdana"/>
      <family val="2"/>
    </font>
    <font>
      <b/>
      <sz val="12"/>
      <color rgb="FF000000"/>
      <name val="Verdana"/>
      <family val="2"/>
    </font>
    <font>
      <sz val="12"/>
      <color theme="1"/>
      <name val="Verdana"/>
      <family val="2"/>
    </font>
    <font>
      <sz val="12"/>
      <name val="Verdana"/>
      <family val="2"/>
    </font>
    <font>
      <i/>
      <sz val="12"/>
      <name val="Verdana"/>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50"/>
        <bgColor rgb="FF8CD05A"/>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7">
    <xf numFmtId="0" fontId="0" fillId="0" borderId="0"/>
    <xf numFmtId="42" fontId="1" fillId="0" borderId="0" applyFont="0" applyFill="0" applyBorder="0" applyAlignment="0" applyProtection="0"/>
    <xf numFmtId="0" fontId="2" fillId="0" borderId="0"/>
    <xf numFmtId="42" fontId="2" fillId="0" borderId="0" applyFont="0" applyFill="0" applyBorder="0" applyAlignment="0" applyProtection="0"/>
    <xf numFmtId="9" fontId="2" fillId="0" borderId="0" applyFont="0" applyFill="0" applyBorder="0" applyAlignment="0" applyProtection="0"/>
    <xf numFmtId="0" fontId="3" fillId="0" borderId="0"/>
    <xf numFmtId="44" fontId="1" fillId="0" borderId="0" applyFont="0" applyFill="0" applyBorder="0" applyAlignment="0" applyProtection="0"/>
  </cellStyleXfs>
  <cellXfs count="32">
    <xf numFmtId="0" fontId="0" fillId="0" borderId="0" xfId="0"/>
    <xf numFmtId="0" fontId="4" fillId="0" borderId="0" xfId="0" applyFont="1" applyAlignment="1">
      <alignment vertical="center"/>
    </xf>
    <xf numFmtId="44" fontId="4" fillId="0" borderId="0" xfId="6" applyFont="1" applyAlignment="1">
      <alignment vertical="center"/>
    </xf>
    <xf numFmtId="44" fontId="4" fillId="0" borderId="0" xfId="0" applyNumberFormat="1" applyFont="1" applyAlignment="1">
      <alignment vertical="center"/>
    </xf>
    <xf numFmtId="0" fontId="11" fillId="0" borderId="0" xfId="0" applyFont="1" applyAlignment="1">
      <alignment vertical="center"/>
    </xf>
    <xf numFmtId="0" fontId="11" fillId="0" borderId="1" xfId="5" applyFont="1" applyBorder="1" applyAlignment="1">
      <alignment horizontal="center" vertical="center"/>
    </xf>
    <xf numFmtId="0" fontId="12" fillId="0" borderId="1" xfId="0" applyFont="1" applyBorder="1" applyAlignment="1">
      <alignment horizontal="justify" vertical="center" wrapText="1"/>
    </xf>
    <xf numFmtId="3" fontId="11" fillId="4" borderId="1" xfId="0" applyNumberFormat="1" applyFont="1" applyFill="1" applyBorder="1" applyAlignment="1">
      <alignment horizontal="center" vertical="center"/>
    </xf>
    <xf numFmtId="42" fontId="11" fillId="4" borderId="1" xfId="1" applyFont="1" applyFill="1" applyBorder="1" applyAlignment="1">
      <alignment vertical="center"/>
    </xf>
    <xf numFmtId="164" fontId="11" fillId="4" borderId="1" xfId="1" applyNumberFormat="1" applyFont="1" applyFill="1" applyBorder="1" applyAlignment="1">
      <alignment vertical="center"/>
    </xf>
    <xf numFmtId="0" fontId="8" fillId="0" borderId="0" xfId="0" applyFont="1" applyAlignment="1">
      <alignment vertical="center"/>
    </xf>
    <xf numFmtId="0" fontId="9" fillId="5" borderId="1" xfId="0" applyFont="1" applyFill="1" applyBorder="1" applyAlignment="1">
      <alignment vertical="center"/>
    </xf>
    <xf numFmtId="165" fontId="9" fillId="5" borderId="1" xfId="0" applyNumberFormat="1" applyFont="1" applyFill="1" applyBorder="1" applyAlignment="1">
      <alignment vertical="center"/>
    </xf>
    <xf numFmtId="3" fontId="11" fillId="0" borderId="1" xfId="0" applyNumberFormat="1" applyFont="1" applyBorder="1" applyAlignment="1">
      <alignment horizontal="center" vertical="center"/>
    </xf>
    <xf numFmtId="1" fontId="9" fillId="5" borderId="1" xfId="0" applyNumberFormat="1" applyFont="1" applyFill="1" applyBorder="1" applyAlignment="1">
      <alignment horizontal="center" vertical="center"/>
    </xf>
    <xf numFmtId="0" fontId="4" fillId="0" borderId="5" xfId="0" applyFont="1" applyBorder="1" applyAlignment="1">
      <alignment vertical="center"/>
    </xf>
    <xf numFmtId="0" fontId="4" fillId="0" borderId="0" xfId="0" applyFont="1" applyAlignment="1">
      <alignment horizontal="left" vertical="center" wrapText="1"/>
    </xf>
    <xf numFmtId="0" fontId="4" fillId="0" borderId="10" xfId="0" applyFont="1" applyBorder="1" applyAlignment="1">
      <alignment horizontal="center" vertical="center"/>
    </xf>
    <xf numFmtId="0" fontId="6" fillId="0" borderId="2" xfId="2" applyFont="1" applyBorder="1" applyAlignment="1">
      <alignment horizontal="center" vertical="center" wrapText="1"/>
    </xf>
    <xf numFmtId="0" fontId="6" fillId="0" borderId="0" xfId="2" applyFont="1" applyAlignment="1">
      <alignment horizontal="center" vertical="center" wrapText="1"/>
    </xf>
    <xf numFmtId="0" fontId="6" fillId="0" borderId="3" xfId="2" applyFont="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2" applyFont="1" applyFill="1" applyBorder="1" applyAlignment="1">
      <alignment horizontal="center" vertical="center"/>
    </xf>
    <xf numFmtId="0" fontId="9" fillId="5" borderId="1" xfId="0" applyFont="1" applyFill="1" applyBorder="1" applyAlignment="1">
      <alignment horizontal="left" vertical="center"/>
    </xf>
    <xf numFmtId="0" fontId="12" fillId="6" borderId="1" xfId="0" applyFont="1" applyFill="1" applyBorder="1" applyAlignment="1">
      <alignment vertical="center"/>
    </xf>
    <xf numFmtId="0" fontId="9"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7">
    <cellStyle name="Moneda" xfId="6" builtinId="4"/>
    <cellStyle name="Moneda [0]" xfId="1" builtinId="7"/>
    <cellStyle name="Moneda [0] 3 3" xfId="3" xr:uid="{26BC581D-89EF-4985-9434-6F71A7F0985A}"/>
    <cellStyle name="Normal" xfId="0" builtinId="0"/>
    <cellStyle name="Normal 2 10 2 2" xfId="5" xr:uid="{5FAA0984-5B50-4FC5-AD71-1A34E4DDAB20}"/>
    <cellStyle name="Normal 4" xfId="2" xr:uid="{A3E8F049-03E4-47A6-9C9A-711312D2D9F0}"/>
    <cellStyle name="Porcentaje 2" xfId="4" xr:uid="{EE722D6C-15B8-4409-A748-928AB48B2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gercos-my.sharepoint.com/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tigercos-my.sharepoint.com/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tigercos-my.sharepoint.com/Users/Paola%20Pati&#241;o/AppData/Local/Microsoft/Windows/Temporary%20Internet%20Files/Content.Outlook/EGT9VZJ0/2kprincipal/licitaciones2/Datos/LICITACIONES/Planes%20de%20accion/DATOS/Equipos/COSTO%20DE%20PROPIEDAD?F614CA0F" TargetMode="External"/><Relationship Id="rId1" Type="http://schemas.openxmlformats.org/officeDocument/2006/relationships/externalLinkPath" Target="file:///\\F614CA0F\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tigercos-my.sharepoint.com/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tigercos-my.sharepoint.com/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ow r="224">
          <cell r="B224" t="str">
            <v>MES No:</v>
          </cell>
        </row>
      </sheetData>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ow r="224">
          <cell r="B224" t="str">
            <v>MES No:</v>
          </cell>
        </row>
      </sheetData>
      <sheetData sheetId="218" refreshError="1"/>
      <sheetData sheetId="219" refreshError="1"/>
      <sheetData sheetId="220" refreshError="1"/>
      <sheetData sheetId="221" refreshError="1"/>
      <sheetData sheetId="222" refreshError="1"/>
      <sheetData sheetId="223">
        <row r="224">
          <cell r="B224" t="str">
            <v>MES No:</v>
          </cell>
        </row>
      </sheetData>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efreshError="1"/>
      <sheetData sheetId="249" refreshError="1"/>
      <sheetData sheetId="250">
        <row r="224">
          <cell r="B224" t="str">
            <v>MES No:</v>
          </cell>
        </row>
      </sheetData>
      <sheetData sheetId="251" refreshError="1"/>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ow r="224">
          <cell r="B224" t="str">
            <v>MES No:</v>
          </cell>
        </row>
      </sheetData>
      <sheetData sheetId="257" refreshError="1"/>
      <sheetData sheetId="258" refreshError="1"/>
      <sheetData sheetId="259" refreshError="1"/>
      <sheetData sheetId="260">
        <row r="224">
          <cell r="B224" t="str">
            <v>MES No:</v>
          </cell>
        </row>
      </sheetData>
      <sheetData sheetId="261">
        <row r="224">
          <cell r="B224" t="str">
            <v>MES No:</v>
          </cell>
        </row>
      </sheetData>
      <sheetData sheetId="262">
        <row r="224">
          <cell r="B224" t="str">
            <v>MES No:</v>
          </cell>
        </row>
      </sheetData>
      <sheetData sheetId="263">
        <row r="224">
          <cell r="B224" t="str">
            <v>MES No:</v>
          </cell>
        </row>
      </sheetData>
      <sheetData sheetId="264" refreshError="1"/>
      <sheetData sheetId="265">
        <row r="224">
          <cell r="B224" t="str">
            <v>MES No:</v>
          </cell>
        </row>
      </sheetData>
      <sheetData sheetId="266">
        <row r="224">
          <cell r="B224" t="str">
            <v>MES No:</v>
          </cell>
        </row>
      </sheetData>
      <sheetData sheetId="267">
        <row r="224">
          <cell r="B224" t="str">
            <v>MES No:</v>
          </cell>
        </row>
      </sheetData>
      <sheetData sheetId="268" refreshError="1"/>
      <sheetData sheetId="269" refreshError="1"/>
      <sheetData sheetId="270" refreshError="1"/>
      <sheetData sheetId="271" refreshError="1"/>
      <sheetData sheetId="272" refreshError="1"/>
      <sheetData sheetId="273">
        <row r="224">
          <cell r="B224" t="str">
            <v>MES No:</v>
          </cell>
        </row>
      </sheetData>
      <sheetData sheetId="274">
        <row r="224">
          <cell r="B224" t="str">
            <v>MES No:</v>
          </cell>
        </row>
      </sheetData>
      <sheetData sheetId="275" refreshError="1"/>
      <sheetData sheetId="276">
        <row r="224">
          <cell r="B224" t="str">
            <v>MES No:</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ow r="224">
          <cell r="B224" t="str">
            <v>MES No:</v>
          </cell>
        </row>
      </sheetData>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ow r="224">
          <cell r="B224" t="str">
            <v>MES No:</v>
          </cell>
        </row>
      </sheetData>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ow r="224">
          <cell r="B224" t="str">
            <v>MES No:</v>
          </cell>
        </row>
      </sheetData>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sheetData sheetId="702"/>
      <sheetData sheetId="703">
        <row r="109">
          <cell r="F109">
            <v>43.789380089226867</v>
          </cell>
        </row>
      </sheetData>
      <sheetData sheetId="704"/>
      <sheetData sheetId="705">
        <row r="109">
          <cell r="F109">
            <v>43.789380089226867</v>
          </cell>
        </row>
      </sheetData>
      <sheetData sheetId="706" refreshError="1"/>
      <sheetData sheetId="707" refreshError="1"/>
      <sheetData sheetId="708" refreshError="1"/>
      <sheetData sheetId="709" refreshError="1"/>
      <sheetData sheetId="710"/>
      <sheetData sheetId="711"/>
      <sheetData sheetId="712"/>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sheetData sheetId="741"/>
      <sheetData sheetId="742"/>
      <sheetData sheetId="743"/>
      <sheetData sheetId="744">
        <row r="109">
          <cell r="F109">
            <v>43.789380089226867</v>
          </cell>
        </row>
      </sheetData>
      <sheetData sheetId="745"/>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sheetData sheetId="801">
        <row r="224">
          <cell r="B224" t="str">
            <v>MES No:</v>
          </cell>
        </row>
      </sheetData>
      <sheetData sheetId="802">
        <row r="224">
          <cell r="B224" t="str">
            <v>MES No:</v>
          </cell>
        </row>
      </sheetData>
      <sheetData sheetId="803"/>
      <sheetData sheetId="804"/>
      <sheetData sheetId="805"/>
      <sheetData sheetId="806"/>
      <sheetData sheetId="807"/>
      <sheetData sheetId="808"/>
      <sheetData sheetId="809"/>
      <sheetData sheetId="810"/>
      <sheetData sheetId="811">
        <row r="109">
          <cell r="F109">
            <v>22713.357777694815</v>
          </cell>
        </row>
      </sheetData>
      <sheetData sheetId="812"/>
      <sheetData sheetId="813"/>
      <sheetData sheetId="814">
        <row r="224">
          <cell r="B224" t="str">
            <v>MES No:</v>
          </cell>
        </row>
      </sheetData>
      <sheetData sheetId="815"/>
      <sheetData sheetId="816"/>
      <sheetData sheetId="817">
        <row r="224">
          <cell r="B224" t="str">
            <v>MES No:</v>
          </cell>
        </row>
      </sheetData>
      <sheetData sheetId="818">
        <row r="224">
          <cell r="B224" t="str">
            <v>MES No:</v>
          </cell>
        </row>
      </sheetData>
      <sheetData sheetId="819"/>
      <sheetData sheetId="820"/>
      <sheetData sheetId="821"/>
      <sheetData sheetId="822"/>
      <sheetData sheetId="823"/>
      <sheetData sheetId="824"/>
      <sheetData sheetId="825"/>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109">
          <cell r="F109">
            <v>43.789380089226867</v>
          </cell>
        </row>
      </sheetData>
      <sheetData sheetId="875">
        <row r="224">
          <cell r="B224" t="str">
            <v>MES No:</v>
          </cell>
        </row>
      </sheetData>
      <sheetData sheetId="876">
        <row r="224">
          <cell r="B224" t="str">
            <v>MES No:</v>
          </cell>
        </row>
      </sheetData>
      <sheetData sheetId="877">
        <row r="224">
          <cell r="B224" t="str">
            <v>MES No:</v>
          </cell>
        </row>
      </sheetData>
      <sheetData sheetId="878">
        <row r="224">
          <cell r="B224" t="str">
            <v>MES No:</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224">
          <cell r="B224" t="str">
            <v>MES No:</v>
          </cell>
        </row>
      </sheetData>
      <sheetData sheetId="884">
        <row r="224">
          <cell r="B224" t="str">
            <v>MES No:</v>
          </cell>
        </row>
      </sheetData>
      <sheetData sheetId="885">
        <row r="224">
          <cell r="B224" t="str">
            <v>MES No:</v>
          </cell>
        </row>
      </sheetData>
      <sheetData sheetId="886">
        <row r="224">
          <cell r="B224" t="str">
            <v>MES No:</v>
          </cell>
        </row>
      </sheetData>
      <sheetData sheetId="887">
        <row r="224">
          <cell r="B224" t="str">
            <v>MES No:</v>
          </cell>
        </row>
      </sheetData>
      <sheetData sheetId="888">
        <row r="224">
          <cell r="B224" t="str">
            <v>MES No:</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224">
          <cell r="B224" t="str">
            <v>MES No:</v>
          </cell>
        </row>
      </sheetData>
      <sheetData sheetId="894">
        <row r="224">
          <cell r="B224" t="str">
            <v>MES No:</v>
          </cell>
        </row>
      </sheetData>
      <sheetData sheetId="895">
        <row r="224">
          <cell r="B224" t="str">
            <v>MES No:</v>
          </cell>
        </row>
      </sheetData>
      <sheetData sheetId="896">
        <row r="224">
          <cell r="B224" t="str">
            <v>MES No:</v>
          </cell>
        </row>
      </sheetData>
      <sheetData sheetId="897">
        <row r="224">
          <cell r="B224" t="str">
            <v>MES No:</v>
          </cell>
        </row>
      </sheetData>
      <sheetData sheetId="898">
        <row r="224">
          <cell r="B224" t="str">
            <v>MES No:</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224">
          <cell r="B224" t="str">
            <v>MES No:</v>
          </cell>
        </row>
      </sheetData>
      <sheetData sheetId="906">
        <row r="224">
          <cell r="B224" t="str">
            <v>MES No:</v>
          </cell>
        </row>
      </sheetData>
      <sheetData sheetId="907">
        <row r="224">
          <cell r="B224" t="str">
            <v>MES No:</v>
          </cell>
        </row>
      </sheetData>
      <sheetData sheetId="908">
        <row r="224">
          <cell r="B224" t="str">
            <v>MES No:</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224">
          <cell r="B224" t="str">
            <v>MES No:</v>
          </cell>
        </row>
      </sheetData>
      <sheetData sheetId="917">
        <row r="224">
          <cell r="B224" t="str">
            <v>MES No:</v>
          </cell>
        </row>
      </sheetData>
      <sheetData sheetId="918">
        <row r="224">
          <cell r="B224" t="str">
            <v>MES No:</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sheetData sheetId="927">
        <row r="224">
          <cell r="B224" t="str">
            <v>MES No:</v>
          </cell>
        </row>
      </sheetData>
      <sheetData sheetId="928"/>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224">
          <cell r="B224" t="str">
            <v>MES No:</v>
          </cell>
        </row>
      </sheetData>
      <sheetData sheetId="941">
        <row r="224">
          <cell r="B224" t="str">
            <v>MES No:</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sheetData sheetId="950"/>
      <sheetData sheetId="951"/>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sheetData sheetId="968"/>
      <sheetData sheetId="969"/>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row r="224">
          <cell r="B224" t="str">
            <v>MES No:</v>
          </cell>
        </row>
      </sheetData>
      <sheetData sheetId="1125"/>
      <sheetData sheetId="1126"/>
      <sheetData sheetId="1127"/>
      <sheetData sheetId="1128"/>
      <sheetData sheetId="1129"/>
      <sheetData sheetId="1130"/>
      <sheetData sheetId="1131"/>
      <sheetData sheetId="1132"/>
      <sheetData sheetId="1133"/>
      <sheetData sheetId="1134"/>
      <sheetData sheetId="1135"/>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sheetData sheetId="1185"/>
      <sheetData sheetId="1186"/>
      <sheetData sheetId="1187"/>
      <sheetData sheetId="1188"/>
      <sheetData sheetId="1189"/>
      <sheetData sheetId="1190"/>
      <sheetData sheetId="1191"/>
      <sheetData sheetId="1192">
        <row r="224">
          <cell r="B224" t="str">
            <v>MES No:</v>
          </cell>
        </row>
      </sheetData>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row r="109">
          <cell r="F109">
            <v>22713.357777694815</v>
          </cell>
        </row>
      </sheetData>
      <sheetData sheetId="1208">
        <row r="109">
          <cell r="F109">
            <v>22713.357777694815</v>
          </cell>
        </row>
      </sheetData>
      <sheetData sheetId="1209">
        <row r="109">
          <cell r="F109">
            <v>22713.357777694815</v>
          </cell>
        </row>
      </sheetData>
      <sheetData sheetId="1210">
        <row r="109">
          <cell r="F109">
            <v>22713.357777694815</v>
          </cell>
        </row>
      </sheetData>
      <sheetData sheetId="1211">
        <row r="109">
          <cell r="F109">
            <v>22713.357777694815</v>
          </cell>
        </row>
      </sheetData>
      <sheetData sheetId="1212">
        <row r="109">
          <cell r="F109">
            <v>22713.357777694815</v>
          </cell>
        </row>
      </sheetData>
      <sheetData sheetId="1213">
        <row r="109">
          <cell r="F109">
            <v>22713.357777694815</v>
          </cell>
        </row>
      </sheetData>
      <sheetData sheetId="1214">
        <row r="109">
          <cell r="F109">
            <v>22713.357777694815</v>
          </cell>
        </row>
      </sheetData>
      <sheetData sheetId="1215">
        <row r="109">
          <cell r="F109">
            <v>22713.357777694815</v>
          </cell>
        </row>
      </sheetData>
      <sheetData sheetId="1216">
        <row r="109">
          <cell r="F109">
            <v>22713.357777694815</v>
          </cell>
        </row>
      </sheetData>
      <sheetData sheetId="1217">
        <row r="109">
          <cell r="F109">
            <v>22713.357777694815</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row r="109">
          <cell r="F109">
            <v>43.789380089226867</v>
          </cell>
        </row>
      </sheetData>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row r="109">
          <cell r="F109">
            <v>43.789380089226867</v>
          </cell>
        </row>
      </sheetData>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refreshError="1"/>
      <sheetData sheetId="1356" refreshError="1"/>
      <sheetData sheetId="1357" refreshError="1"/>
      <sheetData sheetId="1358" refreshError="1"/>
      <sheetData sheetId="1359" refreshError="1"/>
      <sheetData sheetId="1360"/>
      <sheetData sheetId="1361"/>
      <sheetData sheetId="1362"/>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sheetData sheetId="1409"/>
      <sheetData sheetId="1410"/>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sheetData sheetId="1424">
        <row r="109">
          <cell r="F109">
            <v>43.789380089226867</v>
          </cell>
        </row>
      </sheetData>
      <sheetData sheetId="1425"/>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row r="224">
          <cell r="B224" t="str">
            <v>MES No:</v>
          </cell>
        </row>
      </sheetData>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row r="224">
          <cell r="B224" t="str">
            <v>MES No:</v>
          </cell>
        </row>
      </sheetData>
      <sheetData sheetId="1624"/>
      <sheetData sheetId="1625"/>
      <sheetData sheetId="1626"/>
      <sheetData sheetId="1627">
        <row r="224">
          <cell r="B224" t="str">
            <v>MES No:</v>
          </cell>
        </row>
      </sheetData>
      <sheetData sheetId="1628"/>
      <sheetData sheetId="1629"/>
      <sheetData sheetId="1630"/>
      <sheetData sheetId="1631"/>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row r="224">
          <cell r="B224" t="str">
            <v>MES No:</v>
          </cell>
        </row>
      </sheetData>
      <sheetData sheetId="1658"/>
      <sheetData sheetId="1659"/>
      <sheetData sheetId="1660"/>
      <sheetData sheetId="1661"/>
      <sheetData sheetId="1662"/>
      <sheetData sheetId="1663"/>
      <sheetData sheetId="1664"/>
      <sheetData sheetId="1665"/>
      <sheetData sheetId="1666"/>
      <sheetData sheetId="1667"/>
      <sheetData sheetId="1668">
        <row r="224">
          <cell r="B224" t="str">
            <v>MES No:</v>
          </cell>
        </row>
      </sheetData>
      <sheetData sheetId="1669">
        <row r="224">
          <cell r="B224" t="str">
            <v>MES No:</v>
          </cell>
        </row>
      </sheetData>
      <sheetData sheetId="1670">
        <row r="224">
          <cell r="B224" t="str">
            <v>MES No:</v>
          </cell>
        </row>
      </sheetData>
      <sheetData sheetId="1671">
        <row r="224">
          <cell r="B224" t="str">
            <v>MES No:</v>
          </cell>
        </row>
      </sheetData>
      <sheetData sheetId="1672"/>
      <sheetData sheetId="1673"/>
      <sheetData sheetId="1674"/>
      <sheetData sheetId="1675"/>
      <sheetData sheetId="1676"/>
      <sheetData sheetId="1677"/>
      <sheetData sheetId="1678"/>
      <sheetData sheetId="1679"/>
      <sheetData sheetId="1680">
        <row r="224">
          <cell r="B224" t="str">
            <v>MES No:</v>
          </cell>
        </row>
      </sheetData>
      <sheetData sheetId="1681">
        <row r="224">
          <cell r="B224" t="str">
            <v>MES No:</v>
          </cell>
        </row>
      </sheetData>
      <sheetData sheetId="1682"/>
      <sheetData sheetId="1683"/>
      <sheetData sheetId="1684"/>
      <sheetData sheetId="1685"/>
      <sheetData sheetId="1686"/>
      <sheetData sheetId="1687"/>
      <sheetData sheetId="1688"/>
      <sheetData sheetId="1689"/>
      <sheetData sheetId="1690"/>
      <sheetData sheetId="1691">
        <row r="224">
          <cell r="B224" t="str">
            <v>MES No:</v>
          </cell>
        </row>
      </sheetData>
      <sheetData sheetId="1692">
        <row r="224">
          <cell r="B224" t="str">
            <v>MES No:</v>
          </cell>
        </row>
      </sheetData>
      <sheetData sheetId="1693">
        <row r="224">
          <cell r="B224" t="str">
            <v>MES No:</v>
          </cell>
        </row>
      </sheetData>
      <sheetData sheetId="1694">
        <row r="224">
          <cell r="B224" t="str">
            <v>MES No:</v>
          </cell>
        </row>
      </sheetData>
      <sheetData sheetId="1695">
        <row r="224">
          <cell r="B224" t="str">
            <v>MES No:</v>
          </cell>
        </row>
      </sheetData>
      <sheetData sheetId="1696">
        <row r="224">
          <cell r="B224" t="str">
            <v>MES No:</v>
          </cell>
        </row>
      </sheetData>
      <sheetData sheetId="1697">
        <row r="224">
          <cell r="B224" t="str">
            <v>MES No:</v>
          </cell>
        </row>
      </sheetData>
      <sheetData sheetId="1698">
        <row r="224">
          <cell r="B224" t="str">
            <v>MES No:</v>
          </cell>
        </row>
      </sheetData>
      <sheetData sheetId="1699"/>
      <sheetData sheetId="1700"/>
      <sheetData sheetId="1701"/>
      <sheetData sheetId="1702"/>
      <sheetData sheetId="1703"/>
      <sheetData sheetId="1704"/>
      <sheetData sheetId="1705"/>
      <sheetData sheetId="1706"/>
      <sheetData sheetId="1707">
        <row r="109">
          <cell r="F109">
            <v>22713.357777694815</v>
          </cell>
        </row>
      </sheetData>
      <sheetData sheetId="1708">
        <row r="109">
          <cell r="F109">
            <v>22713.357777694815</v>
          </cell>
        </row>
      </sheetData>
      <sheetData sheetId="1709">
        <row r="109">
          <cell r="F109">
            <v>22713.357777694815</v>
          </cell>
        </row>
      </sheetData>
      <sheetData sheetId="1710">
        <row r="109">
          <cell r="F109">
            <v>22713.357777694815</v>
          </cell>
        </row>
      </sheetData>
      <sheetData sheetId="1711">
        <row r="109">
          <cell r="F109">
            <v>22713.357777694815</v>
          </cell>
        </row>
      </sheetData>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sheetData sheetId="553"/>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ow r="109">
          <cell r="F109">
            <v>22713.357777694815</v>
          </cell>
        </row>
      </sheetData>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sheetData sheetId="642"/>
      <sheetData sheetId="643">
        <row r="109">
          <cell r="F109">
            <v>43.789380089226867</v>
          </cell>
        </row>
      </sheetData>
      <sheetData sheetId="644"/>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row r="109">
          <cell r="F109">
            <v>43.789380089226867</v>
          </cell>
        </row>
      </sheetData>
      <sheetData sheetId="679"/>
      <sheetData sheetId="680"/>
      <sheetData sheetId="681">
        <row r="109">
          <cell r="F109">
            <v>22713.357777694815</v>
          </cell>
        </row>
      </sheetData>
      <sheetData sheetId="682"/>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sheetData sheetId="693" refreshError="1"/>
      <sheetData sheetId="694">
        <row r="109">
          <cell r="F109">
            <v>43.789380089226867</v>
          </cell>
        </row>
      </sheetData>
      <sheetData sheetId="695"/>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sheetData sheetId="725"/>
      <sheetData sheetId="726"/>
      <sheetData sheetId="727">
        <row r="109">
          <cell r="F109">
            <v>43.789380089226867</v>
          </cell>
        </row>
      </sheetData>
      <sheetData sheetId="728"/>
      <sheetData sheetId="729"/>
      <sheetData sheetId="730"/>
      <sheetData sheetId="731"/>
      <sheetData sheetId="732"/>
      <sheetData sheetId="733"/>
      <sheetData sheetId="734"/>
      <sheetData sheetId="735"/>
      <sheetData sheetId="736"/>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sheetData sheetId="778"/>
      <sheetData sheetId="779"/>
      <sheetData sheetId="780"/>
      <sheetData sheetId="781"/>
      <sheetData sheetId="782"/>
      <sheetData sheetId="783"/>
      <sheetData sheetId="784"/>
      <sheetData sheetId="785">
        <row r="109">
          <cell r="F109">
            <v>22713.357777694815</v>
          </cell>
        </row>
      </sheetData>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224">
          <cell r="B224" t="str">
            <v>MES No:</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224">
          <cell r="B224" t="str">
            <v>MES No:</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224">
          <cell r="B224" t="str">
            <v>MES No:</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row r="109">
          <cell r="F109">
            <v>43.789380089226867</v>
          </cell>
        </row>
      </sheetData>
      <sheetData sheetId="1387">
        <row r="109">
          <cell r="F109">
            <v>43.789380089226867</v>
          </cell>
        </row>
      </sheetData>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row r="109">
          <cell r="F109">
            <v>43.789380089226867</v>
          </cell>
        </row>
      </sheetData>
      <sheetData sheetId="1402">
        <row r="109">
          <cell r="F109">
            <v>43.789380089226867</v>
          </cell>
        </row>
      </sheetData>
      <sheetData sheetId="1403"/>
      <sheetData sheetId="1404"/>
      <sheetData sheetId="1405">
        <row r="109">
          <cell r="F109">
            <v>43.789380089226867</v>
          </cell>
        </row>
      </sheetData>
      <sheetData sheetId="1406">
        <row r="109">
          <cell r="F109">
            <v>43.789380089226867</v>
          </cell>
        </row>
      </sheetData>
      <sheetData sheetId="1407">
        <row r="109">
          <cell r="F109">
            <v>43.789380089226867</v>
          </cell>
        </row>
      </sheetData>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row r="109">
          <cell r="F109">
            <v>43.789380089226867</v>
          </cell>
        </row>
      </sheetData>
      <sheetData sheetId="1444"/>
      <sheetData sheetId="1445"/>
      <sheetData sheetId="1446"/>
      <sheetData sheetId="1447"/>
      <sheetData sheetId="1448"/>
      <sheetData sheetId="1449">
        <row r="109">
          <cell r="F109">
            <v>43.789380089226867</v>
          </cell>
        </row>
      </sheetData>
      <sheetData sheetId="1450"/>
      <sheetData sheetId="1451"/>
      <sheetData sheetId="1452">
        <row r="109">
          <cell r="F109">
            <v>43.789380089226867</v>
          </cell>
        </row>
      </sheetData>
      <sheetData sheetId="1453">
        <row r="109">
          <cell r="F109">
            <v>43.789380089226867</v>
          </cell>
        </row>
      </sheetData>
      <sheetData sheetId="1454">
        <row r="109">
          <cell r="F109">
            <v>43.789380089226867</v>
          </cell>
        </row>
      </sheetData>
      <sheetData sheetId="1455">
        <row r="109">
          <cell r="F109">
            <v>43.789380089226867</v>
          </cell>
        </row>
      </sheetData>
      <sheetData sheetId="1456">
        <row r="109">
          <cell r="F109">
            <v>43.789380089226867</v>
          </cell>
        </row>
      </sheetData>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row r="224">
          <cell r="B224" t="str">
            <v>MES No:</v>
          </cell>
        </row>
      </sheetData>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row r="224">
          <cell r="B224" t="str">
            <v>MES No:</v>
          </cell>
        </row>
      </sheetData>
      <sheetData sheetId="1582"/>
      <sheetData sheetId="1583"/>
      <sheetData sheetId="1584"/>
      <sheetData sheetId="1585">
        <row r="224">
          <cell r="B224" t="str">
            <v>MES No:</v>
          </cell>
        </row>
      </sheetData>
      <sheetData sheetId="1586"/>
      <sheetData sheetId="1587"/>
      <sheetData sheetId="1588"/>
      <sheetData sheetId="1589"/>
      <sheetData sheetId="1590">
        <row r="224">
          <cell r="B224" t="str">
            <v>MES No:</v>
          </cell>
        </row>
      </sheetData>
      <sheetData sheetId="1591">
        <row r="224">
          <cell r="B224" t="str">
            <v>MES No:</v>
          </cell>
        </row>
      </sheetData>
      <sheetData sheetId="1592">
        <row r="224">
          <cell r="B224" t="str">
            <v>MES No:</v>
          </cell>
        </row>
      </sheetData>
      <sheetData sheetId="1593">
        <row r="224">
          <cell r="B224" t="str">
            <v>MES No:</v>
          </cell>
        </row>
      </sheetData>
      <sheetData sheetId="1594">
        <row r="224">
          <cell r="B224" t="str">
            <v>MES No:</v>
          </cell>
        </row>
      </sheetData>
      <sheetData sheetId="1595">
        <row r="224">
          <cell r="B224" t="str">
            <v>MES No:</v>
          </cell>
        </row>
      </sheetData>
      <sheetData sheetId="1596">
        <row r="224">
          <cell r="B224" t="str">
            <v>MES No:</v>
          </cell>
        </row>
      </sheetData>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sheetData sheetId="1643"/>
      <sheetData sheetId="1644"/>
      <sheetData sheetId="1645"/>
      <sheetData sheetId="1646"/>
      <sheetData sheetId="1647"/>
      <sheetData sheetId="1648"/>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sheetData sheetId="1658"/>
      <sheetData sheetId="1659"/>
      <sheetData sheetId="1660"/>
      <sheetData sheetId="1661"/>
      <sheetData sheetId="1662"/>
      <sheetData sheetId="1663"/>
      <sheetData sheetId="1664">
        <row r="224">
          <cell r="B224" t="str">
            <v>MES No:</v>
          </cell>
        </row>
      </sheetData>
      <sheetData sheetId="1665">
        <row r="109">
          <cell r="F109">
            <v>22713.357777694815</v>
          </cell>
        </row>
      </sheetData>
      <sheetData sheetId="1666">
        <row r="109">
          <cell r="F109">
            <v>22713.357777694815</v>
          </cell>
        </row>
      </sheetData>
      <sheetData sheetId="1667">
        <row r="109">
          <cell r="F109">
            <v>22713.357777694815</v>
          </cell>
        </row>
      </sheetData>
      <sheetData sheetId="1668">
        <row r="109">
          <cell r="F109">
            <v>22713.357777694815</v>
          </cell>
        </row>
      </sheetData>
      <sheetData sheetId="1669">
        <row r="109">
          <cell r="F109">
            <v>22713.357777694815</v>
          </cell>
        </row>
      </sheetData>
      <sheetData sheetId="1670"/>
      <sheetData sheetId="1671"/>
      <sheetData sheetId="1672"/>
      <sheetData sheetId="1673"/>
      <sheetData sheetId="1674"/>
      <sheetData sheetId="1675"/>
      <sheetData sheetId="1676"/>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sheetData sheetId="1690"/>
      <sheetData sheetId="1691">
        <row r="109">
          <cell r="F109">
            <v>22713.357777694815</v>
          </cell>
        </row>
      </sheetData>
      <sheetData sheetId="1692">
        <row r="109">
          <cell r="F109">
            <v>22713.357777694815</v>
          </cell>
        </row>
      </sheetData>
      <sheetData sheetId="1693">
        <row r="109">
          <cell r="F109">
            <v>22713.357777694815</v>
          </cell>
        </row>
      </sheetData>
      <sheetData sheetId="1694">
        <row r="109">
          <cell r="F109">
            <v>22713.357777694815</v>
          </cell>
        </row>
      </sheetData>
      <sheetData sheetId="1695">
        <row r="109">
          <cell r="F109">
            <v>22713.357777694815</v>
          </cell>
        </row>
      </sheetData>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359F-0B48-4653-AC03-16775A632268}">
  <dimension ref="B2:L52"/>
  <sheetViews>
    <sheetView showGridLines="0" tabSelected="1" view="pageBreakPreview" zoomScaleNormal="100" zoomScaleSheetLayoutView="100" workbookViewId="0">
      <selection activeCell="B4" sqref="B4:G4"/>
    </sheetView>
  </sheetViews>
  <sheetFormatPr baseColWidth="10" defaultRowHeight="14.25" x14ac:dyDescent="0.25"/>
  <cols>
    <col min="1" max="1" width="3.5703125" style="1" customWidth="1"/>
    <col min="2" max="2" width="7" style="1" customWidth="1"/>
    <col min="3" max="3" width="73.42578125" style="1" customWidth="1"/>
    <col min="4" max="4" width="13.5703125" style="1" customWidth="1"/>
    <col min="5" max="5" width="13.7109375" style="1" customWidth="1"/>
    <col min="6" max="6" width="17.42578125" style="1" bestFit="1" customWidth="1"/>
    <col min="7" max="7" width="32.140625" style="1" customWidth="1"/>
    <col min="8" max="8" width="18.28515625" style="1" bestFit="1" customWidth="1"/>
    <col min="9" max="9" width="11.42578125" style="1"/>
    <col min="10" max="11" width="18.28515625" style="2" bestFit="1" customWidth="1"/>
    <col min="12" max="12" width="14.5703125" style="2" bestFit="1" customWidth="1"/>
    <col min="13" max="16384" width="11.42578125" style="1"/>
  </cols>
  <sheetData>
    <row r="2" spans="2:7" ht="27" x14ac:dyDescent="0.25">
      <c r="B2" s="21" t="s">
        <v>35</v>
      </c>
      <c r="C2" s="22"/>
      <c r="D2" s="22"/>
      <c r="E2" s="22"/>
      <c r="F2" s="22"/>
      <c r="G2" s="23"/>
    </row>
    <row r="3" spans="2:7" ht="18" customHeight="1" x14ac:dyDescent="0.25">
      <c r="B3" s="18" t="s">
        <v>0</v>
      </c>
      <c r="C3" s="19"/>
      <c r="D3" s="19"/>
      <c r="E3" s="19"/>
      <c r="F3" s="19"/>
      <c r="G3" s="20"/>
    </row>
    <row r="4" spans="2:7" ht="59.25" customHeight="1" x14ac:dyDescent="0.25">
      <c r="B4" s="29" t="s">
        <v>48</v>
      </c>
      <c r="C4" s="30"/>
      <c r="D4" s="30"/>
      <c r="E4" s="30"/>
      <c r="F4" s="30"/>
      <c r="G4" s="31"/>
    </row>
    <row r="5" spans="2:7" x14ac:dyDescent="0.25">
      <c r="E5" s="10"/>
    </row>
    <row r="6" spans="2:7" ht="15" x14ac:dyDescent="0.25">
      <c r="B6" s="28" t="s">
        <v>41</v>
      </c>
      <c r="C6" s="28"/>
      <c r="D6" s="28"/>
      <c r="E6" s="28"/>
      <c r="F6" s="28"/>
      <c r="G6" s="28"/>
    </row>
    <row r="7" spans="2:7" x14ac:dyDescent="0.25">
      <c r="B7" s="24" t="s">
        <v>40</v>
      </c>
      <c r="C7" s="25" t="s">
        <v>1</v>
      </c>
      <c r="D7" s="25" t="s">
        <v>2</v>
      </c>
      <c r="E7" s="25" t="s">
        <v>3</v>
      </c>
      <c r="F7" s="24" t="s">
        <v>36</v>
      </c>
      <c r="G7" s="25" t="s">
        <v>4</v>
      </c>
    </row>
    <row r="8" spans="2:7" ht="31.5" customHeight="1" x14ac:dyDescent="0.25">
      <c r="B8" s="24"/>
      <c r="C8" s="25"/>
      <c r="D8" s="25"/>
      <c r="E8" s="25"/>
      <c r="F8" s="24"/>
      <c r="G8" s="25"/>
    </row>
    <row r="9" spans="2:7" ht="30" x14ac:dyDescent="0.25">
      <c r="B9" s="5">
        <v>1</v>
      </c>
      <c r="C9" s="6" t="s">
        <v>33</v>
      </c>
      <c r="D9" s="5" t="s">
        <v>34</v>
      </c>
      <c r="E9" s="7">
        <v>215</v>
      </c>
      <c r="F9" s="8"/>
      <c r="G9" s="9">
        <f>ROUND(E9*F9,0)</f>
        <v>0</v>
      </c>
    </row>
    <row r="10" spans="2:7" ht="15" x14ac:dyDescent="0.25">
      <c r="B10" s="5">
        <f>B9+1</f>
        <v>2</v>
      </c>
      <c r="C10" s="6" t="s">
        <v>5</v>
      </c>
      <c r="D10" s="5" t="s">
        <v>34</v>
      </c>
      <c r="E10" s="7">
        <v>1313</v>
      </c>
      <c r="F10" s="8"/>
      <c r="G10" s="9">
        <f t="shared" ref="G10:G39" si="0">ROUND(E10*F10,0)</f>
        <v>0</v>
      </c>
    </row>
    <row r="11" spans="2:7" ht="15" x14ac:dyDescent="0.25">
      <c r="B11" s="5">
        <f t="shared" ref="B11:B39" si="1">B10+1</f>
        <v>3</v>
      </c>
      <c r="C11" s="6" t="s">
        <v>6</v>
      </c>
      <c r="D11" s="5" t="s">
        <v>34</v>
      </c>
      <c r="E11" s="7">
        <v>2181</v>
      </c>
      <c r="F11" s="8"/>
      <c r="G11" s="9">
        <f t="shared" si="0"/>
        <v>0</v>
      </c>
    </row>
    <row r="12" spans="2:7" ht="15" x14ac:dyDescent="0.25">
      <c r="B12" s="5">
        <f t="shared" si="1"/>
        <v>4</v>
      </c>
      <c r="C12" s="6" t="s">
        <v>7</v>
      </c>
      <c r="D12" s="5" t="s">
        <v>34</v>
      </c>
      <c r="E12" s="7">
        <v>279</v>
      </c>
      <c r="F12" s="8"/>
      <c r="G12" s="9">
        <f t="shared" si="0"/>
        <v>0</v>
      </c>
    </row>
    <row r="13" spans="2:7" ht="15" x14ac:dyDescent="0.25">
      <c r="B13" s="5">
        <f t="shared" si="1"/>
        <v>5</v>
      </c>
      <c r="C13" s="6" t="s">
        <v>8</v>
      </c>
      <c r="D13" s="5" t="s">
        <v>34</v>
      </c>
      <c r="E13" s="7">
        <v>323</v>
      </c>
      <c r="F13" s="8"/>
      <c r="G13" s="9">
        <f t="shared" si="0"/>
        <v>0</v>
      </c>
    </row>
    <row r="14" spans="2:7" ht="15" x14ac:dyDescent="0.25">
      <c r="B14" s="5">
        <f t="shared" si="1"/>
        <v>6</v>
      </c>
      <c r="C14" s="6" t="s">
        <v>9</v>
      </c>
      <c r="D14" s="5" t="s">
        <v>34</v>
      </c>
      <c r="E14" s="7">
        <v>180</v>
      </c>
      <c r="F14" s="8"/>
      <c r="G14" s="9">
        <f t="shared" si="0"/>
        <v>0</v>
      </c>
    </row>
    <row r="15" spans="2:7" ht="15" x14ac:dyDescent="0.25">
      <c r="B15" s="5">
        <f t="shared" si="1"/>
        <v>7</v>
      </c>
      <c r="C15" s="6" t="s">
        <v>10</v>
      </c>
      <c r="D15" s="5" t="s">
        <v>34</v>
      </c>
      <c r="E15" s="7">
        <v>40</v>
      </c>
      <c r="F15" s="8"/>
      <c r="G15" s="9">
        <f t="shared" si="0"/>
        <v>0</v>
      </c>
    </row>
    <row r="16" spans="2:7" ht="15" x14ac:dyDescent="0.25">
      <c r="B16" s="5">
        <f t="shared" si="1"/>
        <v>8</v>
      </c>
      <c r="C16" s="6" t="s">
        <v>11</v>
      </c>
      <c r="D16" s="5" t="s">
        <v>34</v>
      </c>
      <c r="E16" s="7">
        <v>26</v>
      </c>
      <c r="F16" s="8"/>
      <c r="G16" s="9">
        <f t="shared" si="0"/>
        <v>0</v>
      </c>
    </row>
    <row r="17" spans="2:7" ht="15" x14ac:dyDescent="0.25">
      <c r="B17" s="5">
        <f t="shared" si="1"/>
        <v>9</v>
      </c>
      <c r="C17" s="6" t="s">
        <v>12</v>
      </c>
      <c r="D17" s="5" t="s">
        <v>34</v>
      </c>
      <c r="E17" s="7">
        <v>39</v>
      </c>
      <c r="F17" s="8"/>
      <c r="G17" s="9">
        <f t="shared" si="0"/>
        <v>0</v>
      </c>
    </row>
    <row r="18" spans="2:7" ht="15" x14ac:dyDescent="0.25">
      <c r="B18" s="5">
        <f t="shared" si="1"/>
        <v>10</v>
      </c>
      <c r="C18" s="6" t="s">
        <v>13</v>
      </c>
      <c r="D18" s="5" t="s">
        <v>34</v>
      </c>
      <c r="E18" s="7">
        <v>46</v>
      </c>
      <c r="F18" s="8"/>
      <c r="G18" s="9">
        <f t="shared" si="0"/>
        <v>0</v>
      </c>
    </row>
    <row r="19" spans="2:7" ht="15" x14ac:dyDescent="0.25">
      <c r="B19" s="5">
        <f t="shared" si="1"/>
        <v>11</v>
      </c>
      <c r="C19" s="6" t="s">
        <v>14</v>
      </c>
      <c r="D19" s="5" t="s">
        <v>34</v>
      </c>
      <c r="E19" s="7">
        <v>145</v>
      </c>
      <c r="F19" s="8"/>
      <c r="G19" s="9">
        <f t="shared" si="0"/>
        <v>0</v>
      </c>
    </row>
    <row r="20" spans="2:7" ht="30" x14ac:dyDescent="0.25">
      <c r="B20" s="5">
        <f t="shared" si="1"/>
        <v>12</v>
      </c>
      <c r="C20" s="6" t="s">
        <v>15</v>
      </c>
      <c r="D20" s="5" t="s">
        <v>34</v>
      </c>
      <c r="E20" s="7">
        <v>298</v>
      </c>
      <c r="F20" s="8"/>
      <c r="G20" s="9">
        <f t="shared" si="0"/>
        <v>0</v>
      </c>
    </row>
    <row r="21" spans="2:7" ht="15" x14ac:dyDescent="0.25">
      <c r="B21" s="5">
        <f t="shared" si="1"/>
        <v>13</v>
      </c>
      <c r="C21" s="6" t="s">
        <v>16</v>
      </c>
      <c r="D21" s="5" t="s">
        <v>34</v>
      </c>
      <c r="E21" s="13">
        <v>2010</v>
      </c>
      <c r="F21" s="8"/>
      <c r="G21" s="9">
        <f t="shared" si="0"/>
        <v>0</v>
      </c>
    </row>
    <row r="22" spans="2:7" ht="15" x14ac:dyDescent="0.25">
      <c r="B22" s="5">
        <f t="shared" si="1"/>
        <v>14</v>
      </c>
      <c r="C22" s="6" t="s">
        <v>17</v>
      </c>
      <c r="D22" s="5" t="s">
        <v>34</v>
      </c>
      <c r="E22" s="13">
        <v>2010</v>
      </c>
      <c r="F22" s="8"/>
      <c r="G22" s="9">
        <f t="shared" si="0"/>
        <v>0</v>
      </c>
    </row>
    <row r="23" spans="2:7" ht="15" x14ac:dyDescent="0.25">
      <c r="B23" s="5">
        <f t="shared" si="1"/>
        <v>15</v>
      </c>
      <c r="C23" s="6" t="s">
        <v>18</v>
      </c>
      <c r="D23" s="5" t="s">
        <v>34</v>
      </c>
      <c r="E23" s="13">
        <v>2010</v>
      </c>
      <c r="F23" s="8"/>
      <c r="G23" s="9">
        <f t="shared" si="0"/>
        <v>0</v>
      </c>
    </row>
    <row r="24" spans="2:7" ht="15" x14ac:dyDescent="0.25">
      <c r="B24" s="5">
        <f t="shared" si="1"/>
        <v>16</v>
      </c>
      <c r="C24" s="6" t="s">
        <v>19</v>
      </c>
      <c r="D24" s="5" t="s">
        <v>34</v>
      </c>
      <c r="E24" s="13">
        <v>2010</v>
      </c>
      <c r="F24" s="8"/>
      <c r="G24" s="9">
        <f t="shared" si="0"/>
        <v>0</v>
      </c>
    </row>
    <row r="25" spans="2:7" ht="15" x14ac:dyDescent="0.25">
      <c r="B25" s="5">
        <f t="shared" si="1"/>
        <v>17</v>
      </c>
      <c r="C25" s="6" t="s">
        <v>20</v>
      </c>
      <c r="D25" s="5" t="s">
        <v>34</v>
      </c>
      <c r="E25" s="13">
        <v>2010</v>
      </c>
      <c r="F25" s="8"/>
      <c r="G25" s="9">
        <f t="shared" si="0"/>
        <v>0</v>
      </c>
    </row>
    <row r="26" spans="2:7" ht="15" x14ac:dyDescent="0.25">
      <c r="B26" s="5">
        <f t="shared" si="1"/>
        <v>18</v>
      </c>
      <c r="C26" s="6" t="s">
        <v>21</v>
      </c>
      <c r="D26" s="5" t="s">
        <v>34</v>
      </c>
      <c r="E26" s="13">
        <v>2010</v>
      </c>
      <c r="F26" s="8"/>
      <c r="G26" s="9">
        <f t="shared" si="0"/>
        <v>0</v>
      </c>
    </row>
    <row r="27" spans="2:7" ht="15" x14ac:dyDescent="0.25">
      <c r="B27" s="5">
        <f t="shared" si="1"/>
        <v>19</v>
      </c>
      <c r="C27" s="6" t="s">
        <v>22</v>
      </c>
      <c r="D27" s="5" t="s">
        <v>34</v>
      </c>
      <c r="E27" s="13">
        <v>457</v>
      </c>
      <c r="F27" s="8"/>
      <c r="G27" s="9">
        <f t="shared" si="0"/>
        <v>0</v>
      </c>
    </row>
    <row r="28" spans="2:7" ht="15" x14ac:dyDescent="0.25">
      <c r="B28" s="5">
        <f t="shared" si="1"/>
        <v>20</v>
      </c>
      <c r="C28" s="6" t="s">
        <v>37</v>
      </c>
      <c r="D28" s="5" t="s">
        <v>34</v>
      </c>
      <c r="E28" s="13">
        <v>914</v>
      </c>
      <c r="F28" s="8"/>
      <c r="G28" s="9">
        <f t="shared" si="0"/>
        <v>0</v>
      </c>
    </row>
    <row r="29" spans="2:7" ht="15" x14ac:dyDescent="0.25">
      <c r="B29" s="5">
        <f t="shared" si="1"/>
        <v>21</v>
      </c>
      <c r="C29" s="6" t="s">
        <v>38</v>
      </c>
      <c r="D29" s="5" t="s">
        <v>34</v>
      </c>
      <c r="E29" s="13">
        <v>457</v>
      </c>
      <c r="F29" s="8"/>
      <c r="G29" s="9">
        <f t="shared" si="0"/>
        <v>0</v>
      </c>
    </row>
    <row r="30" spans="2:7" ht="15" x14ac:dyDescent="0.25">
      <c r="B30" s="5">
        <f t="shared" si="1"/>
        <v>22</v>
      </c>
      <c r="C30" s="6" t="s">
        <v>23</v>
      </c>
      <c r="D30" s="5" t="s">
        <v>34</v>
      </c>
      <c r="E30" s="13">
        <v>67</v>
      </c>
      <c r="F30" s="8"/>
      <c r="G30" s="9">
        <f t="shared" si="0"/>
        <v>0</v>
      </c>
    </row>
    <row r="31" spans="2:7" ht="15" x14ac:dyDescent="0.25">
      <c r="B31" s="5">
        <f t="shared" si="1"/>
        <v>23</v>
      </c>
      <c r="C31" s="6" t="s">
        <v>24</v>
      </c>
      <c r="D31" s="5" t="s">
        <v>34</v>
      </c>
      <c r="E31" s="13">
        <v>457</v>
      </c>
      <c r="F31" s="8"/>
      <c r="G31" s="9">
        <f t="shared" si="0"/>
        <v>0</v>
      </c>
    </row>
    <row r="32" spans="2:7" ht="15" x14ac:dyDescent="0.25">
      <c r="B32" s="5">
        <f t="shared" si="1"/>
        <v>24</v>
      </c>
      <c r="C32" s="6" t="s">
        <v>25</v>
      </c>
      <c r="D32" s="5" t="s">
        <v>34</v>
      </c>
      <c r="E32" s="13">
        <v>62</v>
      </c>
      <c r="F32" s="8"/>
      <c r="G32" s="9">
        <f t="shared" si="0"/>
        <v>0</v>
      </c>
    </row>
    <row r="33" spans="2:9" ht="15" x14ac:dyDescent="0.25">
      <c r="B33" s="5">
        <f t="shared" si="1"/>
        <v>25</v>
      </c>
      <c r="C33" s="6" t="s">
        <v>26</v>
      </c>
      <c r="D33" s="5" t="s">
        <v>34</v>
      </c>
      <c r="E33" s="13">
        <v>51</v>
      </c>
      <c r="F33" s="8"/>
      <c r="G33" s="9">
        <f t="shared" si="0"/>
        <v>0</v>
      </c>
    </row>
    <row r="34" spans="2:9" ht="15" x14ac:dyDescent="0.25">
      <c r="B34" s="5">
        <f t="shared" si="1"/>
        <v>26</v>
      </c>
      <c r="C34" s="6" t="s">
        <v>27</v>
      </c>
      <c r="D34" s="5" t="s">
        <v>34</v>
      </c>
      <c r="E34" s="13">
        <v>1563</v>
      </c>
      <c r="F34" s="8"/>
      <c r="G34" s="9">
        <f t="shared" si="0"/>
        <v>0</v>
      </c>
    </row>
    <row r="35" spans="2:9" ht="15" x14ac:dyDescent="0.25">
      <c r="B35" s="5">
        <f t="shared" si="1"/>
        <v>27</v>
      </c>
      <c r="C35" s="6" t="s">
        <v>39</v>
      </c>
      <c r="D35" s="5" t="s">
        <v>34</v>
      </c>
      <c r="E35" s="13">
        <v>914</v>
      </c>
      <c r="F35" s="8"/>
      <c r="G35" s="9">
        <f t="shared" si="0"/>
        <v>0</v>
      </c>
    </row>
    <row r="36" spans="2:9" ht="15" x14ac:dyDescent="0.25">
      <c r="B36" s="5">
        <f t="shared" si="1"/>
        <v>28</v>
      </c>
      <c r="C36" s="6" t="s">
        <v>28</v>
      </c>
      <c r="D36" s="5" t="s">
        <v>34</v>
      </c>
      <c r="E36" s="13">
        <v>1643</v>
      </c>
      <c r="F36" s="8"/>
      <c r="G36" s="9">
        <f t="shared" si="0"/>
        <v>0</v>
      </c>
    </row>
    <row r="37" spans="2:9" ht="15" x14ac:dyDescent="0.25">
      <c r="B37" s="5">
        <f t="shared" si="1"/>
        <v>29</v>
      </c>
      <c r="C37" s="6" t="s">
        <v>29</v>
      </c>
      <c r="D37" s="5" t="s">
        <v>34</v>
      </c>
      <c r="E37" s="13">
        <v>914</v>
      </c>
      <c r="F37" s="8"/>
      <c r="G37" s="9">
        <f t="shared" si="0"/>
        <v>0</v>
      </c>
    </row>
    <row r="38" spans="2:9" ht="15" x14ac:dyDescent="0.25">
      <c r="B38" s="5">
        <f t="shared" si="1"/>
        <v>30</v>
      </c>
      <c r="C38" s="6" t="s">
        <v>30</v>
      </c>
      <c r="D38" s="5" t="s">
        <v>34</v>
      </c>
      <c r="E38" s="13">
        <v>457</v>
      </c>
      <c r="F38" s="8"/>
      <c r="G38" s="9">
        <f t="shared" si="0"/>
        <v>0</v>
      </c>
    </row>
    <row r="39" spans="2:9" ht="15" x14ac:dyDescent="0.25">
      <c r="B39" s="5">
        <f t="shared" si="1"/>
        <v>31</v>
      </c>
      <c r="C39" s="6" t="s">
        <v>31</v>
      </c>
      <c r="D39" s="5" t="s">
        <v>34</v>
      </c>
      <c r="E39" s="13">
        <v>455</v>
      </c>
      <c r="F39" s="8"/>
      <c r="G39" s="9">
        <f t="shared" si="0"/>
        <v>0</v>
      </c>
    </row>
    <row r="40" spans="2:9" ht="15" x14ac:dyDescent="0.25">
      <c r="B40" s="26" t="s">
        <v>32</v>
      </c>
      <c r="C40" s="27"/>
      <c r="D40" s="27"/>
      <c r="E40" s="14">
        <f>SUM(E9:E39)</f>
        <v>25556</v>
      </c>
      <c r="F40" s="11"/>
      <c r="G40" s="12">
        <f>SUM(G9:G39)</f>
        <v>0</v>
      </c>
      <c r="H40" s="3"/>
    </row>
    <row r="41" spans="2:9" ht="15" x14ac:dyDescent="0.25">
      <c r="B41" s="4"/>
      <c r="C41" s="4"/>
      <c r="D41" s="4"/>
      <c r="E41" s="4"/>
      <c r="F41" s="4"/>
      <c r="G41" s="4"/>
      <c r="I41" s="3"/>
    </row>
    <row r="42" spans="2:9" x14ac:dyDescent="0.25">
      <c r="B42" s="1" t="s">
        <v>42</v>
      </c>
    </row>
    <row r="43" spans="2:9" x14ac:dyDescent="0.25">
      <c r="B43" s="16" t="s">
        <v>43</v>
      </c>
      <c r="C43" s="16"/>
      <c r="D43" s="16"/>
      <c r="E43" s="16"/>
      <c r="F43" s="16"/>
      <c r="G43" s="16"/>
    </row>
    <row r="44" spans="2:9" x14ac:dyDescent="0.25">
      <c r="B44" s="16"/>
      <c r="C44" s="16"/>
      <c r="D44" s="16"/>
      <c r="E44" s="16"/>
      <c r="F44" s="16"/>
      <c r="G44" s="16"/>
    </row>
    <row r="45" spans="2:9" x14ac:dyDescent="0.25">
      <c r="B45" s="1" t="s">
        <v>47</v>
      </c>
    </row>
    <row r="49" spans="6:7" x14ac:dyDescent="0.25">
      <c r="F49" s="15"/>
      <c r="G49" s="15"/>
    </row>
    <row r="50" spans="6:7" x14ac:dyDescent="0.25">
      <c r="F50" s="17" t="s">
        <v>44</v>
      </c>
      <c r="G50" s="17"/>
    </row>
    <row r="51" spans="6:7" x14ac:dyDescent="0.25">
      <c r="F51" s="1" t="s">
        <v>45</v>
      </c>
    </row>
    <row r="52" spans="6:7" x14ac:dyDescent="0.25">
      <c r="F52" s="1" t="s">
        <v>46</v>
      </c>
    </row>
  </sheetData>
  <mergeCells count="13">
    <mergeCell ref="B43:G44"/>
    <mergeCell ref="F50:G50"/>
    <mergeCell ref="B3:G3"/>
    <mergeCell ref="B2:G2"/>
    <mergeCell ref="F7:F8"/>
    <mergeCell ref="G7:G8"/>
    <mergeCell ref="B40:D40"/>
    <mergeCell ref="B6:G6"/>
    <mergeCell ref="B4:G4"/>
    <mergeCell ref="B7:B8"/>
    <mergeCell ref="C7:C8"/>
    <mergeCell ref="D7:D8"/>
    <mergeCell ref="E7:E8"/>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Munevar Montana Marcelo</cp:lastModifiedBy>
  <cp:lastPrinted>2022-10-06T15:41:47Z</cp:lastPrinted>
  <dcterms:created xsi:type="dcterms:W3CDTF">2021-07-07T19:05:47Z</dcterms:created>
  <dcterms:modified xsi:type="dcterms:W3CDTF">2022-10-14T14:36:23Z</dcterms:modified>
</cp:coreProperties>
</file>