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4 - RSO - MARIMBAS\06. Contratacion\01. Interventoria\00. Proceso de selección\1- Anexos TDR\"/>
    </mc:Choice>
  </mc:AlternateContent>
  <bookViews>
    <workbookView xWindow="0" yWindow="0" windowWidth="8040" windowHeight="6600"/>
  </bookViews>
  <sheets>
    <sheet name="Interventoría" sheetId="1" r:id="rId1"/>
  </sheets>
  <definedNames>
    <definedName name="_xlnm._FilterDatabase" localSheetId="0" hidden="1">Interventoría!$A$4:$V$16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K11" i="1"/>
  <c r="J11" i="1"/>
  <c r="Q10" i="1"/>
  <c r="R10" i="1" s="1"/>
  <c r="K10" i="1"/>
  <c r="J10" i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<sst xmlns="http://schemas.openxmlformats.org/spreadsheetml/2006/main" count="259" uniqueCount="128">
  <si>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</si>
  <si>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</si>
  <si>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</si>
  <si>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</si>
  <si>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</si>
  <si>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</si>
  <si>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</si>
  <si>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</si>
  <si>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</si>
  <si>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</si>
  <si>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</si>
  <si>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</si>
  <si>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</si>
  <si>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</si>
  <si>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</si>
  <si>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</si>
  <si>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</si>
  <si>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</si>
  <si>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</si>
  <si>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</si>
  <si>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</si>
  <si>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</si>
  <si>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</si>
  <si>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</si>
  <si>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</si>
  <si>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</si>
  <si>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</si>
  <si>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</si>
  <si>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</si>
  <si>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</si>
  <si>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</si>
  <si>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</si>
  <si>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</si>
  <si>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</si>
  <si>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</si>
  <si>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</si>
  <si>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</si>
  <si>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</si>
  <si>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</si>
  <si>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</si>
  <si>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</si>
  <si>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</si>
  <si>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</si>
  <si>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</si>
  <si>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</si>
  <si>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</si>
  <si>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</si>
  <si>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</si>
  <si>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</si>
  <si>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</si>
  <si>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</si>
  <si>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</si>
  <si>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</si>
  <si>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</si>
  <si>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</si>
  <si>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</si>
  <si>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</si>
  <si>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</si>
  <si>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</si>
  <si>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</si>
  <si>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</si>
  <si>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</si>
  <si>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</si>
  <si>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</si>
  <si>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</si>
  <si>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</si>
  <si>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</si>
  <si>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</si>
  <si>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</si>
  <si>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</si>
  <si>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</si>
  <si>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</si>
  <si>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</si>
  <si>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</si>
  <si>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</si>
  <si>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</si>
  <si>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</si>
  <si>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</si>
  <si>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</si>
  <si>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</si>
  <si>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</si>
  <si>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</si>
  <si>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envío de las hv con la mayor brevedad que sea posible para la verificación.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</si>
  <si>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</si>
  <si>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</si>
  <si>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</si>
  <si>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</si>
  <si>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</si>
  <si>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</si>
  <si>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</si>
  <si>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</si>
  <si>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</si>
  <si>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</si>
  <si>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</si>
  <si>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</si>
  <si>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</si>
  <si>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</si>
  <si>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</si>
  <si>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</si>
  <si>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</si>
  <si>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</si>
  <si>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</si>
  <si>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INEFICIENTES: procesos, comunicaciones, procedimientos, parámetros, sistemas de información y tecnológicos por parte del Interventor.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</si>
  <si>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</si>
  <si>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</si>
  <si>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</si>
  <si>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</si>
  <si>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</si>
  <si>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</si>
  <si>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</si>
  <si>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</si>
  <si>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</si>
  <si>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</si>
  <si>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</si>
  <si>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</si>
  <si>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</si>
  <si>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</si>
  <si>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</si>
  <si>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</si>
  <si>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</si>
  <si>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Formatos asistencia de socialización del proyecto.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</si>
  <si>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</si>
  <si>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 xml:space="preserve">Emergencias ambientales y santarias </t>
  </si>
  <si>
    <t>Limitación en la elaboración de las actividades propias de la interventoría por problemas de acceso, restricciones por seguridad, emergencias sanitarias y de salud y factores logísticos en los lugares de ejecución.</t>
  </si>
  <si>
    <t>Riesgo tecnológico: No funcionen lo equipos o implementos requeridos para la ejecución dentro de los proyectos.</t>
  </si>
  <si>
    <t>Limitación /Demoras  en el ingreso personal contratado  por el contratista al inicio operación por problemas relacionados con alguna emergencia ambiental y sanitaria.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</si>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</sst>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FDAC3D3-93CB-D443-83F2-FAE51F51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BE14D67-1810-604D-B05C-E8DA9EB0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F1" sqref="F1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4"/>
      <c r="O3" s="24" t="s">
        <v>10</v>
      </c>
      <c r="P3" s="24"/>
      <c r="Q3" s="24"/>
      <c r="R3" s="24"/>
      <c r="S3" s="25" t="s">
        <v>11</v>
      </c>
      <c r="T3" s="25"/>
      <c r="U3" s="24" t="s">
        <v>12</v>
      </c>
      <c r="V3" s="24"/>
    </row>
    <row r="4" spans="1:22" s="4" customFormat="1" ht="63" x14ac:dyDescent="0.25">
      <c r="A4" s="24"/>
      <c r="B4" s="24"/>
      <c r="C4" s="24"/>
      <c r="D4" s="24"/>
      <c r="E4" s="24"/>
      <c r="F4" s="24"/>
      <c r="G4" s="2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7.25" customHeight="1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123</v>
      </c>
      <c r="G11" s="18" t="s">
        <v>73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74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75</v>
      </c>
      <c r="U11" s="8" t="s">
        <v>76</v>
      </c>
      <c r="V11" s="7" t="s">
        <v>38</v>
      </c>
    </row>
    <row r="12" spans="1:22" ht="114.75" customHeight="1" x14ac:dyDescent="0.25">
      <c r="A12" s="17">
        <v>8</v>
      </c>
      <c r="B12" s="18" t="s">
        <v>61</v>
      </c>
      <c r="C12" s="18" t="s">
        <v>25</v>
      </c>
      <c r="D12" s="18" t="s">
        <v>77</v>
      </c>
      <c r="E12" s="18" t="s">
        <v>63</v>
      </c>
      <c r="F12" s="18" t="s">
        <v>125</v>
      </c>
      <c r="G12" s="18" t="s">
        <v>78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79</v>
      </c>
      <c r="N12" s="8" t="s">
        <v>80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81</v>
      </c>
      <c r="T12" s="8" t="s">
        <v>57</v>
      </c>
      <c r="U12" s="8" t="s">
        <v>82</v>
      </c>
      <c r="V12" s="8" t="s">
        <v>83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124</v>
      </c>
      <c r="G13" s="8" t="s">
        <v>84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85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75</v>
      </c>
      <c r="U13" s="8" t="s">
        <v>86</v>
      </c>
      <c r="V13" s="7" t="s">
        <v>87</v>
      </c>
    </row>
    <row r="14" spans="1:22" ht="110.2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88</v>
      </c>
      <c r="F14" s="18" t="s">
        <v>122</v>
      </c>
      <c r="G14" s="18" t="s">
        <v>126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89</v>
      </c>
      <c r="N14" s="8" t="s">
        <v>90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91</v>
      </c>
      <c r="V14" s="7" t="s">
        <v>38</v>
      </c>
    </row>
    <row r="15" spans="1:22" ht="157.5" x14ac:dyDescent="0.25">
      <c r="A15" s="17">
        <v>11</v>
      </c>
      <c r="B15" s="22" t="s">
        <v>24</v>
      </c>
      <c r="C15" s="22" t="s">
        <v>25</v>
      </c>
      <c r="D15" s="22" t="s">
        <v>71</v>
      </c>
      <c r="E15" s="22" t="s">
        <v>88</v>
      </c>
      <c r="F15" s="23" t="s">
        <v>119</v>
      </c>
      <c r="G15" s="23" t="s">
        <v>127</v>
      </c>
      <c r="H15" s="20">
        <v>5</v>
      </c>
      <c r="I15" s="20">
        <v>4</v>
      </c>
      <c r="J15" s="20">
        <f>H15+I15</f>
        <v>9</v>
      </c>
      <c r="K15" s="21" t="str">
        <f t="shared" ref="K15" si="8">IF(J15&gt;=8,"Riesgo Extremo",IF(6=J15,"Riesgo Alto",IF(7=J15,"Riesgo Alto",IF(J15=5,"Riesgo Medio",IF(J15&lt;=4,"Riesgo Bajo")))))</f>
        <v>Riesgo Extremo</v>
      </c>
      <c r="L15" s="20" t="s">
        <v>51</v>
      </c>
      <c r="M15" s="20" t="s">
        <v>89</v>
      </c>
      <c r="N15" s="21" t="s">
        <v>121</v>
      </c>
      <c r="O15" s="20">
        <v>4</v>
      </c>
      <c r="P15" s="20">
        <v>4</v>
      </c>
      <c r="Q15" s="20">
        <f t="shared" ref="Q15" si="9">O15+P15</f>
        <v>8</v>
      </c>
      <c r="R15" s="21" t="str">
        <f t="shared" ref="R15" si="10">IF(Q15&gt;=8,"Riesgo Extremo",IF(6=Q15,"Riesgo Alto",IF(7=Q15,"Riesgo Alto",IF(Q15=5,"Riesgo Medio",IF(Q15&lt;=4,"Riesgo Bajo")))))</f>
        <v>Riesgo Extremo</v>
      </c>
      <c r="S15" s="20" t="s">
        <v>35</v>
      </c>
      <c r="T15" s="20" t="s">
        <v>57</v>
      </c>
      <c r="U15" s="21" t="s">
        <v>120</v>
      </c>
      <c r="V15" s="20" t="s">
        <v>38</v>
      </c>
    </row>
    <row r="16" spans="1:22" ht="110.25" x14ac:dyDescent="0.25">
      <c r="A16" s="7">
        <v>12</v>
      </c>
      <c r="B16" s="7" t="s">
        <v>92</v>
      </c>
      <c r="C16" s="7" t="s">
        <v>93</v>
      </c>
      <c r="D16" s="7" t="s">
        <v>71</v>
      </c>
      <c r="E16" s="7" t="s">
        <v>54</v>
      </c>
      <c r="F16" s="8" t="s">
        <v>94</v>
      </c>
      <c r="G16" s="8" t="s">
        <v>95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96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97</v>
      </c>
      <c r="V16" s="7" t="s">
        <v>38</v>
      </c>
    </row>
    <row r="17" spans="1:22" ht="94.5" x14ac:dyDescent="0.25">
      <c r="A17" s="7">
        <v>13</v>
      </c>
      <c r="B17" s="7" t="s">
        <v>24</v>
      </c>
      <c r="C17" s="7" t="s">
        <v>93</v>
      </c>
      <c r="D17" s="7" t="s">
        <v>71</v>
      </c>
      <c r="E17" s="7" t="s">
        <v>54</v>
      </c>
      <c r="F17" s="8" t="s">
        <v>98</v>
      </c>
      <c r="G17" s="8" t="s">
        <v>99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96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100</v>
      </c>
      <c r="V17" s="7" t="s">
        <v>38</v>
      </c>
    </row>
    <row r="18" spans="1:22" ht="78.75" x14ac:dyDescent="0.25">
      <c r="A18" s="7">
        <v>14</v>
      </c>
      <c r="B18" s="7" t="s">
        <v>24</v>
      </c>
      <c r="C18" s="7" t="s">
        <v>93</v>
      </c>
      <c r="D18" s="7" t="s">
        <v>71</v>
      </c>
      <c r="E18" s="7" t="s">
        <v>101</v>
      </c>
      <c r="F18" s="8" t="s">
        <v>102</v>
      </c>
      <c r="G18" s="8" t="s">
        <v>103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104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105</v>
      </c>
      <c r="V18" s="7" t="s">
        <v>38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106</v>
      </c>
      <c r="G19" s="8" t="s">
        <v>107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108</v>
      </c>
      <c r="N19" s="8" t="s">
        <v>109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110</v>
      </c>
      <c r="V19" s="7" t="s">
        <v>111</v>
      </c>
    </row>
    <row r="20" spans="1:22" ht="47.25" x14ac:dyDescent="0.25">
      <c r="A20" s="7">
        <v>16</v>
      </c>
      <c r="B20" s="7" t="s">
        <v>24</v>
      </c>
      <c r="C20" s="7" t="s">
        <v>25</v>
      </c>
      <c r="D20" s="7" t="s">
        <v>71</v>
      </c>
      <c r="E20" s="7" t="s">
        <v>101</v>
      </c>
      <c r="F20" s="8" t="s">
        <v>112</v>
      </c>
      <c r="G20" s="8" t="s">
        <v>113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114</v>
      </c>
      <c r="N20" s="8" t="s">
        <v>115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116</v>
      </c>
      <c r="U20" s="8" t="s">
        <v>117</v>
      </c>
      <c r="V20" s="7" t="s">
        <v>118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sheetProtection algorithmName="SHA-512" hashValue="C2LN/Vh4LMXM1Nt4P9bLHODfnwxysirVjm32IeEGmZIF30e4G35zU6POoP5eLsW+BWUsoZrK3wZ13Ym4w+Q3SQ==" saltValue="17/Qb/QXGPO3yiKg9gH1jg==" spinCount="100000" sheet="1" formatCells="0" formatColumns="0" formatRows="0" insertColumns="0" insertRows="0" insertHyperlinks="0" deleteColumns="0" deleteRows="0" sort="0" autoFilter="0" pivotTables="0"/>
  <autoFilter ref="A4:V16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Gomez Gomez Lina Paola</cp:lastModifiedBy>
  <dcterms:created xsi:type="dcterms:W3CDTF">2020-06-30T21:20:14Z</dcterms:created>
  <dcterms:modified xsi:type="dcterms:W3CDTF">2021-06-23T20:46:03Z</dcterms:modified>
</cp:coreProperties>
</file>