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mosquera\Desktop\"/>
    </mc:Choice>
  </mc:AlternateContent>
  <bookViews>
    <workbookView xWindow="0" yWindow="0" windowWidth="19200" windowHeight="6330"/>
  </bookViews>
  <sheets>
    <sheet name="F14.1  PLANES DE MEJORAMIEN..." sheetId="1" r:id="rId1"/>
  </sheets>
  <definedNames>
    <definedName name="_xlnm._FilterDatabase" localSheetId="0" hidden="1">'F14.1  PLANES DE MEJORAMIEN...'!$O$10:$O$47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7" i="1" l="1"/>
  <c r="M46" i="1"/>
  <c r="M45" i="1"/>
  <c r="M44" i="1"/>
  <c r="M43" i="1"/>
  <c r="M42" i="1"/>
  <c r="M41" i="1"/>
  <c r="M40" i="1"/>
  <c r="M39" i="1"/>
</calcChain>
</file>

<file path=xl/comments1.xml><?xml version="1.0" encoding="utf-8"?>
<comments xmlns="http://schemas.openxmlformats.org/spreadsheetml/2006/main">
  <authors>
    <author>Mosquera Alzate Diana Lorena</author>
  </authors>
  <commentList>
    <comment ref="I42" authorId="0" shapeId="0">
      <text>
        <r>
          <rPr>
            <b/>
            <sz val="9"/>
            <color indexed="81"/>
            <rFont val="Tahoma"/>
            <family val="2"/>
          </rPr>
          <t>Mosquera Alzate Diana Lorena:</t>
        </r>
        <r>
          <rPr>
            <sz val="9"/>
            <color indexed="81"/>
            <rFont val="Tahoma"/>
            <family val="2"/>
          </rPr>
          <t xml:space="preserve">
Igual que en comentario en celda K8</t>
        </r>
        <r>
          <rPr>
            <b/>
            <sz val="9"/>
            <color indexed="81"/>
            <rFont val="Tahoma"/>
            <family val="2"/>
          </rPr>
          <t>7
SE DIO EL MISMO TRATAMIENTO</t>
        </r>
      </text>
    </comment>
  </commentList>
</comments>
</file>

<file path=xl/sharedStrings.xml><?xml version="1.0" encoding="utf-8"?>
<sst xmlns="http://schemas.openxmlformats.org/spreadsheetml/2006/main" count="359" uniqueCount="167">
  <si>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</si>
  <si>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</si>
  <si>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</si>
  <si>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</si>
  <si>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</si>
  <si>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</si>
  <si>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</si>
  <si>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</si>
  <si>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</si>
  <si>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</si>
  <si>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</si>
  <si>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</si>
  <si>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</si>
  <si>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</si>
  <si>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</si>
  <si>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</si>
  <si>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</si>
  <si>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</si>
  <si>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</si>
  <si>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</si>
  <si>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</si>
  <si>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</si>
  <si>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</si>
  <si>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</si>
  <si>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</si>
  <si>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</si>
  <si>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01-2014</t>
  </si>
  <si>
    <t xml:space="preserve">Sistema de información  Se evidenció que la entidad no cuenta con una herramienta que integre los diferentes mecanismos de participación ciudadana como son: usuarios, defensor del consumidor financiero, servicio al cliente, entre otros,  por tanto se tiene que recurrir a diferentes aplicativos para verificar y efectuar su seguimiento.  </t>
  </si>
  <si>
    <t>Las situaciones descritas denotan debilidades en la identificación de los riesgos relacionados con el plan de continuidad y los controles a implementar a fin de mitigarlos</t>
  </si>
  <si>
    <t>La Dirección de Servicio al Cliente y Comunicaciones estableció como plan de acción la unificación del proceso del Defensor del Consumidor Financiero hacia el sistema de gestión documental de la entidad (Orfeo)con el objetivo de disponer de una única herramienta tecnológica para que integre los diferentes mecanismos de participación ciudadana. .</t>
  </si>
  <si>
    <t>Evidencia esperada: Caso con el Requerimiento funcional, Estimación de Horas,Cronograma de actividades,Documento de pruebas y aceptación del desarrollo, Informes de seguimiento y monitoreo a la funcionalidad.</t>
  </si>
  <si>
    <t>Actividad en proceso, se abre hallazgo y se diseñan nuevas acciones.</t>
  </si>
  <si>
    <t>FILA_2</t>
  </si>
  <si>
    <t>03-2015</t>
  </si>
  <si>
    <t>Indicadores de Gestión
La  herramienta de información sobre la gestión del negocio (Isolucion v3), es subutilizada, dado que se evidencian falencias en el control y seguimiento  de la información que reposa en la herramietna, por cuanto en algunos casos en algunos casos se utiliza para registrar información sin que corresponda a la realidad de la gestión de Fiduprevisora</t>
  </si>
  <si>
    <t xml:space="preserve">Situación que limita los procesos de seguimiento, medición, análisis y mejora necesarios para demostrar la conformidad con los requisitos del producto y/o servicio. Obedeciendo a debilidades en la obligación de los responsables en registrar los resultados en la herramienta Isolución v3. </t>
  </si>
  <si>
    <t>Nombrar un Gestor de Indicadores por dependencia y dar los permisos necesarios en
Isolución para el cargue de indicadores y creación de acciones de mejora</t>
  </si>
  <si>
    <t>Listado de gestores por dependencia y correo de notificación</t>
  </si>
  <si>
    <t>FILA_3</t>
  </si>
  <si>
    <t>Realizar capacitación al Gestor de Indicadores de cada dependencia.</t>
  </si>
  <si>
    <t>Acta de reunión.</t>
  </si>
  <si>
    <t>FILA_4</t>
  </si>
  <si>
    <t>Realizar seguimiento al cargue oportuno de los indicadores y creación de hallazgos de
autocontrol de acuerdo con los resultados</t>
  </si>
  <si>
    <t>Archivo de Excel con seguimiento</t>
  </si>
  <si>
    <t>FILA_5</t>
  </si>
  <si>
    <t>Realizar mesa de trabajo con la Vicepresidencia de Transformación y Arquitectura
Organizacional para definir alcance y responsabilidad de esa dependencia en la definición de indicadores
de procesos.</t>
  </si>
  <si>
    <t>Acta de reunión</t>
  </si>
  <si>
    <t>FILA_6</t>
  </si>
  <si>
    <t>Evaluar y depurar los indicadores por proceso que le apunte directamente al objetivo
establecido en la caracterización.</t>
  </si>
  <si>
    <t>Indicadores actualizados en Isolucion</t>
  </si>
  <si>
    <t>FILA_7</t>
  </si>
  <si>
    <t>2 AVANCE ó SEGUIMIENTO DEL PLAN DE MEJORAMIENTO</t>
  </si>
  <si>
    <t>01-2016</t>
  </si>
  <si>
    <t>El registro de cuentas por pagar no corresponde a la causación de facturas emitidas por el proveedor sino al registro de “provisiones”  por solicitud de otras áreas con soportes que en algunos casos no poseen firma de los responsables y no contiene mediciones fiables de las cifras por falta de la aplicación de las políticas contables de Fiduprevisora.</t>
  </si>
  <si>
    <t xml:space="preserve">1. Incumplimiento a las instrucciones dadas por la Gerencia de Contabilidad para el reporte de provisiones de costos y gastos incurridos en la vigencia y no facturados
2. Falta de entendimiento de los supervisores de los contratos para el reporte de provisiones de costos y gastos a constituir periódicamente
3. Falta de actualización del Manual de Cuentas por Pagar Empresa MP-GNE-03-030
</t>
  </si>
  <si>
    <t>Implementar mecanismos de control de forma mensual y anual que permitan la adecuada incorporación de las cifras en los estados financieros de la fiduciaria.</t>
  </si>
  <si>
    <t>Requerir a la Gerencia Administrativa para hacer el seguimiento a las provisiones de gastos de Fiduprevisora.</t>
  </si>
  <si>
    <t>No Informado</t>
  </si>
  <si>
    <t>Actividad en proceso, se abre hallazgo y se diseñan nuevas acciones de acuerdo con informe de auditoría financiera 2018, en donde la CGR indicó que las acciones implementadas no fueron efectivas</t>
  </si>
  <si>
    <t>FILA_8</t>
  </si>
  <si>
    <t>Actualizar el Manual de Cuentas por Pagar Empresa MP-GNE-03-030 incluyendo las políticas y procedimientos a seguir para la constitución del pasivo por provisiones de gastos y la periodicidad para el reporte de las mismas.</t>
  </si>
  <si>
    <t>FILA_9</t>
  </si>
  <si>
    <t>Efectuar la capacitación a los supervisores de los contratos mediante la cual se explique la forma en la cual deben dar cumplimiento a la obligación de reporte de provisiones a constituir y el seguimiento a las mismas.</t>
  </si>
  <si>
    <t>FILA_10</t>
  </si>
  <si>
    <t>02-2016</t>
  </si>
  <si>
    <t xml:space="preserve">Notas a los Estados Financieros:
La CGR reitera la importancia de la construcción de políticas contables que incluyan todos los aspectos requeridos en la normatividad aplicable a la fiduciaria, con el fin de establecer criterios claros y precisos de reconocimiento, medición y revelación en las notas a los estados financieros sobre cada una de las cuentas. </t>
  </si>
  <si>
    <t>1. Diferencia de los criterios definidos en las políticas internas y las notas Estados Financieros en relación con la frecuencia en la elaboración de avalúos de propiedad planta y equipo.
2. Falta de homogenización de las políticas internas y de las Normas Internacionales de Información Financiera NIIF.
3. Elaboración de registros contables no alineados con las políticas contables</t>
  </si>
  <si>
    <t>Implementar mecanismos de control anualmente que aseguren el cumplimiento de las políticas contables establecidas en la entidad.</t>
  </si>
  <si>
    <t>Realizar el ajuste de las notas a los estados financieros con corte al 31 de diciembre de 2019 y actualizar el Manual de Políticas Contables Normas Internacionales de Información Financiera NIIF, indicando la periodicidad de los avalúos y los mecanismos para revisión periódica de indicios de deterioro de los inmuebles.</t>
  </si>
  <si>
    <t>Notas a los estados financieros con corte a 31 de diciembre de 2019</t>
  </si>
  <si>
    <t>FILA_11</t>
  </si>
  <si>
    <t>Definir e incluir la Política de Materialidad en el Manual de Políticas Contables Normas Internacionales de Información Financiera NIIF.</t>
  </si>
  <si>
    <t>Manual de políticas contables Normas Internacionales de Información Financiera NIIF actualizado</t>
  </si>
  <si>
    <t>FILA_12</t>
  </si>
  <si>
    <t>Realizar el registro de los avalúos efectuados a la propiedad planta y equipo, tal como lo establece la política contable y la norma internacional y realizar las revelaciones necesarias en las notas a los estados financieros con corte al 31 de diciembre de 2019.</t>
  </si>
  <si>
    <t>Comprobante contable de registro de los avalúos realizados a los inmuebles con los anexos explicando el análisis realizado y el cumplimiento de la política</t>
  </si>
  <si>
    <t>FILA_13</t>
  </si>
  <si>
    <t>03-2016</t>
  </si>
  <si>
    <t xml:space="preserve">Operaciones Conjuntas:
Existe diferencia en los saldos de la cuenta de Efectivo y Equivalentes de efectivo del Consorcio Colombia Mayor 2013, la cual se originó de la migración de información contable al nuevo aplicativo contable. </t>
  </si>
  <si>
    <t xml:space="preserve">1. Manualidad en la incorporación de la información financiera de los consorcios en el porcentaje de participación que posee la fiduciaria.
2. Falta de controles para validación de la información registrada manualmente
3. La información reportada por cada consorcio no es homogénea lo que dificulta el proceso de análisis e incorporación en los estados financieros de la fiduciaria.
</t>
  </si>
  <si>
    <t>Implementar plantilla para el reporte de información remitida por cada consorcio de forma homogénea.</t>
  </si>
  <si>
    <t>Plantilla implementada para el reporte de información remitida por cada consorcio de forma homogenea</t>
  </si>
  <si>
    <t>FILA_14</t>
  </si>
  <si>
    <t>Implementar controles duales de los comprobantes contables que contienen la incorporada en los estados financieros de la fiduciaria por las participaciones en consorcios.</t>
  </si>
  <si>
    <t>Actualizar el instructivo Incorporación de estados financieros de los consorcios a Sociedad Fiduciaria (IN-GCP-01-008), incorporando los controles duales que se deben ejercer para garantizar la veracidad de las cifras registradas</t>
  </si>
  <si>
    <t>FILA_15</t>
  </si>
  <si>
    <t>Requerir a los consorcios en los cuales participa la fiduciaria, información detallada de las cifras que conforman los saldos de los estados financieros de forma trimestral.</t>
  </si>
  <si>
    <t>Memorando con requerimiento de información a los consorcios en los cuales participa la fiduciaria, información detallada de las cifras que conforman los saldos de los estados financieros de forma trimestral.</t>
  </si>
  <si>
    <t>FILA_16</t>
  </si>
  <si>
    <t>06-2016</t>
  </si>
  <si>
    <t xml:space="preserve">Registros presupuestales CRP. Analizadas las bases de datos de los certificados de Registros Presupuestales, se evidencia que existen saldos de compromisospor $3,191.7 millones que datan desde el 2007 y $17,00.2 millones sin ejecutar al cierre de la vigencia 2015. </t>
  </si>
  <si>
    <t>Accion de mejora detarminada para el hallzago no es efectiva, porque aun persisten saldos de CRP abiertos dede el 2005.</t>
  </si>
  <si>
    <t>Revisar y verificar la documentación soporte de cada CRP versus los saldos del reporte
generado.</t>
  </si>
  <si>
    <t>soportes recibidos para la gestión correspondiente de cada CRP</t>
  </si>
  <si>
    <t>FILA_17</t>
  </si>
  <si>
    <t>Realizar los ajustes respectivos de acuerdo al resultado de la depuración realizada.</t>
  </si>
  <si>
    <t>Informe final con la relación del estado de los CRP de vigencias anteriores</t>
  </si>
  <si>
    <t>FILA_18</t>
  </si>
  <si>
    <t>Presentar al Comité Interno Presupuestal los CRP que continúan abiertos, de acuerdo con
las comunicaciones emitidas por las dependencias y el resultado de la depuración</t>
  </si>
  <si>
    <t>Acta de aprobación del Comité</t>
  </si>
  <si>
    <t>FILA_19</t>
  </si>
  <si>
    <t>Monitorear y generar reportes trimestrales de saldos de CRP para los supervisores de
contratos, a fin de obtener certificación de la idoneidad de los saldos</t>
  </si>
  <si>
    <t>Reporte trimestral por dependencia</t>
  </si>
  <si>
    <t>FILA_20</t>
  </si>
  <si>
    <t>1-PAME</t>
  </si>
  <si>
    <t xml:space="preserve">OBSERVACIÓN 2. Acciones efectivas que permitan la liquidación definitiva de los contratos que se encuentran inactivos desde el 31 de  diciembre de 2017 para los Patrimonios Autónomos  deficitarios de las Electrificadoras de la Costa S.A. E.S.P en Liquidación. </t>
  </si>
  <si>
    <t xml:space="preserve">Se observaron debilidades  en la gestión realizada durante el 2018, para los PAR deficitarios, en estado de liquidación desde el 31 de diciembre de 2017, lo que no permite vislumbrar una salida efectiva para la liquidación definitiva de los negocios y el cumplimiento de los objetivos de los Contratos de Fiducia, quedando con la posibilidad de tener estos procesos inactivos indeterminadamente. </t>
  </si>
  <si>
    <t xml:space="preserve">Gestionar los pagos a los acreedores hasta la concurrencia de los activos disponibles,  con la dación en pago de los titulos accionarios. La acción depende además de Electricaribe S.A. Intervenida a quien le corresponde realizar el fraccinamiento de los titulos accionarios. 
</t>
  </si>
  <si>
    <t xml:space="preserve">Reiterar a Electricaribe S.A. Intervenida, la solicitud a efectos de que remita el fraccionamiento de los Titulos Accionarios, para proceder al endoso y entrega de los titulos a los acreedores- beneficiarios, finalizando de esta manera la obligación de pago estipulado en los Contratos  de Fiducia Mercantil. </t>
  </si>
  <si>
    <t xml:space="preserve">Remisión de comunicaciones reiterando la solicitud de fraccionamiento de los titulos accionarios. </t>
  </si>
  <si>
    <t xml:space="preserve">Se observa comunicado dirigido a Electricaribe S.A. solicitando el ajuste de los titulos accionarios; en respuesta se observan dos comunicaciones de Electricaribe haciendo entrega de los titulos accionarios ajustados de acuerdo con las instrucciones de Fiduprevisora y relacionando los nuevos titulos emitidos. La información suministrada es coherente con las acciones planteadas, se encuentra pendiente la revisión de efectividad. </t>
  </si>
  <si>
    <t>FILA_21</t>
  </si>
  <si>
    <t>Culminados los pagos, se procederá a la entrega de los remanentes a los antiguos accionistas de las Electrificadoras como beneficiarios del contrato.</t>
  </si>
  <si>
    <t>Informar a los accionistas beneficiarios de las extintas Electrificadoras, la prorrata de los  remanentes, una vez  se hayan generado los pagos a los acreedores beneficiarios.</t>
  </si>
  <si>
    <t xml:space="preserve">Remitir comunicación con la infromación de la prorrata de los remanentes.  </t>
  </si>
  <si>
    <t>Actividad prorrogada en enero de 2020. Se encuentra en proceso dado que para remitir las cartas informando de la prorrata a los accionistas en los negocios, se debe culminar primero con los pagos a cada uno de los beneficiarios de las sentencias judiciales. Se observan soportes de tramites realizados para pago de estas sentencias.</t>
  </si>
  <si>
    <t>FILA_22</t>
  </si>
  <si>
    <t>2-PAME</t>
  </si>
  <si>
    <t>Hallazgo No 2.  Devolución de rendimientos a la Dirección del Tesoro Nacional generados en el Encargo Fiduciario 3-1-21544 E.F ISA INTERCONEXION ELECTRICA por valor de $8.900 con corte al 31 de diciembre de 2018.</t>
  </si>
  <si>
    <t>Se informó de manera incorrecta el valor de los registros por concepto de giros de rendimientos presentados en el informe de gestión y/o rendición de cuentas, toda vez que no se realizó la validación de los datos versus soportes de rendimientos y la formula de sumatoria no fue revisada situacion que origino el error en el reporte de la cifra</t>
  </si>
  <si>
    <t xml:space="preserve">Se realizarán las correcciones al valor de los rendimientos en la rendición de cuentas del periodo noviembre de 2019 a abril de 2020, el cual se presentará el 20 de mayo de 2020, en medio físico al fideicomitente.
Una vez surtidos los procesos de unificación de la información descrita anteriormente, mensualmente se programa para un periodo de 6 meses la revisión entre el técnico y Director de Negocios, mesas de trabajo 5 días calendario anteriores al vencimiento del informe y/o rendición, lo anterior con el fin de validar todas las formulas y cifras a presentar, lo cual se presentará como soporte de las mesas de trabajo lista de asistencia y confirmación correo de citación.
</t>
  </si>
  <si>
    <t xml:space="preserve">Presentación Rendición de Cuentas ajustada para el periodo 01 de noviembre 2019 a 30 de abril de 2020.
Revisión Cuadros de Excel 
Realización de Mesas de Trabajo
</t>
  </si>
  <si>
    <t xml:space="preserve">Rendición de Cuentas Semestral 
Citaciones Correo Electronico </t>
  </si>
  <si>
    <t>Actividad en proceso</t>
  </si>
  <si>
    <t>FILA_23</t>
  </si>
  <si>
    <t>06-2018</t>
  </si>
  <si>
    <t xml:space="preserve">Se identificaron sobreestimaciones y subestimaciones correspondientes a los Consorcios Sayp y Fidufosyga, en las cuentas 1643 por $2.643.929.979,44 y sobreestimaciones e las cuentas 2795, 4195, 5166, por valor $446.074,20, 66.849.250,00 y $2.421.307.812,99 respectivamente.  </t>
  </si>
  <si>
    <t>Actividad en Proceso</t>
  </si>
  <si>
    <t>FILA_24</t>
  </si>
  <si>
    <t> Actualizar el instructivo Incorporación de estados financieros de los consorcios a Sociedad Fiduciaria (IN-GCP-01-008), incorporando los controles duales que se deben ejercer para garantizar la veracidad de las cifras registradas</t>
  </si>
  <si>
    <t>FILA_25</t>
  </si>
  <si>
    <t>FILA_26</t>
  </si>
  <si>
    <t>01-2018</t>
  </si>
  <si>
    <t>Frecuencia de las revaluaciones, existe diferencia de criterios respecto a los cuales debe basarse la entidad para aplicar el modelo de revaluación de PPYE. No es posible establecer de manera clara el porqué del aumento tan significativo de algunos rubros de PPYE. la entidad no aplico el método de eliminación fijado.Diferencia en la nota de avaluó, se errores en digitación en la notas.</t>
  </si>
  <si>
    <t>FILA_27</t>
  </si>
  <si>
    <t>FILA_28</t>
  </si>
  <si>
    <t>FILA_29</t>
  </si>
  <si>
    <t>02-2018</t>
  </si>
  <si>
    <t xml:space="preserve">Para la baja del vehículo no se cumplieron todos los requisitos establecidos en el procedimiento ML-GAD-02-001. Las revelaciones incluidas en las notas respecto a las Bajas de Activos Fijos, Res.9 de 2018 no incluye lo retirado por parte de los consorcios, y los actos administrativos que aprobaron estos retiros no fueron incluidos en las notas. </t>
  </si>
  <si>
    <t>1. Desactualización del Manual de políticas de Administración y Control de Activos respecto a la baja de activos.
2. No se encuentra contemplada la opción de entregar activos como parte de pago para adquisición de nuevos activos.
3. Falta de documentación y soporte de las bajas de activos registradas en la vigencia tanto para sociedad fiduciaria como consorcios en los cuales participa.</t>
  </si>
  <si>
    <t>Implementar mecanismos de control para efectos de las revelaciones que se deben incluir en las Notas a los Estados Financieros preparados anualmente.</t>
  </si>
  <si>
    <t>Efectuar la conciliación de adiciones, reclasificaciones y bajas de activos de Fiduprevisora y consorcios en los cuales participa y requerir los soportes idóneos correspondientes a las reclasificaciones y bajas de activos.</t>
  </si>
  <si>
    <t>Conciliación anual de adiciones, reclasificaciones y bajas de activos de Fiduprevisora y consorcios en los cuales participa junto con los soportes idóneos correspondientes a las reclasificaciones y bajas de activos</t>
  </si>
  <si>
    <t>FILA_30</t>
  </si>
  <si>
    <t>Actualizar el Manual de Políticas de Administración y Control de Activos (ML-GAD-02-001), donde se incluyan ventas (diferentes a la de martillo) y otorgamiento de activos como parte de pago para adquisición de otros bienes; como bajas de activos en la entidad.</t>
  </si>
  <si>
    <t>Manual de políticas de administración y control de activos (ML-GAD-02-001) actualizado</t>
  </si>
  <si>
    <t>FILA_31</t>
  </si>
  <si>
    <t>03-2018</t>
  </si>
  <si>
    <t>Se realizaron bajas de activos en el año 2017 y se registraron en los estados financieros de la Fiduciaria 2018 del Consorcio SAYP y esta situación no fue revelada en las notas. Revelación errada de baja de activos por los consorcios Emcali, FCP 2018 y Fopep 2015. Se presentan diferencias en los activos recibidos por la Fiduciaria provenientes del Consorcio SAYP.</t>
  </si>
  <si>
    <t xml:space="preserve">1. Manualidad en la incorporación de la información financiera de los consorcios en el porcentaje de participación que posee la fiduciaria.
2. Falta de controles para validación de la información registrada manualmente.
3. No se solicitaba la conciliación de adiciones, reclasificaciones y bajas de activos como lo requiere la norma a los Consorcios
</t>
  </si>
  <si>
    <t>Implementar mecanismos de control de forma anual, que permitan la adecuada revelación en las notas a los estados financieros de la Fiduciaria.</t>
  </si>
  <si>
    <t>Solicitar a los Consorcios en los cuales participa Fiduprevisora, la conciliación de adiciones, reclasificaciones y bajas de activos como lo requiere la norma, con sus debidos soportes (Actas de aprobación).</t>
  </si>
  <si>
    <t>Conciliación de adiciones, reclasificaciones, y bajas de activos como lo requiere la norma con sus debidos soportes (Actas de aprobación)</t>
  </si>
  <si>
    <t xml:space="preserve">Actividad vencida, no fue posible identificar  la totalidad de documentación  soporte relacionada en el entregable. </t>
  </si>
  <si>
    <t>FILA_32</t>
  </si>
  <si>
    <t>04-2018</t>
  </si>
  <si>
    <t>Subestimación de los gastos registrados por Fiduprevisora para la vigencia 2017 por valor de $1.434 millones los cuales fueron asumidos en el gasto de la vigencia 2018 al momento de causar el pago, toda vez que no se constituyeron las provisiones por las partidas que totalizan el valor mencionado al 31 de diciembre 2017.</t>
  </si>
  <si>
    <t>1. Incumplimiento a las instrucciones dadas por la Gerencia de Contabilidad para el reporte de provisiones de costos y gastos incurridos en la vigencia y no facturados
2. Falta de entendimiento de los supervisores de los contratos para el reporte de provisiones de costos y gastos a constituir periódicamente
3. Falta de actualización del Manual de Cuentas por Pagar Empresa MP-GNE-03-030</t>
  </si>
  <si>
    <t>Implementar mecanismos de control de forma mensual, que garanticen el reconocimiento oportuno de los gastos incurridos por la fiduciaria en cada periodo.</t>
  </si>
  <si>
    <t>No informado</t>
  </si>
  <si>
    <t>FILA_33</t>
  </si>
  <si>
    <t>FILA_34</t>
  </si>
  <si>
    <t>FILA_36</t>
  </si>
  <si>
    <t>05-2018</t>
  </si>
  <si>
    <t>Verificado el movimiento de pagos realizados por la entidad en el mes de enero de 2019, se evidencia 39 pagos de hechos económicos sucedidos en la vigencia 2018 por valor de $194,8 millones los cuales no fueron causados en la vigencia en la cual se recibió el bien o servicio y que fueron contabilizados en la vigencia 2019.</t>
  </si>
  <si>
    <t>FILA_37</t>
  </si>
  <si>
    <t>FILA_38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</si>
</sst>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yyyy/mm/dd"/>
    <numFmt numFmtId="165" formatCode="_(* #,##0_);_(* \(#,##0\);_(* &quot;-&quot;??_);_(@_)"/>
  </numFmts>
  <fonts count="8" x14ac:knownFonts="1">
    <font>
      <sz val="11"/>
      <color theme="1"/>
      <name val="Calibri"/>
      <family val="2"/>
      <scheme val="minor"/>
    </font>
    <font>
      <sz val="11"/>
      <color theme="1"/>
      <name val="Calibri"/>
      <family val="2"/>
      <scheme val="minor"/>
    </font>
    <font>
      <sz val="11"/>
      <color indexed="8"/>
      <name val="Calibri"/>
      <family val="2"/>
      <scheme val="minor"/>
    </font>
    <font>
      <b/>
      <sz val="11"/>
      <color indexed="9"/>
      <name val="Calibri"/>
      <family val="2"/>
    </font>
    <font>
      <b/>
      <sz val="11"/>
      <color indexed="8"/>
      <name val="Calibri"/>
      <family val="2"/>
    </font>
    <font>
      <sz val="10"/>
      <color theme="1"/>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indexed="54"/>
      </patternFill>
    </fill>
    <fill>
      <patternFill patternType="solid">
        <fgColor indexed="9"/>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s>
  <cellStyleXfs count="3">
    <xf numFmtId="0" fontId="0" fillId="0" borderId="0"/>
    <xf numFmtId="43" fontId="1" fillId="0" borderId="0" applyFont="0" applyFill="0" applyBorder="0" applyAlignment="0" applyProtection="0"/>
    <xf numFmtId="0" fontId="2" fillId="0" borderId="0"/>
  </cellStyleXfs>
  <cellXfs count="33">
    <xf numFmtId="0" fontId="0" fillId="0" borderId="0" xfId="0"/>
    <xf numFmtId="0" fontId="2" fillId="0" borderId="0" xfId="2"/>
    <xf numFmtId="0" fontId="3" fillId="2" borderId="1" xfId="2" applyFont="1" applyFill="1" applyBorder="1" applyAlignment="1">
      <alignment horizontal="center" vertical="center"/>
    </xf>
    <xf numFmtId="164" fontId="4" fillId="3" borderId="2" xfId="2" applyNumberFormat="1" applyFont="1" applyFill="1" applyBorder="1" applyAlignment="1">
      <alignment horizontal="center" vertical="center"/>
    </xf>
    <xf numFmtId="0" fontId="3" fillId="2" borderId="1" xfId="2" applyFont="1" applyFill="1" applyBorder="1" applyAlignment="1">
      <alignment horizontal="center" vertical="center"/>
    </xf>
    <xf numFmtId="0" fontId="2" fillId="0" borderId="0" xfId="2"/>
    <xf numFmtId="0" fontId="3" fillId="0" borderId="1" xfId="2" applyFont="1" applyFill="1" applyBorder="1" applyAlignment="1">
      <alignment horizontal="center" vertical="center"/>
    </xf>
    <xf numFmtId="0" fontId="2" fillId="0" borderId="0" xfId="2" applyFill="1"/>
    <xf numFmtId="0" fontId="2" fillId="0" borderId="3" xfId="2" applyFill="1" applyBorder="1" applyAlignment="1" applyProtection="1">
      <alignment vertical="center"/>
      <protection locked="0"/>
    </xf>
    <xf numFmtId="164" fontId="2" fillId="0" borderId="3" xfId="2" applyNumberFormat="1" applyFill="1" applyBorder="1" applyAlignment="1" applyProtection="1">
      <alignment vertical="center"/>
      <protection locked="0"/>
    </xf>
    <xf numFmtId="0" fontId="0" fillId="0" borderId="4" xfId="0" applyFill="1" applyBorder="1" applyAlignment="1" applyProtection="1">
      <alignment vertical="center" wrapText="1"/>
      <protection locked="0"/>
    </xf>
    <xf numFmtId="0" fontId="2" fillId="0" borderId="0" xfId="2" applyFill="1" applyAlignment="1">
      <alignment vertical="center"/>
    </xf>
    <xf numFmtId="0" fontId="2" fillId="0" borderId="3" xfId="2" applyFill="1" applyBorder="1" applyAlignment="1" applyProtection="1">
      <alignment vertical="center" wrapText="1"/>
      <protection locked="0"/>
    </xf>
    <xf numFmtId="164" fontId="0" fillId="0" borderId="2" xfId="0" applyNumberFormat="1" applyFill="1" applyBorder="1" applyAlignment="1" applyProtection="1">
      <alignment vertical="center"/>
      <protection locked="0"/>
    </xf>
    <xf numFmtId="165" fontId="5" fillId="0" borderId="5" xfId="1" applyNumberFormat="1" applyFont="1" applyFill="1" applyBorder="1" applyAlignment="1">
      <alignment vertical="center"/>
    </xf>
    <xf numFmtId="0" fontId="3" fillId="0" borderId="6" xfId="2" applyFont="1" applyFill="1" applyBorder="1" applyAlignment="1">
      <alignment horizontal="center" vertical="center"/>
    </xf>
    <xf numFmtId="0" fontId="5" fillId="0" borderId="5" xfId="0" applyFont="1" applyFill="1" applyBorder="1" applyAlignment="1">
      <alignment horizontal="center"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164" fontId="0" fillId="0" borderId="7" xfId="0" applyNumberFormat="1" applyFill="1" applyBorder="1" applyAlignment="1" applyProtection="1">
      <alignment vertical="center"/>
      <protection locked="0"/>
    </xf>
    <xf numFmtId="165" fontId="5" fillId="0" borderId="4" xfId="1" applyNumberFormat="1" applyFont="1" applyFill="1" applyBorder="1" applyAlignment="1">
      <alignment vertical="center"/>
    </xf>
    <xf numFmtId="0" fontId="5" fillId="0" borderId="7" xfId="0" applyFont="1" applyFill="1" applyBorder="1" applyAlignment="1">
      <alignment vertical="center"/>
    </xf>
    <xf numFmtId="0" fontId="3" fillId="0" borderId="8" xfId="2" applyFont="1" applyFill="1" applyBorder="1" applyAlignment="1">
      <alignment horizontal="center" vertical="center"/>
    </xf>
    <xf numFmtId="0" fontId="5" fillId="0" borderId="7" xfId="0" applyFont="1" applyFill="1" applyBorder="1" applyAlignment="1">
      <alignment horizontal="center" vertical="center"/>
    </xf>
    <xf numFmtId="164" fontId="2" fillId="0" borderId="7" xfId="2" applyNumberFormat="1" applyFill="1" applyBorder="1" applyAlignment="1" applyProtection="1">
      <alignment vertical="center"/>
      <protection locked="0"/>
    </xf>
    <xf numFmtId="165" fontId="5" fillId="0" borderId="7" xfId="1" applyNumberFormat="1" applyFont="1" applyFill="1" applyBorder="1" applyAlignment="1">
      <alignment vertical="center"/>
    </xf>
    <xf numFmtId="0" fontId="5" fillId="0" borderId="9" xfId="0" applyFont="1" applyFill="1" applyBorder="1" applyAlignment="1">
      <alignment horizontal="center" vertical="center"/>
    </xf>
    <xf numFmtId="164" fontId="2" fillId="0" borderId="9" xfId="2" applyNumberFormat="1" applyFill="1" applyBorder="1" applyAlignment="1" applyProtection="1">
      <alignment vertical="center"/>
      <protection locked="0"/>
    </xf>
    <xf numFmtId="165" fontId="5" fillId="0" borderId="9" xfId="1" applyNumberFormat="1" applyFont="1" applyFill="1" applyBorder="1" applyAlignment="1">
      <alignment vertical="center"/>
    </xf>
    <xf numFmtId="0" fontId="5" fillId="0" borderId="9" xfId="0" applyFont="1" applyFill="1" applyBorder="1" applyAlignment="1">
      <alignment vertical="center"/>
    </xf>
    <xf numFmtId="164" fontId="2" fillId="0" borderId="10" xfId="2" applyNumberFormat="1" applyFill="1" applyBorder="1" applyAlignment="1" applyProtection="1">
      <alignment vertical="center"/>
      <protection locked="0"/>
    </xf>
    <xf numFmtId="165" fontId="5" fillId="0" borderId="10" xfId="1" applyNumberFormat="1" applyFont="1" applyFill="1" applyBorder="1" applyAlignment="1">
      <alignment vertical="center"/>
    </xf>
    <xf numFmtId="0" fontId="5" fillId="0" borderId="10" xfId="0" applyFont="1" applyFill="1" applyBorder="1" applyAlignment="1">
      <alignment vertical="center"/>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51006"/>
  <sheetViews>
    <sheetView tabSelected="1" workbookViewId="0"/>
  </sheetViews>
  <sheetFormatPr baseColWidth="10" defaultColWidth="9.140625" defaultRowHeight="15" x14ac:dyDescent="0.25"/>
  <cols>
    <col min="1" max="1" width="9.140625" style="1"/>
    <col min="2" max="2" width="17" style="1" customWidth="1"/>
    <col min="3" max="3" width="27" style="1" customWidth="1"/>
    <col min="4" max="4" width="21" style="1" customWidth="1"/>
    <col min="5" max="5" width="30" style="1" customWidth="1"/>
    <col min="6" max="6" width="24" style="1" customWidth="1"/>
    <col min="7" max="7" width="22" style="1" customWidth="1"/>
    <col min="8" max="8" width="31" style="1" customWidth="1"/>
    <col min="9" max="9" width="36" style="1" customWidth="1"/>
    <col min="10" max="10" width="47" style="1" customWidth="1"/>
    <col min="11" max="11" width="35" style="1" customWidth="1"/>
    <col min="12" max="12" width="40" style="1" customWidth="1"/>
    <col min="13" max="13" width="36" style="1" customWidth="1"/>
    <col min="14" max="14" width="46" style="1" customWidth="1"/>
    <col min="15" max="15" width="19" style="1" customWidth="1"/>
    <col min="16" max="16384" width="9.140625" style="1"/>
  </cols>
  <sheetData>
    <row r="1" spans="1:15" x14ac:dyDescent="0.25">
      <c r="B1" s="2" t="s">
        <v>0</v>
      </c>
      <c r="C1" s="2">
        <v>53</v>
      </c>
      <c r="D1" s="2" t="s">
        <v>1</v>
      </c>
    </row>
    <row r="2" spans="1:15" x14ac:dyDescent="0.25">
      <c r="B2" s="2" t="s">
        <v>2</v>
      </c>
      <c r="C2" s="2">
        <v>400</v>
      </c>
      <c r="D2" s="2" t="s">
        <v>3</v>
      </c>
    </row>
    <row r="3" spans="1:15" x14ac:dyDescent="0.25">
      <c r="B3" s="2" t="s">
        <v>4</v>
      </c>
      <c r="C3" s="2">
        <v>1</v>
      </c>
    </row>
    <row r="4" spans="1:15" x14ac:dyDescent="0.25">
      <c r="B4" s="2" t="s">
        <v>5</v>
      </c>
      <c r="C4" s="2">
        <v>176</v>
      </c>
    </row>
    <row r="5" spans="1:15" x14ac:dyDescent="0.25">
      <c r="B5" s="2" t="s">
        <v>6</v>
      </c>
      <c r="C5" s="3">
        <v>44012</v>
      </c>
    </row>
    <row r="6" spans="1:15" x14ac:dyDescent="0.25">
      <c r="B6" s="2" t="s">
        <v>7</v>
      </c>
      <c r="C6" s="2">
        <v>6</v>
      </c>
      <c r="D6" s="2" t="s">
        <v>8</v>
      </c>
    </row>
    <row r="8" spans="1:15" x14ac:dyDescent="0.25">
      <c r="A8" s="2" t="s">
        <v>9</v>
      </c>
      <c r="B8" s="4" t="s">
        <v>10</v>
      </c>
      <c r="C8" s="5"/>
      <c r="D8" s="5"/>
      <c r="E8" s="5"/>
      <c r="F8" s="5"/>
      <c r="G8" s="5"/>
      <c r="H8" s="5"/>
      <c r="I8" s="5"/>
      <c r="J8" s="5"/>
      <c r="K8" s="5"/>
      <c r="L8" s="5"/>
      <c r="M8" s="5"/>
      <c r="N8" s="5"/>
      <c r="O8" s="5"/>
    </row>
    <row r="9" spans="1:15" x14ac:dyDescent="0.25">
      <c r="C9" s="2">
        <v>4</v>
      </c>
      <c r="D9" s="2">
        <v>8</v>
      </c>
      <c r="E9" s="2">
        <v>12</v>
      </c>
      <c r="F9" s="2">
        <v>16</v>
      </c>
      <c r="G9" s="2">
        <v>20</v>
      </c>
      <c r="H9" s="2">
        <v>24</v>
      </c>
      <c r="I9" s="2">
        <v>28</v>
      </c>
      <c r="J9" s="2">
        <v>31</v>
      </c>
      <c r="K9" s="2">
        <v>32</v>
      </c>
      <c r="L9" s="2">
        <v>36</v>
      </c>
      <c r="M9" s="2">
        <v>40</v>
      </c>
      <c r="N9" s="2">
        <v>44</v>
      </c>
      <c r="O9" s="2">
        <v>48</v>
      </c>
    </row>
    <row r="10" spans="1:15" ht="15.75" thickBot="1" x14ac:dyDescent="0.3">
      <c r="C10" s="2" t="s">
        <v>11</v>
      </c>
      <c r="D10" s="2" t="s">
        <v>12</v>
      </c>
      <c r="E10" s="2" t="s">
        <v>13</v>
      </c>
      <c r="F10" s="2" t="s">
        <v>14</v>
      </c>
      <c r="G10" s="2" t="s">
        <v>15</v>
      </c>
      <c r="H10" s="2" t="s">
        <v>16</v>
      </c>
      <c r="I10" s="2" t="s">
        <v>17</v>
      </c>
      <c r="J10" s="2" t="s">
        <v>18</v>
      </c>
      <c r="K10" s="2" t="s">
        <v>19</v>
      </c>
      <c r="L10" s="2" t="s">
        <v>20</v>
      </c>
      <c r="M10" s="2" t="s">
        <v>21</v>
      </c>
      <c r="N10" s="2" t="s">
        <v>22</v>
      </c>
      <c r="O10" s="2" t="s">
        <v>23</v>
      </c>
    </row>
    <row r="11" spans="1:15" s="7" customFormat="1" ht="15.75" thickBot="1" x14ac:dyDescent="0.3">
      <c r="A11" s="6">
        <v>1</v>
      </c>
      <c r="B11" s="7" t="s">
        <v>24</v>
      </c>
      <c r="C11" s="8" t="s">
        <v>25</v>
      </c>
      <c r="D11" s="8" t="s">
        <v>26</v>
      </c>
      <c r="E11" s="8" t="s">
        <v>27</v>
      </c>
      <c r="F11" s="8" t="s">
        <v>28</v>
      </c>
      <c r="G11" s="8" t="s">
        <v>29</v>
      </c>
      <c r="H11" s="8" t="s">
        <v>30</v>
      </c>
      <c r="I11" s="8" t="s">
        <v>30</v>
      </c>
      <c r="J11" s="8">
        <v>5</v>
      </c>
      <c r="K11" s="9">
        <v>44013</v>
      </c>
      <c r="L11" s="9">
        <v>44104</v>
      </c>
      <c r="M11" s="8">
        <v>12</v>
      </c>
      <c r="N11" s="8">
        <v>0</v>
      </c>
      <c r="O11" s="8" t="s">
        <v>31</v>
      </c>
    </row>
    <row r="12" spans="1:15" s="7" customFormat="1" ht="15.75" thickBot="1" x14ac:dyDescent="0.3">
      <c r="A12" s="6">
        <v>2</v>
      </c>
      <c r="B12" s="7" t="s">
        <v>32</v>
      </c>
      <c r="C12" s="8" t="s">
        <v>25</v>
      </c>
      <c r="D12" s="8" t="s">
        <v>33</v>
      </c>
      <c r="E12" s="8" t="s">
        <v>34</v>
      </c>
      <c r="F12" s="8" t="s">
        <v>35</v>
      </c>
      <c r="G12" s="8" t="s">
        <v>36</v>
      </c>
      <c r="H12" s="8" t="s">
        <v>36</v>
      </c>
      <c r="I12" s="8" t="s">
        <v>37</v>
      </c>
      <c r="J12" s="8">
        <v>2</v>
      </c>
      <c r="K12" s="9">
        <v>44013</v>
      </c>
      <c r="L12" s="9">
        <v>44043</v>
      </c>
      <c r="M12" s="8">
        <v>4</v>
      </c>
      <c r="N12" s="8">
        <v>0</v>
      </c>
      <c r="O12" s="8" t="s">
        <v>31</v>
      </c>
    </row>
    <row r="13" spans="1:15" s="7" customFormat="1" ht="15.75" thickBot="1" x14ac:dyDescent="0.3">
      <c r="A13" s="6">
        <v>3</v>
      </c>
      <c r="B13" s="7" t="s">
        <v>38</v>
      </c>
      <c r="C13" s="8" t="s">
        <v>25</v>
      </c>
      <c r="D13" s="8" t="s">
        <v>33</v>
      </c>
      <c r="E13" s="8" t="s">
        <v>34</v>
      </c>
      <c r="F13" s="8" t="s">
        <v>35</v>
      </c>
      <c r="G13" s="8" t="s">
        <v>39</v>
      </c>
      <c r="H13" s="8" t="s">
        <v>39</v>
      </c>
      <c r="I13" s="8" t="s">
        <v>40</v>
      </c>
      <c r="J13" s="8">
        <v>1</v>
      </c>
      <c r="K13" s="9">
        <v>44013</v>
      </c>
      <c r="L13" s="9">
        <v>44043</v>
      </c>
      <c r="M13" s="8">
        <v>4</v>
      </c>
      <c r="N13" s="8">
        <v>0</v>
      </c>
      <c r="O13" s="8" t="s">
        <v>31</v>
      </c>
    </row>
    <row r="14" spans="1:15" s="7" customFormat="1" ht="15.75" thickBot="1" x14ac:dyDescent="0.3">
      <c r="A14" s="6">
        <v>4</v>
      </c>
      <c r="B14" s="7" t="s">
        <v>41</v>
      </c>
      <c r="C14" s="8" t="s">
        <v>25</v>
      </c>
      <c r="D14" s="8" t="s">
        <v>33</v>
      </c>
      <c r="E14" s="8" t="s">
        <v>34</v>
      </c>
      <c r="F14" s="8" t="s">
        <v>35</v>
      </c>
      <c r="G14" s="8" t="s">
        <v>42</v>
      </c>
      <c r="H14" s="8" t="s">
        <v>42</v>
      </c>
      <c r="I14" s="8" t="s">
        <v>43</v>
      </c>
      <c r="J14" s="8">
        <v>1</v>
      </c>
      <c r="K14" s="9">
        <v>44013</v>
      </c>
      <c r="L14" s="9">
        <v>44135</v>
      </c>
      <c r="M14" s="8">
        <v>16</v>
      </c>
      <c r="N14" s="8">
        <v>0</v>
      </c>
      <c r="O14" s="8" t="s">
        <v>31</v>
      </c>
    </row>
    <row r="15" spans="1:15" s="7" customFormat="1" ht="15.75" thickBot="1" x14ac:dyDescent="0.3">
      <c r="A15" s="6">
        <v>5</v>
      </c>
      <c r="B15" s="7" t="s">
        <v>44</v>
      </c>
      <c r="C15" s="8" t="s">
        <v>25</v>
      </c>
      <c r="D15" s="8" t="s">
        <v>33</v>
      </c>
      <c r="E15" s="8" t="s">
        <v>34</v>
      </c>
      <c r="F15" s="8" t="s">
        <v>35</v>
      </c>
      <c r="G15" s="8" t="s">
        <v>45</v>
      </c>
      <c r="H15" s="8" t="s">
        <v>45</v>
      </c>
      <c r="I15" s="8" t="s">
        <v>46</v>
      </c>
      <c r="J15" s="8">
        <v>1</v>
      </c>
      <c r="K15" s="9">
        <v>44013</v>
      </c>
      <c r="L15" s="9">
        <v>44043</v>
      </c>
      <c r="M15" s="8">
        <v>4</v>
      </c>
      <c r="N15" s="8">
        <v>0</v>
      </c>
      <c r="O15" s="8" t="s">
        <v>31</v>
      </c>
    </row>
    <row r="16" spans="1:15" s="7" customFormat="1" ht="15.75" thickBot="1" x14ac:dyDescent="0.3">
      <c r="A16" s="6">
        <v>6</v>
      </c>
      <c r="B16" s="7" t="s">
        <v>47</v>
      </c>
      <c r="C16" s="8" t="s">
        <v>25</v>
      </c>
      <c r="D16" s="8" t="s">
        <v>33</v>
      </c>
      <c r="E16" s="8" t="s">
        <v>34</v>
      </c>
      <c r="F16" s="8" t="s">
        <v>35</v>
      </c>
      <c r="G16" s="8" t="s">
        <v>48</v>
      </c>
      <c r="H16" s="8" t="s">
        <v>48</v>
      </c>
      <c r="I16" s="10" t="s">
        <v>49</v>
      </c>
      <c r="J16" s="8">
        <v>28</v>
      </c>
      <c r="K16" s="9">
        <v>44013</v>
      </c>
      <c r="L16" s="9">
        <v>44195</v>
      </c>
      <c r="M16" s="8">
        <v>21</v>
      </c>
      <c r="N16" s="8">
        <v>0</v>
      </c>
      <c r="O16" s="8" t="s">
        <v>31</v>
      </c>
    </row>
    <row r="17" spans="1:15" s="7" customFormat="1" ht="15.75" thickBot="1" x14ac:dyDescent="0.3">
      <c r="A17" s="6">
        <v>7</v>
      </c>
      <c r="B17" s="7" t="s">
        <v>50</v>
      </c>
      <c r="C17" s="8" t="s">
        <v>51</v>
      </c>
      <c r="D17" s="8" t="s">
        <v>52</v>
      </c>
      <c r="E17" s="8" t="s">
        <v>53</v>
      </c>
      <c r="F17" s="8" t="s">
        <v>54</v>
      </c>
      <c r="G17" s="8" t="s">
        <v>55</v>
      </c>
      <c r="H17" s="8" t="s">
        <v>56</v>
      </c>
      <c r="I17" s="8" t="s">
        <v>57</v>
      </c>
      <c r="J17" s="8">
        <v>0</v>
      </c>
      <c r="K17" s="9">
        <v>43831</v>
      </c>
      <c r="L17" s="9">
        <v>44196</v>
      </c>
      <c r="M17" s="8">
        <v>52</v>
      </c>
      <c r="N17" s="8">
        <v>0</v>
      </c>
      <c r="O17" s="8" t="s">
        <v>58</v>
      </c>
    </row>
    <row r="18" spans="1:15" s="7" customFormat="1" ht="15.75" thickBot="1" x14ac:dyDescent="0.3">
      <c r="A18" s="6">
        <v>8</v>
      </c>
      <c r="B18" s="7" t="s">
        <v>59</v>
      </c>
      <c r="C18" s="8" t="s">
        <v>51</v>
      </c>
      <c r="D18" s="8" t="s">
        <v>52</v>
      </c>
      <c r="E18" s="8" t="s">
        <v>53</v>
      </c>
      <c r="F18" s="8" t="s">
        <v>54</v>
      </c>
      <c r="G18" s="8" t="s">
        <v>55</v>
      </c>
      <c r="H18" s="8" t="s">
        <v>60</v>
      </c>
      <c r="I18" s="8" t="s">
        <v>57</v>
      </c>
      <c r="J18" s="8">
        <v>0</v>
      </c>
      <c r="K18" s="9">
        <v>43831</v>
      </c>
      <c r="L18" s="9">
        <v>44196</v>
      </c>
      <c r="M18" s="8">
        <v>52</v>
      </c>
      <c r="N18" s="8">
        <v>0</v>
      </c>
      <c r="O18" s="8" t="s">
        <v>58</v>
      </c>
    </row>
    <row r="19" spans="1:15" s="7" customFormat="1" ht="15.75" thickBot="1" x14ac:dyDescent="0.3">
      <c r="A19" s="6">
        <v>9</v>
      </c>
      <c r="B19" s="7" t="s">
        <v>61</v>
      </c>
      <c r="C19" s="8" t="s">
        <v>51</v>
      </c>
      <c r="D19" s="8" t="s">
        <v>52</v>
      </c>
      <c r="E19" s="8" t="s">
        <v>53</v>
      </c>
      <c r="F19" s="8" t="s">
        <v>54</v>
      </c>
      <c r="G19" s="8" t="s">
        <v>55</v>
      </c>
      <c r="H19" s="8" t="s">
        <v>62</v>
      </c>
      <c r="I19" s="8" t="s">
        <v>57</v>
      </c>
      <c r="J19" s="8">
        <v>0</v>
      </c>
      <c r="K19" s="9">
        <v>43831</v>
      </c>
      <c r="L19" s="9">
        <v>44196</v>
      </c>
      <c r="M19" s="8">
        <v>52</v>
      </c>
      <c r="N19" s="8">
        <v>0</v>
      </c>
      <c r="O19" s="8" t="s">
        <v>58</v>
      </c>
    </row>
    <row r="20" spans="1:15" s="7" customFormat="1" ht="15.75" thickBot="1" x14ac:dyDescent="0.3">
      <c r="A20" s="6">
        <v>10</v>
      </c>
      <c r="B20" s="7" t="s">
        <v>63</v>
      </c>
      <c r="C20" s="8" t="s">
        <v>51</v>
      </c>
      <c r="D20" s="8" t="s">
        <v>64</v>
      </c>
      <c r="E20" s="8" t="s">
        <v>65</v>
      </c>
      <c r="F20" s="8" t="s">
        <v>66</v>
      </c>
      <c r="G20" s="8" t="s">
        <v>67</v>
      </c>
      <c r="H20" s="8" t="s">
        <v>68</v>
      </c>
      <c r="I20" s="8" t="s">
        <v>69</v>
      </c>
      <c r="J20" s="8">
        <v>1</v>
      </c>
      <c r="K20" s="9">
        <v>43831</v>
      </c>
      <c r="L20" s="9">
        <v>44196</v>
      </c>
      <c r="M20" s="8">
        <v>52</v>
      </c>
      <c r="N20" s="8">
        <v>0</v>
      </c>
      <c r="O20" s="8" t="s">
        <v>58</v>
      </c>
    </row>
    <row r="21" spans="1:15" s="7" customFormat="1" ht="15.75" thickBot="1" x14ac:dyDescent="0.3">
      <c r="A21" s="6">
        <v>11</v>
      </c>
      <c r="B21" s="7" t="s">
        <v>70</v>
      </c>
      <c r="C21" s="8" t="s">
        <v>51</v>
      </c>
      <c r="D21" s="8" t="s">
        <v>64</v>
      </c>
      <c r="E21" s="8" t="s">
        <v>65</v>
      </c>
      <c r="F21" s="8" t="s">
        <v>66</v>
      </c>
      <c r="G21" s="8" t="s">
        <v>67</v>
      </c>
      <c r="H21" s="8" t="s">
        <v>71</v>
      </c>
      <c r="I21" s="8" t="s">
        <v>72</v>
      </c>
      <c r="J21" s="8">
        <v>1</v>
      </c>
      <c r="K21" s="9">
        <v>43831</v>
      </c>
      <c r="L21" s="9">
        <v>44196</v>
      </c>
      <c r="M21" s="8">
        <v>52</v>
      </c>
      <c r="N21" s="8">
        <v>0</v>
      </c>
      <c r="O21" s="8" t="s">
        <v>58</v>
      </c>
    </row>
    <row r="22" spans="1:15" s="7" customFormat="1" ht="15.75" thickBot="1" x14ac:dyDescent="0.3">
      <c r="A22" s="6">
        <v>12</v>
      </c>
      <c r="B22" s="7" t="s">
        <v>73</v>
      </c>
      <c r="C22" s="8" t="s">
        <v>51</v>
      </c>
      <c r="D22" s="8" t="s">
        <v>64</v>
      </c>
      <c r="E22" s="8" t="s">
        <v>65</v>
      </c>
      <c r="F22" s="8" t="s">
        <v>66</v>
      </c>
      <c r="G22" s="8" t="s">
        <v>67</v>
      </c>
      <c r="H22" s="8" t="s">
        <v>74</v>
      </c>
      <c r="I22" s="8" t="s">
        <v>75</v>
      </c>
      <c r="J22" s="8">
        <v>1</v>
      </c>
      <c r="K22" s="9">
        <v>43831</v>
      </c>
      <c r="L22" s="9">
        <v>44196</v>
      </c>
      <c r="M22" s="8">
        <v>52</v>
      </c>
      <c r="N22" s="8">
        <v>0</v>
      </c>
      <c r="O22" s="8" t="s">
        <v>58</v>
      </c>
    </row>
    <row r="23" spans="1:15" s="7" customFormat="1" ht="15.75" thickBot="1" x14ac:dyDescent="0.3">
      <c r="A23" s="6">
        <v>13</v>
      </c>
      <c r="B23" s="7" t="s">
        <v>76</v>
      </c>
      <c r="C23" s="8" t="s">
        <v>51</v>
      </c>
      <c r="D23" s="8" t="s">
        <v>77</v>
      </c>
      <c r="E23" s="8" t="s">
        <v>78</v>
      </c>
      <c r="F23" s="8" t="s">
        <v>79</v>
      </c>
      <c r="G23" s="8" t="s">
        <v>55</v>
      </c>
      <c r="H23" s="8" t="s">
        <v>80</v>
      </c>
      <c r="I23" s="8" t="s">
        <v>81</v>
      </c>
      <c r="J23" s="8">
        <v>1</v>
      </c>
      <c r="K23" s="9">
        <v>43831</v>
      </c>
      <c r="L23" s="9">
        <v>44196</v>
      </c>
      <c r="M23" s="8">
        <v>52</v>
      </c>
      <c r="N23" s="8">
        <v>0</v>
      </c>
      <c r="O23" s="8" t="s">
        <v>58</v>
      </c>
    </row>
    <row r="24" spans="1:15" s="7" customFormat="1" ht="15.75" thickBot="1" x14ac:dyDescent="0.3">
      <c r="A24" s="6">
        <v>14</v>
      </c>
      <c r="B24" s="7" t="s">
        <v>82</v>
      </c>
      <c r="C24" s="8" t="s">
        <v>51</v>
      </c>
      <c r="D24" s="8" t="s">
        <v>77</v>
      </c>
      <c r="E24" s="8" t="s">
        <v>78</v>
      </c>
      <c r="F24" s="8" t="s">
        <v>79</v>
      </c>
      <c r="G24" s="8" t="s">
        <v>55</v>
      </c>
      <c r="H24" s="8" t="s">
        <v>83</v>
      </c>
      <c r="I24" s="8" t="s">
        <v>84</v>
      </c>
      <c r="J24" s="8">
        <v>1</v>
      </c>
      <c r="K24" s="9">
        <v>43831</v>
      </c>
      <c r="L24" s="9">
        <v>44196</v>
      </c>
      <c r="M24" s="8">
        <v>52</v>
      </c>
      <c r="N24" s="8">
        <v>0</v>
      </c>
      <c r="O24" s="8" t="s">
        <v>58</v>
      </c>
    </row>
    <row r="25" spans="1:15" s="7" customFormat="1" ht="15.75" thickBot="1" x14ac:dyDescent="0.3">
      <c r="A25" s="6">
        <v>15</v>
      </c>
      <c r="B25" s="7" t="s">
        <v>85</v>
      </c>
      <c r="C25" s="8" t="s">
        <v>51</v>
      </c>
      <c r="D25" s="8" t="s">
        <v>77</v>
      </c>
      <c r="E25" s="8" t="s">
        <v>78</v>
      </c>
      <c r="F25" s="8" t="s">
        <v>79</v>
      </c>
      <c r="G25" s="8" t="s">
        <v>55</v>
      </c>
      <c r="H25" s="8" t="s">
        <v>86</v>
      </c>
      <c r="I25" s="8" t="s">
        <v>87</v>
      </c>
      <c r="J25" s="8">
        <v>1</v>
      </c>
      <c r="K25" s="9">
        <v>43831</v>
      </c>
      <c r="L25" s="9">
        <v>44196</v>
      </c>
      <c r="M25" s="8">
        <v>52</v>
      </c>
      <c r="N25" s="8">
        <v>0</v>
      </c>
      <c r="O25" s="8" t="s">
        <v>58</v>
      </c>
    </row>
    <row r="26" spans="1:15" s="7" customFormat="1" ht="15.75" thickBot="1" x14ac:dyDescent="0.3">
      <c r="A26" s="6">
        <v>16</v>
      </c>
      <c r="B26" s="7" t="s">
        <v>88</v>
      </c>
      <c r="C26" s="8" t="s">
        <v>51</v>
      </c>
      <c r="D26" s="8" t="s">
        <v>89</v>
      </c>
      <c r="E26" s="8" t="s">
        <v>90</v>
      </c>
      <c r="F26" s="8" t="s">
        <v>91</v>
      </c>
      <c r="G26" s="8" t="s">
        <v>92</v>
      </c>
      <c r="H26" s="8" t="s">
        <v>92</v>
      </c>
      <c r="I26" s="8" t="s">
        <v>93</v>
      </c>
      <c r="J26" s="8">
        <v>564</v>
      </c>
      <c r="K26" s="9">
        <v>43972</v>
      </c>
      <c r="L26" s="9">
        <v>44135</v>
      </c>
      <c r="M26" s="8">
        <v>23</v>
      </c>
      <c r="N26" s="8">
        <v>0</v>
      </c>
      <c r="O26" s="8" t="s">
        <v>58</v>
      </c>
    </row>
    <row r="27" spans="1:15" s="7" customFormat="1" ht="15.75" thickBot="1" x14ac:dyDescent="0.3">
      <c r="A27" s="6">
        <v>17</v>
      </c>
      <c r="B27" s="7" t="s">
        <v>94</v>
      </c>
      <c r="C27" s="8" t="s">
        <v>51</v>
      </c>
      <c r="D27" s="8" t="s">
        <v>89</v>
      </c>
      <c r="E27" s="8" t="s">
        <v>90</v>
      </c>
      <c r="F27" s="8" t="s">
        <v>91</v>
      </c>
      <c r="G27" s="8" t="s">
        <v>95</v>
      </c>
      <c r="H27" s="8" t="s">
        <v>95</v>
      </c>
      <c r="I27" s="8" t="s">
        <v>96</v>
      </c>
      <c r="J27" s="8">
        <v>1</v>
      </c>
      <c r="K27" s="9">
        <v>43972</v>
      </c>
      <c r="L27" s="9">
        <v>44135</v>
      </c>
      <c r="M27" s="8">
        <v>23</v>
      </c>
      <c r="N27" s="8">
        <v>0</v>
      </c>
      <c r="O27" s="8" t="s">
        <v>58</v>
      </c>
    </row>
    <row r="28" spans="1:15" s="7" customFormat="1" ht="15.75" thickBot="1" x14ac:dyDescent="0.3">
      <c r="A28" s="6">
        <v>18</v>
      </c>
      <c r="B28" s="7" t="s">
        <v>97</v>
      </c>
      <c r="C28" s="8" t="s">
        <v>51</v>
      </c>
      <c r="D28" s="8" t="s">
        <v>89</v>
      </c>
      <c r="E28" s="8" t="s">
        <v>90</v>
      </c>
      <c r="F28" s="8" t="s">
        <v>91</v>
      </c>
      <c r="G28" s="8" t="s">
        <v>98</v>
      </c>
      <c r="H28" s="8" t="s">
        <v>98</v>
      </c>
      <c r="I28" s="8" t="s">
        <v>99</v>
      </c>
      <c r="J28" s="8">
        <v>1</v>
      </c>
      <c r="K28" s="9">
        <v>43972</v>
      </c>
      <c r="L28" s="9">
        <v>44135</v>
      </c>
      <c r="M28" s="8">
        <v>23</v>
      </c>
      <c r="N28" s="8">
        <v>0</v>
      </c>
      <c r="O28" s="8" t="s">
        <v>58</v>
      </c>
    </row>
    <row r="29" spans="1:15" s="7" customFormat="1" ht="15.75" thickBot="1" x14ac:dyDescent="0.3">
      <c r="A29" s="6">
        <v>19</v>
      </c>
      <c r="B29" s="7" t="s">
        <v>100</v>
      </c>
      <c r="C29" s="8" t="s">
        <v>51</v>
      </c>
      <c r="D29" s="8" t="s">
        <v>89</v>
      </c>
      <c r="E29" s="8" t="s">
        <v>90</v>
      </c>
      <c r="F29" s="8" t="s">
        <v>91</v>
      </c>
      <c r="G29" s="8" t="s">
        <v>101</v>
      </c>
      <c r="H29" s="8" t="s">
        <v>101</v>
      </c>
      <c r="I29" s="8" t="s">
        <v>102</v>
      </c>
      <c r="J29" s="8">
        <v>28</v>
      </c>
      <c r="K29" s="9">
        <v>43972</v>
      </c>
      <c r="L29" s="9">
        <v>44135</v>
      </c>
      <c r="M29" s="8">
        <v>23</v>
      </c>
      <c r="N29" s="8">
        <v>0</v>
      </c>
      <c r="O29" s="8" t="s">
        <v>58</v>
      </c>
    </row>
    <row r="30" spans="1:15" s="7" customFormat="1" ht="15.75" thickBot="1" x14ac:dyDescent="0.3">
      <c r="A30" s="6">
        <v>20</v>
      </c>
      <c r="B30" s="7" t="s">
        <v>103</v>
      </c>
      <c r="C30" s="8" t="s">
        <v>51</v>
      </c>
      <c r="D30" s="8" t="s">
        <v>104</v>
      </c>
      <c r="E30" s="8" t="s">
        <v>105</v>
      </c>
      <c r="F30" s="8" t="s">
        <v>106</v>
      </c>
      <c r="G30" s="8" t="s">
        <v>107</v>
      </c>
      <c r="H30" s="8" t="s">
        <v>108</v>
      </c>
      <c r="I30" s="8" t="s">
        <v>109</v>
      </c>
      <c r="J30" s="8">
        <v>3</v>
      </c>
      <c r="K30" s="9">
        <v>43654</v>
      </c>
      <c r="L30" s="9">
        <v>43843</v>
      </c>
      <c r="M30" s="8">
        <v>27</v>
      </c>
      <c r="N30" s="8">
        <v>3</v>
      </c>
      <c r="O30" s="8" t="s">
        <v>110</v>
      </c>
    </row>
    <row r="31" spans="1:15" s="7" customFormat="1" ht="15.75" thickBot="1" x14ac:dyDescent="0.3">
      <c r="A31" s="6">
        <v>21</v>
      </c>
      <c r="B31" s="7" t="s">
        <v>111</v>
      </c>
      <c r="C31" s="8" t="s">
        <v>51</v>
      </c>
      <c r="D31" s="8" t="s">
        <v>104</v>
      </c>
      <c r="E31" s="8" t="s">
        <v>105</v>
      </c>
      <c r="F31" s="8" t="s">
        <v>106</v>
      </c>
      <c r="G31" s="8" t="s">
        <v>112</v>
      </c>
      <c r="H31" s="8" t="s">
        <v>113</v>
      </c>
      <c r="I31" s="8" t="s">
        <v>114</v>
      </c>
      <c r="J31" s="8">
        <v>5</v>
      </c>
      <c r="K31" s="9">
        <v>43654</v>
      </c>
      <c r="L31" s="9">
        <v>44196</v>
      </c>
      <c r="M31" s="8">
        <v>72</v>
      </c>
      <c r="N31" s="8">
        <v>0</v>
      </c>
      <c r="O31" s="8" t="s">
        <v>115</v>
      </c>
    </row>
    <row r="32" spans="1:15" s="11" customFormat="1" ht="20.25" customHeight="1" thickBot="1" x14ac:dyDescent="0.3">
      <c r="A32" s="6">
        <v>22</v>
      </c>
      <c r="B32" s="11" t="s">
        <v>116</v>
      </c>
      <c r="C32" s="8" t="s">
        <v>51</v>
      </c>
      <c r="D32" s="8" t="s">
        <v>117</v>
      </c>
      <c r="E32" s="8" t="s">
        <v>118</v>
      </c>
      <c r="F32" s="8" t="s">
        <v>119</v>
      </c>
      <c r="G32" s="8" t="s">
        <v>120</v>
      </c>
      <c r="H32" s="12" t="s">
        <v>121</v>
      </c>
      <c r="I32" s="8" t="s">
        <v>122</v>
      </c>
      <c r="J32" s="8">
        <v>1</v>
      </c>
      <c r="K32" s="9">
        <v>43906</v>
      </c>
      <c r="L32" s="9">
        <v>44104</v>
      </c>
      <c r="M32" s="8">
        <v>24</v>
      </c>
      <c r="N32" s="8">
        <v>0</v>
      </c>
      <c r="O32" s="8" t="s">
        <v>123</v>
      </c>
    </row>
    <row r="33" spans="1:15" s="7" customFormat="1" ht="15.75" thickBot="1" x14ac:dyDescent="0.3">
      <c r="A33" s="6">
        <v>23</v>
      </c>
      <c r="B33" s="7" t="s">
        <v>124</v>
      </c>
      <c r="C33" s="8" t="s">
        <v>51</v>
      </c>
      <c r="D33" s="8" t="s">
        <v>125</v>
      </c>
      <c r="E33" s="8" t="s">
        <v>126</v>
      </c>
      <c r="F33" s="8" t="s">
        <v>79</v>
      </c>
      <c r="G33" s="8" t="s">
        <v>55</v>
      </c>
      <c r="H33" s="8" t="s">
        <v>80</v>
      </c>
      <c r="I33" s="8" t="s">
        <v>81</v>
      </c>
      <c r="J33" s="8">
        <v>1</v>
      </c>
      <c r="K33" s="13">
        <v>43831</v>
      </c>
      <c r="L33" s="13">
        <v>44196</v>
      </c>
      <c r="M33" s="14">
        <v>52</v>
      </c>
      <c r="N33" s="8">
        <v>0</v>
      </c>
      <c r="O33" s="7" t="s">
        <v>127</v>
      </c>
    </row>
    <row r="34" spans="1:15" s="7" customFormat="1" ht="15.75" thickBot="1" x14ac:dyDescent="0.3">
      <c r="A34" s="15">
        <v>24</v>
      </c>
      <c r="B34" s="7" t="s">
        <v>128</v>
      </c>
      <c r="C34" s="8" t="s">
        <v>51</v>
      </c>
      <c r="D34" s="8" t="s">
        <v>125</v>
      </c>
      <c r="E34" s="8" t="s">
        <v>126</v>
      </c>
      <c r="F34" s="8" t="s">
        <v>79</v>
      </c>
      <c r="G34" s="8" t="s">
        <v>55</v>
      </c>
      <c r="H34" s="8" t="s">
        <v>83</v>
      </c>
      <c r="I34" s="8" t="s">
        <v>129</v>
      </c>
      <c r="J34" s="16">
        <v>1</v>
      </c>
      <c r="K34" s="13">
        <v>43831</v>
      </c>
      <c r="L34" s="13">
        <v>44196</v>
      </c>
      <c r="M34" s="14">
        <v>52</v>
      </c>
      <c r="N34" s="17">
        <v>0</v>
      </c>
      <c r="O34" s="7" t="s">
        <v>127</v>
      </c>
    </row>
    <row r="35" spans="1:15" s="7" customFormat="1" ht="15.75" thickBot="1" x14ac:dyDescent="0.3">
      <c r="A35" s="6">
        <v>25</v>
      </c>
      <c r="B35" s="7" t="s">
        <v>130</v>
      </c>
      <c r="C35" s="8" t="s">
        <v>51</v>
      </c>
      <c r="D35" s="8" t="s">
        <v>125</v>
      </c>
      <c r="E35" s="8" t="s">
        <v>126</v>
      </c>
      <c r="F35" s="8" t="s">
        <v>79</v>
      </c>
      <c r="G35" s="8" t="s">
        <v>55</v>
      </c>
      <c r="H35" s="8" t="s">
        <v>86</v>
      </c>
      <c r="I35" s="8" t="s">
        <v>87</v>
      </c>
      <c r="J35" s="18">
        <v>1</v>
      </c>
      <c r="K35" s="19">
        <v>43831</v>
      </c>
      <c r="L35" s="19">
        <v>44196</v>
      </c>
      <c r="M35" s="20">
        <v>52</v>
      </c>
      <c r="N35" s="21">
        <v>0</v>
      </c>
      <c r="O35" s="7" t="s">
        <v>127</v>
      </c>
    </row>
    <row r="36" spans="1:15" s="7" customFormat="1" ht="15.75" thickBot="1" x14ac:dyDescent="0.3">
      <c r="A36" s="22">
        <v>26</v>
      </c>
      <c r="B36" s="7" t="s">
        <v>131</v>
      </c>
      <c r="C36" s="8" t="s">
        <v>51</v>
      </c>
      <c r="D36" s="8" t="s">
        <v>132</v>
      </c>
      <c r="E36" s="8" t="s">
        <v>133</v>
      </c>
      <c r="F36" s="8" t="s">
        <v>66</v>
      </c>
      <c r="G36" s="8" t="s">
        <v>67</v>
      </c>
      <c r="H36" s="8" t="s">
        <v>68</v>
      </c>
      <c r="I36" s="8" t="s">
        <v>69</v>
      </c>
      <c r="J36" s="23">
        <v>1</v>
      </c>
      <c r="K36" s="24">
        <v>43831</v>
      </c>
      <c r="L36" s="24">
        <v>44196</v>
      </c>
      <c r="M36" s="25">
        <v>24</v>
      </c>
      <c r="N36" s="21">
        <v>0</v>
      </c>
      <c r="O36" s="7" t="s">
        <v>127</v>
      </c>
    </row>
    <row r="37" spans="1:15" s="7" customFormat="1" ht="15.75" thickBot="1" x14ac:dyDescent="0.3">
      <c r="A37" s="22">
        <v>27</v>
      </c>
      <c r="B37" s="7" t="s">
        <v>134</v>
      </c>
      <c r="C37" s="8" t="s">
        <v>51</v>
      </c>
      <c r="D37" s="8" t="s">
        <v>132</v>
      </c>
      <c r="E37" s="8" t="s">
        <v>133</v>
      </c>
      <c r="F37" s="8" t="s">
        <v>66</v>
      </c>
      <c r="G37" s="8" t="s">
        <v>67</v>
      </c>
      <c r="H37" s="8" t="s">
        <v>71</v>
      </c>
      <c r="I37" s="8" t="s">
        <v>72</v>
      </c>
      <c r="J37" s="23">
        <v>1</v>
      </c>
      <c r="K37" s="24">
        <v>43831</v>
      </c>
      <c r="L37" s="24">
        <v>44196</v>
      </c>
      <c r="M37" s="25">
        <v>24</v>
      </c>
      <c r="N37" s="21">
        <v>0</v>
      </c>
      <c r="O37" s="7" t="s">
        <v>127</v>
      </c>
    </row>
    <row r="38" spans="1:15" s="7" customFormat="1" ht="15.75" thickBot="1" x14ac:dyDescent="0.3">
      <c r="A38" s="22">
        <v>28</v>
      </c>
      <c r="B38" s="7" t="s">
        <v>135</v>
      </c>
      <c r="C38" s="8" t="s">
        <v>51</v>
      </c>
      <c r="D38" s="8" t="s">
        <v>132</v>
      </c>
      <c r="E38" s="8" t="s">
        <v>133</v>
      </c>
      <c r="F38" s="8" t="s">
        <v>66</v>
      </c>
      <c r="G38" s="8" t="s">
        <v>67</v>
      </c>
      <c r="H38" s="8" t="s">
        <v>74</v>
      </c>
      <c r="I38" s="8" t="s">
        <v>75</v>
      </c>
      <c r="J38" s="23">
        <v>1</v>
      </c>
      <c r="K38" s="24">
        <v>43831</v>
      </c>
      <c r="L38" s="24">
        <v>44196</v>
      </c>
      <c r="M38" s="25">
        <v>24</v>
      </c>
      <c r="N38" s="21">
        <v>0</v>
      </c>
      <c r="O38" s="7" t="s">
        <v>127</v>
      </c>
    </row>
    <row r="39" spans="1:15" s="7" customFormat="1" ht="15.75" thickBot="1" x14ac:dyDescent="0.3">
      <c r="A39" s="22">
        <v>29</v>
      </c>
      <c r="B39" s="7" t="s">
        <v>136</v>
      </c>
      <c r="C39" s="8" t="s">
        <v>51</v>
      </c>
      <c r="D39" s="8" t="s">
        <v>137</v>
      </c>
      <c r="E39" s="8" t="s">
        <v>138</v>
      </c>
      <c r="F39" s="8" t="s">
        <v>139</v>
      </c>
      <c r="G39" s="8" t="s">
        <v>140</v>
      </c>
      <c r="H39" s="8" t="s">
        <v>141</v>
      </c>
      <c r="I39" s="8" t="s">
        <v>142</v>
      </c>
      <c r="J39" s="23">
        <v>1</v>
      </c>
      <c r="K39" s="24">
        <v>43831</v>
      </c>
      <c r="L39" s="24">
        <v>44196</v>
      </c>
      <c r="M39" s="25">
        <f t="shared" ref="M39:M47" si="0">(L39-K39)/7</f>
        <v>52.142857142857146</v>
      </c>
      <c r="N39" s="21">
        <v>0</v>
      </c>
      <c r="O39" s="7" t="s">
        <v>127</v>
      </c>
    </row>
    <row r="40" spans="1:15" s="7" customFormat="1" ht="15.75" thickBot="1" x14ac:dyDescent="0.3">
      <c r="A40" s="22">
        <v>30</v>
      </c>
      <c r="B40" s="7" t="s">
        <v>143</v>
      </c>
      <c r="C40" s="8" t="s">
        <v>51</v>
      </c>
      <c r="D40" s="8" t="s">
        <v>137</v>
      </c>
      <c r="E40" s="8" t="s">
        <v>138</v>
      </c>
      <c r="F40" s="8" t="s">
        <v>139</v>
      </c>
      <c r="G40" s="8" t="s">
        <v>140</v>
      </c>
      <c r="H40" s="8" t="s">
        <v>144</v>
      </c>
      <c r="I40" s="8" t="s">
        <v>145</v>
      </c>
      <c r="J40" s="23">
        <v>1</v>
      </c>
      <c r="K40" s="24">
        <v>43831</v>
      </c>
      <c r="L40" s="24">
        <v>44196</v>
      </c>
      <c r="M40" s="25">
        <f t="shared" si="0"/>
        <v>52.142857142857146</v>
      </c>
      <c r="N40" s="21">
        <v>0</v>
      </c>
      <c r="O40" s="7" t="s">
        <v>127</v>
      </c>
    </row>
    <row r="41" spans="1:15" s="7" customFormat="1" ht="15.75" thickBot="1" x14ac:dyDescent="0.3">
      <c r="A41" s="22">
        <v>31</v>
      </c>
      <c r="B41" s="7" t="s">
        <v>146</v>
      </c>
      <c r="C41" s="8" t="s">
        <v>51</v>
      </c>
      <c r="D41" s="8" t="s">
        <v>147</v>
      </c>
      <c r="E41" s="8" t="s">
        <v>148</v>
      </c>
      <c r="F41" s="8" t="s">
        <v>149</v>
      </c>
      <c r="G41" s="8" t="s">
        <v>150</v>
      </c>
      <c r="H41" s="8" t="s">
        <v>151</v>
      </c>
      <c r="I41" s="8" t="s">
        <v>152</v>
      </c>
      <c r="J41" s="26">
        <v>1</v>
      </c>
      <c r="K41" s="27">
        <v>43831</v>
      </c>
      <c r="L41" s="27">
        <v>44012</v>
      </c>
      <c r="M41" s="28">
        <f t="shared" si="0"/>
        <v>25.857142857142858</v>
      </c>
      <c r="N41" s="29">
        <v>0</v>
      </c>
      <c r="O41" s="7" t="s">
        <v>153</v>
      </c>
    </row>
    <row r="42" spans="1:15" s="7" customFormat="1" ht="15.75" thickBot="1" x14ac:dyDescent="0.3">
      <c r="A42" s="22">
        <v>32</v>
      </c>
      <c r="B42" s="7" t="s">
        <v>154</v>
      </c>
      <c r="C42" s="8" t="s">
        <v>51</v>
      </c>
      <c r="D42" s="8" t="s">
        <v>155</v>
      </c>
      <c r="E42" s="8" t="s">
        <v>156</v>
      </c>
      <c r="F42" s="8" t="s">
        <v>157</v>
      </c>
      <c r="G42" s="8" t="s">
        <v>158</v>
      </c>
      <c r="H42" s="8" t="s">
        <v>56</v>
      </c>
      <c r="I42" s="8" t="s">
        <v>159</v>
      </c>
      <c r="J42" s="26">
        <v>0</v>
      </c>
      <c r="K42" s="27">
        <v>43831</v>
      </c>
      <c r="L42" s="27">
        <v>44196</v>
      </c>
      <c r="M42" s="28">
        <f t="shared" si="0"/>
        <v>52.142857142857146</v>
      </c>
      <c r="N42" s="29">
        <v>0</v>
      </c>
      <c r="O42" s="7" t="s">
        <v>127</v>
      </c>
    </row>
    <row r="43" spans="1:15" s="7" customFormat="1" ht="15.75" thickBot="1" x14ac:dyDescent="0.3">
      <c r="A43" s="22">
        <v>33</v>
      </c>
      <c r="B43" s="7" t="s">
        <v>160</v>
      </c>
      <c r="C43" s="8" t="s">
        <v>51</v>
      </c>
      <c r="D43" s="8" t="s">
        <v>155</v>
      </c>
      <c r="E43" s="8" t="s">
        <v>156</v>
      </c>
      <c r="F43" s="8" t="s">
        <v>157</v>
      </c>
      <c r="G43" s="8" t="s">
        <v>158</v>
      </c>
      <c r="H43" s="8" t="s">
        <v>60</v>
      </c>
      <c r="I43" s="8" t="s">
        <v>159</v>
      </c>
      <c r="J43" s="26">
        <v>0</v>
      </c>
      <c r="K43" s="27">
        <v>43831</v>
      </c>
      <c r="L43" s="27">
        <v>44196</v>
      </c>
      <c r="M43" s="28">
        <f t="shared" si="0"/>
        <v>52.142857142857146</v>
      </c>
      <c r="N43" s="29">
        <v>0</v>
      </c>
      <c r="O43" s="7" t="s">
        <v>127</v>
      </c>
    </row>
    <row r="44" spans="1:15" s="7" customFormat="1" ht="15.75" thickBot="1" x14ac:dyDescent="0.3">
      <c r="A44" s="22">
        <v>34</v>
      </c>
      <c r="B44" s="7" t="s">
        <v>161</v>
      </c>
      <c r="C44" s="8" t="s">
        <v>51</v>
      </c>
      <c r="D44" s="8" t="s">
        <v>155</v>
      </c>
      <c r="E44" s="8" t="s">
        <v>156</v>
      </c>
      <c r="F44" s="8" t="s">
        <v>157</v>
      </c>
      <c r="G44" s="8" t="s">
        <v>158</v>
      </c>
      <c r="H44" s="8" t="s">
        <v>62</v>
      </c>
      <c r="I44" s="8" t="s">
        <v>159</v>
      </c>
      <c r="J44" s="26">
        <v>0</v>
      </c>
      <c r="K44" s="27">
        <v>43831</v>
      </c>
      <c r="L44" s="27">
        <v>44196</v>
      </c>
      <c r="M44" s="28">
        <f t="shared" si="0"/>
        <v>52.142857142857146</v>
      </c>
      <c r="N44" s="29">
        <v>0</v>
      </c>
      <c r="O44" s="7" t="s">
        <v>127</v>
      </c>
    </row>
    <row r="45" spans="1:15" s="7" customFormat="1" ht="15.75" thickBot="1" x14ac:dyDescent="0.3">
      <c r="A45" s="22">
        <v>36</v>
      </c>
      <c r="B45" s="7" t="s">
        <v>162</v>
      </c>
      <c r="C45" s="8" t="s">
        <v>51</v>
      </c>
      <c r="D45" s="8" t="s">
        <v>163</v>
      </c>
      <c r="E45" s="8" t="s">
        <v>164</v>
      </c>
      <c r="F45" s="8" t="s">
        <v>157</v>
      </c>
      <c r="G45" s="8" t="s">
        <v>158</v>
      </c>
      <c r="H45" s="8" t="s">
        <v>56</v>
      </c>
      <c r="I45" s="8" t="s">
        <v>159</v>
      </c>
      <c r="J45" s="26">
        <v>0</v>
      </c>
      <c r="K45" s="27">
        <v>43831</v>
      </c>
      <c r="L45" s="27">
        <v>44196</v>
      </c>
      <c r="M45" s="28">
        <f t="shared" si="0"/>
        <v>52.142857142857146</v>
      </c>
      <c r="N45" s="29">
        <v>0</v>
      </c>
      <c r="O45" s="7" t="s">
        <v>127</v>
      </c>
    </row>
    <row r="46" spans="1:15" s="7" customFormat="1" ht="15.75" thickBot="1" x14ac:dyDescent="0.3">
      <c r="A46" s="22">
        <v>37</v>
      </c>
      <c r="B46" s="7" t="s">
        <v>165</v>
      </c>
      <c r="C46" s="8" t="s">
        <v>51</v>
      </c>
      <c r="D46" s="8" t="s">
        <v>163</v>
      </c>
      <c r="E46" s="8" t="s">
        <v>164</v>
      </c>
      <c r="F46" s="8" t="s">
        <v>157</v>
      </c>
      <c r="G46" s="8" t="s">
        <v>158</v>
      </c>
      <c r="H46" s="8" t="s">
        <v>60</v>
      </c>
      <c r="I46" s="8" t="s">
        <v>159</v>
      </c>
      <c r="J46" s="26">
        <v>0</v>
      </c>
      <c r="K46" s="27">
        <v>43831</v>
      </c>
      <c r="L46" s="27">
        <v>44196</v>
      </c>
      <c r="M46" s="28">
        <f t="shared" si="0"/>
        <v>52.142857142857146</v>
      </c>
      <c r="N46" s="29">
        <v>0</v>
      </c>
      <c r="O46" s="7" t="s">
        <v>127</v>
      </c>
    </row>
    <row r="47" spans="1:15" s="7" customFormat="1" ht="15.75" thickBot="1" x14ac:dyDescent="0.3">
      <c r="A47" s="22">
        <v>38</v>
      </c>
      <c r="B47" s="7" t="s">
        <v>166</v>
      </c>
      <c r="C47" s="8" t="s">
        <v>51</v>
      </c>
      <c r="D47" s="8" t="s">
        <v>163</v>
      </c>
      <c r="E47" s="8" t="s">
        <v>164</v>
      </c>
      <c r="F47" s="8" t="s">
        <v>157</v>
      </c>
      <c r="G47" s="8" t="s">
        <v>158</v>
      </c>
      <c r="H47" s="8" t="s">
        <v>62</v>
      </c>
      <c r="I47" s="8" t="s">
        <v>159</v>
      </c>
      <c r="J47" s="26">
        <v>0</v>
      </c>
      <c r="K47" s="30">
        <v>43831</v>
      </c>
      <c r="L47" s="30">
        <v>44196</v>
      </c>
      <c r="M47" s="31">
        <f t="shared" si="0"/>
        <v>52.142857142857146</v>
      </c>
      <c r="N47" s="32">
        <v>0</v>
      </c>
      <c r="O47" s="7" t="s">
        <v>127</v>
      </c>
    </row>
    <row r="48" spans="1:15" s="7" customFormat="1" x14ac:dyDescent="0.25"/>
    <row r="351005" spans="1:1" x14ac:dyDescent="0.25">
      <c r="A351005" s="1" t="s">
        <v>25</v>
      </c>
    </row>
    <row r="351006" spans="1:1" x14ac:dyDescent="0.25">
      <c r="A351006" s="1" t="s">
        <v>51</v>
      </c>
    </row>
  </sheetData>
  <autoFilter ref="O10:O47"/>
  <mergeCells count="1">
    <mergeCell ref="B8:O8"/>
  </mergeCells>
  <dataValidations count="12">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33:H4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6">
      <formula1>$A$351004:$A$351006</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D33:D47">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E33:E47">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F33:F4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G33:G4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H11:I1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6 K36:K47">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L36:L47">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formula1>-9223372036854770000</formula1>
      <formula2>9223372036854770000</formula2>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Mosquera Alzate Diana Lorena</dc:creator>
  <cp:lastModifiedBy>Mosquera Alzate Diana Lorena</cp:lastModifiedBy>
  <dcterms:created xsi:type="dcterms:W3CDTF">2020-10-06T22:16:05Z</dcterms:created>
  <dcterms:modified xsi:type="dcterms:W3CDTF">2020-10-06T22:17:05Z</dcterms:modified>
</cp:coreProperties>
</file>