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01"/>
  <workbookPr/>
  <mc:AlternateContent xmlns:mc="http://schemas.openxmlformats.org/markup-compatibility/2006">
    <mc:Choice Requires="x15">
      <x15ac:absPath xmlns:x15ac="http://schemas.microsoft.com/office/spreadsheetml/2010/11/ac" url="C:\PLANEACION\OBRAS POR IMPUESTO\INTERVENTORIA ACUEDUCTO\ANEXOS A PUBLICAR\"/>
    </mc:Choice>
  </mc:AlternateContent>
  <xr:revisionPtr revIDLastSave="0" documentId="11_33B59A91335F865365F7453FC675302B04A90402" xr6:coauthVersionLast="45" xr6:coauthVersionMax="45" xr10:uidLastSave="{00000000-0000-0000-0000-000000000000}"/>
  <bookViews>
    <workbookView xWindow="0" yWindow="0" windowWidth="20490" windowHeight="7155" xr2:uid="{00000000-000D-0000-FFFF-FFFF00000000}"/>
  </bookViews>
  <sheets>
    <sheet name="Hoja1" sheetId="1" r:id="rId1"/>
  </sheets>
  <definedNames>
    <definedName name="_xlnm._FilterDatabase" localSheetId="0" hidden="1">Hoja1!$A$2:$V$16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1" l="1"/>
  <c r="J22" i="1"/>
  <c r="Q4" i="1"/>
  <c r="J4" i="1"/>
  <c r="Q3" i="1" l="1"/>
  <c r="Q21" i="1" l="1"/>
  <c r="J21" i="1"/>
  <c r="Q20" i="1" l="1"/>
  <c r="J20" i="1"/>
  <c r="Q19" i="1"/>
  <c r="J19" i="1"/>
  <c r="Q18" i="1"/>
  <c r="J18" i="1"/>
  <c r="Q17" i="1"/>
  <c r="J17" i="1"/>
  <c r="Q16" i="1"/>
  <c r="J16" i="1"/>
  <c r="J15" i="1"/>
  <c r="J14" i="1"/>
  <c r="J13" i="1"/>
  <c r="J12" i="1"/>
  <c r="J11" i="1"/>
  <c r="J10" i="1"/>
  <c r="J9" i="1"/>
  <c r="J8" i="1"/>
  <c r="J7" i="1"/>
  <c r="J6" i="1"/>
  <c r="J5" i="1"/>
  <c r="Q6" i="1" l="1"/>
  <c r="Q7" i="1"/>
  <c r="Q8" i="1"/>
  <c r="Q9" i="1"/>
  <c r="Q10" i="1"/>
  <c r="Q11" i="1"/>
  <c r="Q12" i="1"/>
  <c r="Q13" i="1"/>
  <c r="Q14" i="1"/>
  <c r="Q15" i="1"/>
  <c r="Q5" i="1"/>
  <c r="J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tc={A3070D03-5A89-4F72-AEE2-88EF68651BAA}</author>
    <author>tc={517F31E3-7FF5-4285-8354-C32D3E7F4A2A}</author>
  </authors>
  <commentList>
    <comment ref="T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Se elimina EL PATRIMONIO</t>
      </text>
    </comment>
    <comment ref="V7"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PERMANENTE</t>
      </text>
    </comment>
  </commentList>
</comments>
</file>

<file path=xl/sharedStrings.xml><?xml version="1.0" encoding="utf-8"?>
<sst xmlns="http://schemas.openxmlformats.org/spreadsheetml/2006/main" count="348" uniqueCount="164">
  <si>
    <t>No.</t>
  </si>
  <si>
    <t>Clase</t>
  </si>
  <si>
    <t>Fuente</t>
  </si>
  <si>
    <t>Etapa</t>
  </si>
  <si>
    <t>Tipo</t>
  </si>
  <si>
    <t>Descripción
(Qué puede pasar
y cómo puede ocurrir)</t>
  </si>
  <si>
    <t>Consecuencias
de la ocurrencia
del evento</t>
  </si>
  <si>
    <t>Riesgo antes de control</t>
  </si>
  <si>
    <t>Tratamiento / Control</t>
  </si>
  <si>
    <t>Impacto después</t>
  </si>
  <si>
    <t>Plan de Acción</t>
  </si>
  <si>
    <t>Monitoreo y Revisión</t>
  </si>
  <si>
    <t>Probabilidad</t>
  </si>
  <si>
    <t>Impacto</t>
  </si>
  <si>
    <t>Valoración del
riesgo</t>
  </si>
  <si>
    <t>Categoría</t>
  </si>
  <si>
    <t>¿A quién se le
asignan?</t>
  </si>
  <si>
    <t>Tratamiento
del riesgo</t>
  </si>
  <si>
    <t>Control</t>
  </si>
  <si>
    <t>Afecta la
ejecución del
contrato?</t>
  </si>
  <si>
    <t>Persona
responsable por
implementar el
tratamiento</t>
  </si>
  <si>
    <t>Cómo se realiza el
monitoreo?</t>
  </si>
  <si>
    <t>Periodicidad
¿Cuándo?</t>
  </si>
  <si>
    <t>GENERAL</t>
  </si>
  <si>
    <t>EXTERNO</t>
  </si>
  <si>
    <t>CONTRATACIÓN</t>
  </si>
  <si>
    <t>JURÍDICO</t>
  </si>
  <si>
    <t>EL PROPONENTE SELECCIONADO TENGA ALGUNA CAUSAL DE INHABILIDAD O INCOMPATIBILIDAD SOBREVIVINENTE AL MOMENTO DE LA SUSCRIPCION DEL CONTRATO.</t>
  </si>
  <si>
    <t>SE HARÁ EFECTIVA LA PÓLIZA DE SERIEDAD DE LA OFERTA Y SE CONTINUARA CON EL PROPONENTE DEL SEGUNDO ORDEN DE ELEGIBILIDAD.</t>
  </si>
  <si>
    <t>RIESGO MEDIO</t>
  </si>
  <si>
    <t>FIDUCIARIA Y
CONTRIBUYENTE</t>
  </si>
  <si>
    <t>ACEPTAR EL
RIESGO</t>
  </si>
  <si>
    <t>CONTAR CON UN PROPONENTE DEL SEGUNDO ORDEN DE ELEGIBILIDAD</t>
  </si>
  <si>
    <t>RIESGO
ALTO</t>
  </si>
  <si>
    <t>NO</t>
  </si>
  <si>
    <t>FIDUCIARIA</t>
  </si>
  <si>
    <t>SUPERVISION</t>
  </si>
  <si>
    <t>ÚNICA</t>
  </si>
  <si>
    <t>FINANCIERO</t>
  </si>
  <si>
    <t>NO PRESENTAR LAS GARANTÍAS QUE AMPAREN LA EJECUCIÓN DEL CONTRATO O PRESENTACIÓN TARDÍA</t>
  </si>
  <si>
    <t>NO DAR INICIO A LA EJECUCIÓN DEL CONTRATO 
DEMORA EN EL PERFECCIONAMIENTO DEL CONTRATO</t>
  </si>
  <si>
    <t>Exigibilidad de la garantía de seriedad de la oferta.</t>
  </si>
  <si>
    <t>RIESGO
BAJO</t>
  </si>
  <si>
    <t>SI</t>
  </si>
  <si>
    <t>EJECUCION</t>
  </si>
  <si>
    <t>OPERATIVO</t>
  </si>
  <si>
    <t>LIMITACIÓN EN LA ELABORACIÓN DE LAS ACTIVIDADES PROPIAS DE LA INTERVENCIÓN POR PROBLEMAS DE ACCESO, RESTRICCIONES POR SEGURIDAD Y FACTORES LOGÍSTICOS EN LOS LUGARES DE EJECUCIÓN.</t>
  </si>
  <si>
    <t>RETRASOS EN LAS ACTIVIDADES DEL CONTRATISTA.</t>
  </si>
  <si>
    <t>RIESGO ALTO</t>
  </si>
  <si>
    <t>PROPONENTE Y/O CONTRATISTA</t>
  </si>
  <si>
    <t>CONSIDERANDO QUE ES UN CASO DE FUERZA MAYOR O FORTUITO PARA LA PRESTACIÓN DEL SERVICIO, ES NECESARIO GENERAR PLANES DE ACCIÓN PARA GARANTIZAR LA CONTINUIDAD DE LAS ACTIVIDADES PROPIAS DEL CONTRATISTA .
SEGUIR LOS CONDUCTOS REGULARES, Y SOLICITAR EL ACOMPAÑAMIENTO Y PROTECCIÓN A LA FUERZA PÚBLICA.</t>
  </si>
  <si>
    <t>SEGUIMIENTO A LA
NOTIFICACIÓN DE
LA EVENTUALIDAD Y
DEL RIESGO</t>
  </si>
  <si>
    <t>PERMANENTE</t>
  </si>
  <si>
    <t>ESPECIFICO</t>
  </si>
  <si>
    <t>RIESGO TECNOLÓGICO: NO FUNCIONEN IMPLEMENTOS REQUERIDOS PARA LA EJECUCIÓN DEL CONTRATO</t>
  </si>
  <si>
    <t>1)NO CUMPLIMIENTO DE LOS ENTREGABLES.
2)DEMORAS EN LOS PROCESOS PROPIOS DEL CONTRATISTA</t>
  </si>
  <si>
    <t>EVITAR RIESGO</t>
  </si>
  <si>
    <t>DEFINICIÓN DE REQUERIMIENTOS DE ENTRADA ACORDES A CANTIDAD Y CONDICIONES</t>
  </si>
  <si>
    <t>FRECUENTE</t>
  </si>
  <si>
    <t>SOCIAL</t>
  </si>
  <si>
    <t>ALTERACIONES DEL ÓRDEN PÚBLICO. POSIBLE OCURRENCIA DE ACTOS TERRORISTAS, PAROS, HUELGAS Y DEMÁS QUE AFECTEN EL ORDEN PÚBLICO.</t>
  </si>
  <si>
    <t>IMPEDIMENTO EN EL TRASLADO HACIA LOS LUGARES DONDE SE ENCUENTRA DESARROLLANDO LAS ACTIVIDADES PROPIAS DE LA INTERVENCIÓN,
PÉRDIDA DE BIENES DEL CONTRATISTA, DAÑOS EN OBRAS DEL PROYECTO CAUSADAS POR DISTURBIOS VIOLENTOS, INTERFERENCIA  EN EL DESARROLLO DEL PROYECTO.</t>
  </si>
  <si>
    <t>REDUCCIÓN DE IMPACTO</t>
  </si>
  <si>
    <t>PLANES DE CONTINGENCIA PARA LAS EVENTUALIDADES DE ESTA NATURALEZA.
INFORMACIÓN SOBRE ORDEN PÚBLICO EN LA ZONA DE TRABAJO A CARGO DEL CONTRATISTA, SOLICITUD DE GESTIÓN GUBERNAMENTAL PARA SOLUCIÓN DE CONFLICTO A CARGO DE LAS PARTES, ASEGURAMIENTO DE BIENES POR PARTE DEL CONTRATISTA.</t>
  </si>
  <si>
    <t>SEGUIMIENTO A
PLANES DE
CONTINGENCIA</t>
  </si>
  <si>
    <t>CUANDO SE PRESENTE EL EVENTO</t>
  </si>
  <si>
    <t>OPERATIVO / ECONÓMICO</t>
  </si>
  <si>
    <t>ESTIMACIÓN INADECUADA DE LOS COSTOS POR EL PROPONENTE Y/O CONTRATISTA (OCURRE CUANDO LA PROPUESTA
ECONÓMICA QUE PRESENTA
EL PROPONENTE Y/O CONTRATISTA NO ESTIMA ADECUADAMENTE LOS COSTOS  PARA EL CUMPLIMIENTO DEL
OBJETO DEL CONTRATO, YA SEA EN LOS  ÍTEMS DEL PRESUPUESTO OFICIAL O  DE  LOS INSUMOS DEL APU,  TALES COMO EQUIPOS, MATERIALES, MANO DE OBRA, TRANSPORTES Y EL AIU).</t>
  </si>
  <si>
    <t>EL PROPONENTE TENDRÁ QUE INCURRIR EN MAYORES COSTOS PARA EL CUMPLIMIENTO DEL CONTRATO.</t>
  </si>
  <si>
    <t>RIESGO BAJO</t>
  </si>
  <si>
    <t>ACEPTAR EL RIESGO</t>
  </si>
  <si>
    <t>EL PROPONENTE Y/O CONTRATISTA DEBE REALIZAR EL COSTEO ADECUADO DE SU OFERTA TÉCNICA Y ECONÓMICA.</t>
  </si>
  <si>
    <t>SI LOS PRECIOS SON MUY BAJOS PUEDE AFECTAR LA EJECUCIÓN DEL CONTRATO</t>
  </si>
  <si>
    <t>EL PROPONENTE Y/O CONTRATISTA</t>
  </si>
  <si>
    <t>REVISIÓN DE LA OFERTA TÉCNICA Y ECONÓMICA A PRESENTAR</t>
  </si>
  <si>
    <t>ESPECÍFICO</t>
  </si>
  <si>
    <t>EJECUCIÓN</t>
  </si>
  <si>
    <t>DISPONIBILIDAD DEL PERSONAL, MATERIALES Y EQUIPOS IDÓNEO, EN EL MOMENTO OPORTUNO (EL CONTRATISTA NO MANTIENE A DISPONIBILIDAD DEL PROYECTO, EL  PERSONAL, MATERIALES Y EQUIPOS IDÓNEO, EN EL MOMENTO REQUERIDO PARA LA EJECUCIÓN DEL CONTRATO).</t>
  </si>
  <si>
    <t>RETRASO EN LA EJECUCIÓN DEL CONTRATO, QUE IMPLICA RETRASO EN LOS CRONOGRAMAS Y LA ENTREGA FINAL DE LAS OBRAS</t>
  </si>
  <si>
    <t>CONTAR CON LA DISPONIBILIDAD DEL PERSONAL, MATERIALES Y EQUIPOS, RECURSOS FÍSICOS: EQUIPOS, ELEMENTOS, PERSONAL, CAMPAMENTOS, INSTALACIONES FÍSICAS,  REQUERIDO ADECUADOS PARA EL CUMPLIMIENTO DEL CONTRATO.</t>
  </si>
  <si>
    <t>REVISIÓN DE LA PROPUESTA A PRESENTAR</t>
  </si>
  <si>
    <t>PROGRAMACIÓN DE VISITAS
TÉCNICAS EFECTIVAS AL PROYECTO.</t>
  </si>
  <si>
    <t>EL CONTRATISTA DEBRA INCURRIR EN MAYORES COSTOS</t>
  </si>
  <si>
    <t>CONTAR CON EL  CRONOGRAMA Y PRESUPUESTO ADECUADO PARA REALIZAR LAS VISITAS.</t>
  </si>
  <si>
    <t>SUPERVISIÓN</t>
  </si>
  <si>
    <t>INTERNO</t>
  </si>
  <si>
    <t>EJECUCIÓN DE MAYORES CANTIDADES DE OBRA, NO AUTORIZADAS, POR MATERIALES Y/O PROCEDIMIENTOS CONSTRUCTIVOS INADECUADOS, Y/O POR DEFICIENTE PROGRAMACIÓN DE EJECUCIÓN DE LAS OBRAS.</t>
  </si>
  <si>
    <t>EL CONTRATISTA DEBERÁ INCURRIR EN MAYORES COSTOS.
DEMORA EN LA EJECUCIÓN DE LA OBRA POR CORRECTIVOS NECESARIOS.</t>
  </si>
  <si>
    <t>INTERVENTORÍA PERMANENTE EN LA EJECUCIÓN DE LAS OBRAS, PARA CONTROLAR OBRAS AUTORIZADAS, MATERIALES, PROCEDIMIENTOS CONSTRUCTIVOS, AJUSTADOS A LAS OBRAS REQUERIDAS Y ESPECIFICACIONES TÉCNICAS CONTRACTUALES.</t>
  </si>
  <si>
    <t>PROPONENTE Y/O CONTRATISTA/ INTERVENTORÍA</t>
  </si>
  <si>
    <t xml:space="preserve">CONTROL PERMANENTE POR PARTE DEL INTERVENTOR DE LA EJECUCIÓN DE LAS OBRAS REQUERIDAS DEL PROYECTO Y DEL CUMPLIMIENTO DE ESPECIFICACIONES TÉCNICAS.  </t>
  </si>
  <si>
    <t>(CORRUPCION)
INVOLUCRAR INFLUENCIAS REALES O SIMULARES, PARA RECIBIR, HACER O PROMETER PARA UN TERCERO DINERO O DADIVA CON EL FIN DE OBTENER CUALQUIER BENEFICIO.</t>
  </si>
  <si>
    <t>1)NO EJECUCIÓN DEL PROCESO DE SELECCIÓN
2)NO SELECCIÓN OBJETIVA
3)INICIO DE INVESTIGACIONES FISCALES,
PENALES, DE COMPETENCIA</t>
  </si>
  <si>
    <t>LOS INTERESADOS</t>
  </si>
  <si>
    <t>1) EFECTUAR EL ESTRICTO CUMPLIMIENTO DE BUENAS PRACTICAS, CÓDIGOS DE ÉTICA, ESTATUTOS ANTICORRUPCIÓN Y PRINCIPIOS DE CÓDIGO DE BUEN GOBIERNO</t>
  </si>
  <si>
    <t>CÓDIGO DE ÉTICA,
ESTATUTOS
ANTICORRUPCIÓN Y
PRINCIPIOS DEL
CÓDIGO DE BUEN
GOBIERNO</t>
  </si>
  <si>
    <t>SELECCIÓN</t>
  </si>
  <si>
    <t>OPERATIVO (CORRUPCIÓN)</t>
  </si>
  <si>
    <t>RECIBIR DINERO U OTRA UTILIDAD O PROMESA DIRECTA O INDIRECTAMENTE EN CUALQUIERA DE LAS ETAPAS DEL PROCESO DE SELECCIÓN.</t>
  </si>
  <si>
    <t>1) FRAUDE INTERNO Y/O EXTERNO
2)EXTRACCIÓN DE RECURSOS DE MANERA ILEGITIMA.
3)PERDIDA DE CONFIANZA.
4)SELECCIÓN DE UN CONTRATISTA QUE NO CUMPLA CON LAS CONDICIONES REQUERIDAS PARA LA ADJUDICACIÓN Y EJECUCIÓN DEL CONTRATO.</t>
  </si>
  <si>
    <t>EVITAR
RIESGO</t>
  </si>
  <si>
    <t>1) EFECTUAR EL ESTRICTO
CUMPLIMIENTO DE BUENAS PRACTICAS, CÓDIGOS DE ÉTICA, ESTATUTOS ANTICORRUPCIÓN Y PRINCIPIOS DE CÓDIGO DE BUEN GOBIERNO</t>
  </si>
  <si>
    <t>ECONÓMICO</t>
  </si>
  <si>
    <t>VARIACIÓN DEL PESO RESPECTO A OTRAS MONEDAS, SOBREPASANDO LAS PROYECCIONES Y/O  FLUCTUACIÓN DE PRECIOS EN EL COSTO DE INSUMOS, EQUIPOS, TARIFAS, JORNALES, MATERIALES, ASESORIAS, HONORARIOS, ETC.,  QUE SE REQUIEREN PARA LA EJECUCIÓN DEL CONTRATO.</t>
  </si>
  <si>
    <t>EL CONTRATISTA DEBE REALIZAR LA ADQUISICIÓN ANTICIPADA DE LOS INSUMOS O EQUIPOS QUE PUEDAN TENER AFECTACIÓN POR LA VARIACIÓN DEL PESO RESPECTO A OTRAS MONEDAS.
EL CONTRATISTA Y/O PROPONENTE DEBE RECOPILAR DATOS ESTADÍSTICOS E INFORMACIÓN SOBRE EL COMPORTAMIENTO HISTÓRICO DE PRECIOS, DURANTE LA ETAPA DE REVISIÓN DE LOS ESTUDIOS Y DISEÑOS, SE REQUIERE ATENCIÓN AL COMPORTAMIENTO DE PRECIOS EN LA ETAPA CONTRACTUAL</t>
  </si>
  <si>
    <t>PROPONENTE Y/O CONTRATISTA, INTERVENTORÍA</t>
  </si>
  <si>
    <t>ATENCIÓN AL COMPORTAMIENTDE LOS PRECIOS</t>
  </si>
  <si>
    <t>AJUSTES Y/O ACTUALIZACIÓN Y/O UNIFICACIÓN Y/O MODIFICACIÓN DE LOS ESTUDIOS Y DISEÑOS Y/O ELABORACIÓN DE ESTUDIOS COMPLEMENTARIOS REALIZADOS POR EL CONTRATISTA, PARA LA CORRECTA EJECUCIÓN Y OPERACIÓN DE LAS OBRAS.</t>
  </si>
  <si>
    <t xml:space="preserve">RETRASO EN LA EJECUCIÓN DEL CONTRATO, QUE IMPLICA RETRASO EN LOS CRONOGRAMAS Y LA ENTREGA FINAL DE LAS OBRAS.
VARIACIÓN DE ALGUNAS OBRAS DEL CONTRATO Y POR ENDE DE CANTIDADES DE OBRA.
NECESIDAD DE REALIZAR ESTUDIOS Y/O INTERVENCIONES. </t>
  </si>
  <si>
    <t>EL CONTRATISTA DEBE INFORMAR DURANTE LA ETAPA DE REVISIÓN DE LOS ESTUDIOS Y DISEÑOS SITUACIONES QUE PUEDAN PONER EN RIESGO EL CUMPLIMIENTO DE LOS CRONOGRAMAS Y LA ENTREGA FINAL DE LAS OBRAS.
REALIZAR UNA INTERVENTORÍA ADECUADA DURANTE LA ETAPA DE AJUSTE Y/O ACTUALIZACION  Y/O UNIFICACIÓN Y/O MODIFICACIÓN DE ESTUDIOS Y DISEÑOS Y/O ELABORACIÓN DE ESTUDIOS COMPLEMENTARIOS  PARA EVITAR CAMBIOS QUE IMPACTEN NEGATIVAMENTE EL PROYECTO. 
REALIZAR LAS CONSULTAS PERTINENTES Y OPORTUNAS CUANDO SE ENCUENTREN DIFERENCIAS O INCONSISTENCIAS EN LOS DISEÑOS.</t>
  </si>
  <si>
    <t>LA INTERVENTORÍA DEBE EFECTUAR SEGUIMIENTO CONTINUO  A TRAVÉS DE SUS ESPECIALISTAS,  AL AJUSTE Y/0 ACTUALIZACIÓN  Y/O UNIFICACIÓN Y/O MODIFICACIÓN DE ESTUDIOS Y DISEÑOS Y/O ELABORACIÓN DE ESTUDIOS COMPLEMENTARIOS POR PARTE DEL CONTRATISTA, DE MANERA QUE LOS CAMBIOS QUE SE REQUIERAN IMPACTEN LO MENOS POSIBLE AL PROYECTO.</t>
  </si>
  <si>
    <t>ACCIDENTALIDAD: SE REFIERE A LOS PERJUICIOS OCASIONADOS POR LA DEFICIENTE COLOCACIÓN DE SEÑALIZACIÓN PREVENTIVA EN OBRA, FALTA O DEFICIENCIA EN LA SEÑALIZACIÓN DE APROXIMACIÓN E ILUMINACIÓN, EQUIPOS DE RADIO PARA CIERRES PARCIALES, TEMPORALES Y DEMÁS SEÑALIZACIÓN NECESARIA, Y DE SEGURIDAD INDUSTRIAL Y DE SEÑALIZACIÓN Y DOTACIÓN DE LOS OPERARIOS Y TRABAJADORES ,ETC., POR PARTE DEL CONTRATISTA.</t>
  </si>
  <si>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</si>
  <si>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 SEGUIMIENTO POR PARTE DE LA ENTIDAD EN VISITAS TÉCNICAS.</t>
  </si>
  <si>
    <t>INSPECCIONES DIARIAS DEL INTERVENTOR. COMITÉS TÉCNICOS, SEGUIMIENTO A INFORMES, REQUERIMIENTOS ESCRITOS-RETROALIMENTACIÓN EN LOS PROCEDIMIENTOS ADELANTADOS POR LOS RESPONSABLES DEL TRATAMIENTO.</t>
  </si>
  <si>
    <t>AMBIENTAL</t>
  </si>
  <si>
    <t>GESTIÓN AMBIENTAL: DEMORA EN LA OBTENCIÓN DE LICENCIAS Y/O PERMISOS AMBIENTALES POR DEMORA Y/O INADECUADA   PRESENTACIÓN DE SOPORTES Y ESTUDIOS.</t>
  </si>
  <si>
    <t>RETRASO EN LA EJECUCIÓN DE LOS TRABAJOS</t>
  </si>
  <si>
    <t>SEGUIMIENTO POR PARTE DEL INTERVENTOR A LA GESTIÓN  DOCUMENTADA DEL CONTRATISTA PARA LA OBTENCIÓN DE LICENCIAS, PERMISOS Y AUTORIZACIONES AMBIENTALES.</t>
  </si>
  <si>
    <t>VERIFICACIÓN DE LA GESTIÓN REALIZADA Y SUS RESULTADOS, POR PARTE DE ESPECIALISTA AMBIENTAL DEL INTERVENTOR.   COMITÉS TÉCNICOS, SEGUIMIENTO A INFORMES AMBIENTALES POR PARTE DE LA SUPERVISIÓN AMBIENTAL, REQUERIMIENTOS ESCRITOS-RETROALIMENTACIÓN EN LOS PROCEDIMIENTOS ADELANTADOS POR LOS RESPONSABLES DEL TRATAMIENTO.</t>
  </si>
  <si>
    <t>AMBIENTAL: RIESGOS DERIVADOS DE LAS OBLIGACIONES QUE EMANAN DE LAS LICENCIAS AMBIENTALES, DE LOS PLANES DE MANEJO AMBIENTAL, DE LOS PERMISOS Y AUTORIZACIONES AMBIENTALES, TASAS RETRIBUTIVAS Y COMPENSATORIAS, OBLIGACIONES DE MITIGACIÓN, TAREAS DE MONITOREO, CONTROL Y SEGUIMIENTO.  TAMBIÉN RIESGOS DE LAS CONDICIONES AMBIENTALES O ECOLÓGICAS EXIGIDAS, Y DE LA EJECUCIÓN DE ACTIVIDADES COMO LA EXPLOTACIÓN MINERA, OCUPACIÓN DE CAUCES E INTERVENCIONES FORESTALES SIN LOS DEBIDOS PERMISOS DE LAS AUTORIDADES AMBIENTALES.</t>
  </si>
  <si>
    <t>GENERA INCUMPLIMIENTO AMBIENTAL QUE PUEDE AFECTAR LA EJECUCIÓN DEL PROYECTO Y OCASIONA SANCIONES DE LAS ENTIDADES AMBIENTALES COMPETENTES.</t>
  </si>
  <si>
    <t>APLICACIÓN DE LA NORMATIVIDAD AMBIENTAL Y EXIGENCIA DE LA LICENCIA Y/O PERMISOS Y/O AUTORIZACIONES AMBIENTALES AL CONTRATISTA.  VERIFICACIÓN DE CUMPLIMIENTO DEL CONTRATISTA DE LAS OBLIGACIONES QUE EMANAN DE LOS MISMOS. DE SER NECESARIO LLEVAR A CABO PROCESOS SANCIONATORIOS PARA CONMINAR SU CUMPLIMIENTO O SANCIONAR EL INCUMPLIMIENTO.</t>
  </si>
  <si>
    <t xml:space="preserve">VERIFICACIÓN DEL CUMPLIMIENTO DE LAS NORMAS AMBIENTALES Y DE LAS OBLIGACIONES AMBIENTALES DEL CONTRATISTA.  VISITAS E INFORMES DE LOS ESPECIALISTAS AMBIENTALES DEL PROYECTO. INFORMES DE INTERVENTORÍA AMBIENTAL. REQUERIMIENTOS ESCRITOS. RETROALIMENTACIÓN EN LOS PROCEDIMIENTOS ADELANTADOS POR LOS RESPONSABLES DEL TRATAMIENTO. </t>
  </si>
  <si>
    <t>SOCIAL:  RIESGO ASOCIADO AL PROCESO DE CONSULTA PREVIA QUE REALICE EL CONTRATISTA.</t>
  </si>
  <si>
    <t xml:space="preserve">INCONFORMIDAD DE LA COMUNIDAD EN PROCESO DE CONSULTA PREVIA POR LA SOCIALIZACIÓN DEL PROYECTO Y EJECUCIÓN DE LA OBRA, PUEDE GENERAR ATRASOS EN LA EJECUCIÓN DE LA OBRA.   </t>
  </si>
  <si>
    <t>EVITAR EL RIESGO</t>
  </si>
  <si>
    <t xml:space="preserve">SEGUIMIENTO A TODOS LOS PROTOCOLOS Y PROCESOS DE CONSULTA PREVIA DE LOS PROYECTOS QUE ASÍ LO REQUIERAN.  SOCIALIZACIÓN DESDE EL COMIENZO DEL PROYECTO A LAS COMUNIDADES QUE SE ENCUENTRAN DIRECTAMENTE AFECTADAS. ATENCIÓN A LAS INCONFORMIDADES DE LA COMUNIDAD.   </t>
  </si>
  <si>
    <t xml:space="preserve">VISITAS DE SEGUIMIENTO Y CONTROL PARA GARANTIZAR EL SEGUIMIENTO A TODOS LOS PROTOCOLOS Y PROCESOS DE CONSULTA PREVIA DE LOS PROYECTOS. SOCIALIZACIÓN DESDE EL COMIENZO DEL PROYECTO A LAS COMUNIDADES QUE SE ENCUENTRAN DIRECTAMENTE AFECTADAS.  </t>
  </si>
  <si>
    <t>NATURALEZA</t>
  </si>
  <si>
    <t xml:space="preserve">FUERZA MAYOR ASEGURABLE.  SON LAS RELACIONADAS CON LOS IMPACTOS ADVERSOS DEBIDO A LA OCURRENCIA DE DESASTRES NATURALES, QUE AFECTEN LOS BIENES, EQUIPOS, MAQUINARIA, PERSONAL, INSUMOS, MATERIALES, ETC. DE PROPIEDAD DEL CONTRATISTA.  RIESGO QUE ASUME EL PROPONENTE Y/O CONTRATISTA. </t>
  </si>
  <si>
    <t>DEMORA EN LA EJECUCIÓN DEL PROYECTO. PÉRDIDA DE BIENES DEL CONTRATISTA</t>
  </si>
  <si>
    <t>RECOPILACIÓN DE DATOS ESTADÍSTICOS E INFORMACIÓN A PARTIR DE LAS FUENTES OFICIALES DURANTE LA ETAPA PRECONTRACTUAL Y CONTRACTUAL, SOBRE LA OCURRENCIA DE DESASTRES NATURALES EN LA REGIÓN DEL PROYECTO, PARA ADOPTAR MEDIDAS TENDIENTES A MITIGAR SU IMPACTO SOBRE BIENES DEL CONTRATISTA, TALES COMO UBICACIÓN DE CAMPAMENTOS Y OFICINAS, MAQUINARIA Y EQUIPOS, ACOPIOS DE MATERIALES, PLANES DE SEGURIDAD INDUSTRIAL PARA PROTECCIÓN DEL PERSONAL EN DICHOS EVENTOS, ETC.</t>
  </si>
  <si>
    <t>REVISIÓN DE EXPERTOS DEL CONTRATISTA EN LOS TRATAMIENTOS Y CONTROLES A SER IMPLEMENTADOS</t>
  </si>
  <si>
    <t>DETERMINADAS POR LOS EXPERTOS DEL CONTRATISTA EN ÉSTA MATERIA.</t>
  </si>
  <si>
    <t>REGULATORIO</t>
  </si>
  <si>
    <t>EXPEDICIÓN Y/O MODIFICACIÓN DE NORMAS: OCURRE POR CAMBIOS NORMATIVOS O POR LA EXPEDICIÓN DE NORMAS POSTERIORES AL CIERRE DEL PROCESO DE LICITACIÓN, QUE AFECTEN LAS CONDICIONES ECONÓMICAS Y/O TÉCNICAS INICIALMENTE PACTADAS.</t>
  </si>
  <si>
    <t>AFECTACIÓN DEL DESARROLLO DEL CONTRATO PREVISTO CON LA NORMATIVIDAD EXISTENTE AL CIERRE DEL PROCESO DE SELECCIÓN</t>
  </si>
  <si>
    <t>CONTRATANTE</t>
  </si>
  <si>
    <t>PROCESO PRECONTRACTUAL CON LAS NORMAS APLICABLES VIGENTES.   REVISIÓN DE LOS CAMBIOS SUSTANCIALES DE NORMAS QUE SE PRODUZCAN POSTERIOR AL CIERRE DEL PROCESO DE LICITACIÓN PÚBLICA, QUE AFECTEN EL NORMAL DESARROLLO DEL CONTRATO, CON EL FIN DE ESTUDIAR LOS AJUSTES PERTINENTES A QUE HUBIERE LUGAR.</t>
  </si>
  <si>
    <t xml:space="preserve">SEGUIMIENTO A LA IMPLEMENTACIÓN DE LA NUEVA NORMATIVIDAD QUE APLIQUE AL PROYECTO, Y A LAS MEDIDAS TOMADAS PARA MITIGAR SU EFECTO EN EL CONTRATO.  INFORMES, REQUERIMIENTOS ESCRITOS. </t>
  </si>
  <si>
    <t xml:space="preserve">PAROS: EXPECTATIVAS DE CONTRATACIÓN DE MANO DE OBRA CALIFICADA Y NO CALIFICADA LOCAL </t>
  </si>
  <si>
    <t>DEMORA EN LA EJECUCIÓN DEL PROYECTO.</t>
  </si>
  <si>
    <t>SOCIALIZAR EL PROYECTO ANTES DEL INICIO DE LABORES, PROCURANDO LA CONTRATACIÓN DE MANO DE OBRA LOCAL SIEMPRE QUE SE ADECÚEN AL PERFIL REQUERIDO</t>
  </si>
  <si>
    <t>IMPACTO</t>
  </si>
  <si>
    <t>Calificación Cualitativa</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</si>
  <si>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</si>
  <si>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</si>
  <si>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asi permite la consecución del objeto contractual.</t>
  </si>
  <si>
    <t>Perturba la ejecución del contrato de manera grave imposibilitando la consecución del objeto contractual.</t>
  </si>
  <si>
    <t>Calificación Monetaria</t>
  </si>
  <si>
    <t>Los sobrecostos no representan más del 5% del valor del contrato</t>
  </si>
  <si>
    <t>Genera un impacto sobre el valor del contrato entre el cinco (5%) y el quince por ciento (15%)</t>
  </si>
  <si>
    <t>Incrementa el valor del contrato entre el quince (15%) y el treinta por ciento (30%)</t>
  </si>
  <si>
    <t>Impacto sobre el valor del contrato en más del treinta por ciento (30%)</t>
  </si>
  <si>
    <t>BAJO</t>
  </si>
  <si>
    <t>MEDIO BAJO</t>
  </si>
  <si>
    <t>MEDIO ALTO</t>
  </si>
  <si>
    <t>ALTO</t>
  </si>
  <si>
    <t>Valoración</t>
  </si>
  <si>
    <t>0% AL 5%</t>
  </si>
  <si>
    <t>5,01% AL 15%</t>
  </si>
  <si>
    <t>15,01% AL 30%</t>
  </si>
  <si>
    <t>MAYOR AL 30,01%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</si>
</sst>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11"/>
      <name val="Calibri"/>
      <family val="2"/>
      <scheme val="minor"/>
    </font>
    <font>
      <sz val="10"/>
      <name val="Arial"/>
      <family val="2"/>
    </font>
    <font>
      <b/>
      <sz val="10"/>
      <color theme="0"/>
      <name val="Arial"/>
      <family val="2"/>
    </font>
    <font>
      <sz val="10"/>
      <color theme="1"/>
      <name val="Arial"/>
      <family val="2"/>
    </font>
    <font>
      <b/>
      <sz val="10"/>
      <color indexed="8"/>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3" fillId="0" borderId="0"/>
  </cellStyleXfs>
  <cellXfs count="26">
    <xf numFmtId="0" fontId="0" fillId="0" borderId="0" xfId="0"/>
    <xf numFmtId="0" fontId="1" fillId="3" borderId="0" xfId="0" applyFont="1" applyFill="1" applyAlignment="1">
      <alignment horizontal="center" vertical="center"/>
    </xf>
    <xf numFmtId="0" fontId="0" fillId="3" borderId="0" xfId="0" applyFill="1"/>
    <xf numFmtId="0" fontId="1" fillId="2" borderId="1" xfId="0" applyFont="1" applyFill="1" applyBorder="1" applyAlignment="1">
      <alignment horizontal="center" vertical="center" textRotation="90"/>
    </xf>
    <xf numFmtId="0" fontId="1" fillId="2"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xf>
    <xf numFmtId="0" fontId="1" fillId="4" borderId="1" xfId="0" applyFont="1" applyFill="1" applyBorder="1" applyAlignment="1">
      <alignment horizontal="center" vertical="center" textRotation="90" wrapText="1"/>
    </xf>
    <xf numFmtId="0" fontId="0" fillId="3" borderId="0" xfId="0" applyFill="1" applyAlignment="1">
      <alignment wrapText="1"/>
    </xf>
    <xf numFmtId="0" fontId="0" fillId="3" borderId="0" xfId="0" applyFill="1" applyAlignment="1">
      <alignment horizontal="center"/>
    </xf>
    <xf numFmtId="0" fontId="5" fillId="0" borderId="1" xfId="1" applyFont="1" applyBorder="1" applyAlignment="1">
      <alignment horizontal="center" vertical="center" wrapText="1"/>
    </xf>
    <xf numFmtId="0" fontId="6" fillId="0" borderId="1" xfId="2" applyFont="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0" xfId="0" applyFont="1" applyFill="1" applyAlignment="1">
      <alignment horizontal="justify" vertical="center"/>
    </xf>
    <xf numFmtId="0" fontId="4" fillId="5" borderId="1" xfId="1" applyFont="1" applyFill="1" applyBorder="1" applyAlignment="1">
      <alignment horizont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5" borderId="1" xfId="1" applyFont="1" applyFill="1" applyBorder="1" applyAlignment="1">
      <alignment horizontal="center"/>
    </xf>
    <xf numFmtId="0" fontId="4" fillId="5" borderId="1" xfId="1" applyFont="1" applyFill="1" applyBorder="1" applyAlignment="1">
      <alignment horizontal="center" vertical="center" wrapText="1"/>
    </xf>
  </cellXfs>
  <cellStyles count="3">
    <cellStyle name="Normal" xfId="0" builtinId="0"/>
    <cellStyle name="Normal 3" xfId="1" xr:uid="{00000000-0005-0000-0000-000001000000}"/>
    <cellStyle name="Normale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25</xdr:row>
      <xdr:rowOff>127000</xdr:rowOff>
    </xdr:from>
    <xdr:to>
      <xdr:col>4</xdr:col>
      <xdr:colOff>651404</xdr:colOff>
      <xdr:row>42</xdr:row>
      <xdr:rowOff>59267</xdr:rowOff>
    </xdr:to>
    <xdr:pic>
      <xdr:nvPicPr>
        <xdr:cNvPr id="2" name="Imagen 1">
          <a:extLst>
            <a:ext uri="{FF2B5EF4-FFF2-40B4-BE49-F238E27FC236}">
              <a16:creationId xmlns:a16="http://schemas.microsoft.com/office/drawing/2014/main" id="{C5A157D6-F757-4316-A5D5-7A3AE0C0A5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47545625"/>
          <a:ext cx="3953404" cy="3170767"/>
        </a:xfrm>
        <a:prstGeom prst="rect">
          <a:avLst/>
        </a:prstGeom>
      </xdr:spPr>
    </xdr:pic>
    <xdr:clientData/>
  </xdr:twoCellAnchor>
  <xdr:twoCellAnchor editAs="oneCell">
    <xdr:from>
      <xdr:col>4</xdr:col>
      <xdr:colOff>716492</xdr:colOff>
      <xdr:row>25</xdr:row>
      <xdr:rowOff>180180</xdr:rowOff>
    </xdr:from>
    <xdr:to>
      <xdr:col>6</xdr:col>
      <xdr:colOff>64293</xdr:colOff>
      <xdr:row>42</xdr:row>
      <xdr:rowOff>9525</xdr:rowOff>
    </xdr:to>
    <xdr:pic>
      <xdr:nvPicPr>
        <xdr:cNvPr id="3" name="Imagen 2">
          <a:extLst>
            <a:ext uri="{FF2B5EF4-FFF2-40B4-BE49-F238E27FC236}">
              <a16:creationId xmlns:a16="http://schemas.microsoft.com/office/drawing/2014/main" id="{CEC6D451-6B7F-4BE6-82B2-32F6A4249F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4242" y="47598805"/>
          <a:ext cx="3570551" cy="30678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elly Andrea Bernal Sosa" id="{150B0510-6613-4026-B16F-9A6482899922}" userId="S::kelly.bernal@applusglobal.com::c468766e-10e5-4bbf-a5c7-637f24c5e7a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5" dT="2019-08-14T21:21:49.67" personId="{150B0510-6613-4026-B16F-9A6482899922}" id="{A3070D03-5A89-4F72-AEE2-88EF68651BAA}">
    <text>Se elimina EL PATRIMONIO</text>
  </threadedComment>
  <threadedComment ref="V7" dT="2019-08-20T18:56:38.95" personId="{150B0510-6613-4026-B16F-9A6482899922}" id="{517F31E3-7FF5-4285-8354-C32D3E7F4A2A}">
    <text>PERMANENTE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8"/>
  <sheetViews>
    <sheetView tabSelected="1" zoomScale="60" zoomScaleNormal="60" workbookViewId="0">
      <pane xSplit="1" ySplit="2" topLeftCell="B3" activePane="bottomRight" state="frozen"/>
      <selection pane="bottomRight" sqref="A1:A2"/>
      <selection pane="bottomLeft" activeCell="A3" sqref="A3"/>
      <selection pane="topRight" activeCell="B1" sqref="B1"/>
    </sheetView>
  </sheetViews>
  <sheetFormatPr defaultColWidth="11.42578125" defaultRowHeight="15"/>
  <cols>
    <col min="1" max="1" width="4.5703125" style="2" customWidth="1"/>
    <col min="2" max="2" width="15.7109375" style="8" customWidth="1"/>
    <col min="3" max="3" width="15.28515625" style="8" customWidth="1"/>
    <col min="4" max="4" width="18.42578125" style="8" customWidth="1"/>
    <col min="5" max="5" width="19.140625" style="8" customWidth="1"/>
    <col min="6" max="6" width="44.28515625" style="2" customWidth="1"/>
    <col min="7" max="7" width="40.85546875" style="2" customWidth="1"/>
    <col min="8" max="10" width="6.7109375" style="2" customWidth="1"/>
    <col min="11" max="11" width="9.7109375" style="7" customWidth="1"/>
    <col min="12" max="12" width="22.140625" style="2" customWidth="1"/>
    <col min="13" max="13" width="20.7109375" style="7" customWidth="1"/>
    <col min="14" max="14" width="38.140625" style="2" customWidth="1"/>
    <col min="15" max="15" width="5.7109375" style="2" customWidth="1"/>
    <col min="16" max="16" width="5.5703125" style="2" customWidth="1"/>
    <col min="17" max="17" width="7.140625" style="2" customWidth="1"/>
    <col min="18" max="18" width="11.42578125" style="7"/>
    <col min="19" max="19" width="11.42578125" style="2"/>
    <col min="20" max="20" width="19.28515625" style="7" customWidth="1"/>
    <col min="21" max="21" width="21.85546875" style="7" customWidth="1"/>
    <col min="22" max="22" width="16.42578125" style="2" customWidth="1"/>
    <col min="23" max="16384" width="11.42578125" style="2"/>
  </cols>
  <sheetData>
    <row r="1" spans="1:22" s="1" customFormat="1">
      <c r="A1" s="20" t="s">
        <v>0</v>
      </c>
      <c r="B1" s="22" t="s">
        <v>1</v>
      </c>
      <c r="C1" s="22" t="s">
        <v>2</v>
      </c>
      <c r="D1" s="22" t="s">
        <v>3</v>
      </c>
      <c r="E1" s="22" t="s">
        <v>4</v>
      </c>
      <c r="F1" s="23" t="s">
        <v>5</v>
      </c>
      <c r="G1" s="23" t="s">
        <v>6</v>
      </c>
      <c r="H1" s="22" t="s">
        <v>7</v>
      </c>
      <c r="I1" s="22"/>
      <c r="J1" s="22"/>
      <c r="K1" s="22"/>
      <c r="L1" s="22"/>
      <c r="M1" s="17" t="s">
        <v>8</v>
      </c>
      <c r="N1" s="18"/>
      <c r="O1" s="17" t="s">
        <v>9</v>
      </c>
      <c r="P1" s="19"/>
      <c r="Q1" s="19"/>
      <c r="R1" s="18"/>
      <c r="S1" s="17" t="s">
        <v>10</v>
      </c>
      <c r="T1" s="18"/>
      <c r="U1" s="17" t="s">
        <v>11</v>
      </c>
      <c r="V1" s="18"/>
    </row>
    <row r="2" spans="1:22" s="1" customFormat="1" ht="108" customHeight="1">
      <c r="A2" s="21"/>
      <c r="B2" s="22"/>
      <c r="C2" s="22"/>
      <c r="D2" s="22"/>
      <c r="E2" s="22"/>
      <c r="F2" s="23"/>
      <c r="G2" s="23"/>
      <c r="H2" s="3" t="s">
        <v>12</v>
      </c>
      <c r="I2" s="3" t="s">
        <v>13</v>
      </c>
      <c r="J2" s="4" t="s">
        <v>14</v>
      </c>
      <c r="K2" s="4" t="s">
        <v>15</v>
      </c>
      <c r="L2" s="4" t="s">
        <v>16</v>
      </c>
      <c r="M2" s="6" t="s">
        <v>17</v>
      </c>
      <c r="N2" s="5" t="s">
        <v>18</v>
      </c>
      <c r="O2" s="5" t="s">
        <v>12</v>
      </c>
      <c r="P2" s="5" t="s">
        <v>13</v>
      </c>
      <c r="Q2" s="6" t="s">
        <v>14</v>
      </c>
      <c r="R2" s="6" t="s">
        <v>15</v>
      </c>
      <c r="S2" s="6" t="s">
        <v>19</v>
      </c>
      <c r="T2" s="6" t="s">
        <v>20</v>
      </c>
      <c r="U2" s="6" t="s">
        <v>21</v>
      </c>
      <c r="V2" s="6" t="s">
        <v>22</v>
      </c>
    </row>
    <row r="3" spans="1:22" s="15" customFormat="1" ht="84" customHeight="1">
      <c r="A3" s="14">
        <v>1</v>
      </c>
      <c r="B3" s="12" t="s">
        <v>23</v>
      </c>
      <c r="C3" s="12" t="s">
        <v>24</v>
      </c>
      <c r="D3" s="12" t="s">
        <v>25</v>
      </c>
      <c r="E3" s="12" t="s">
        <v>26</v>
      </c>
      <c r="F3" s="11" t="s">
        <v>27</v>
      </c>
      <c r="G3" s="11" t="s">
        <v>28</v>
      </c>
      <c r="H3" s="12">
        <v>2</v>
      </c>
      <c r="I3" s="12">
        <v>3</v>
      </c>
      <c r="J3" s="12">
        <f>I3+H3</f>
        <v>5</v>
      </c>
      <c r="K3" s="13" t="s">
        <v>29</v>
      </c>
      <c r="L3" s="13" t="s">
        <v>30</v>
      </c>
      <c r="M3" s="13" t="s">
        <v>31</v>
      </c>
      <c r="N3" s="11" t="s">
        <v>32</v>
      </c>
      <c r="O3" s="12">
        <v>2</v>
      </c>
      <c r="P3" s="12">
        <v>2</v>
      </c>
      <c r="Q3" s="12">
        <f>+O3+P3</f>
        <v>4</v>
      </c>
      <c r="R3" s="13" t="s">
        <v>33</v>
      </c>
      <c r="S3" s="12" t="s">
        <v>34</v>
      </c>
      <c r="T3" s="13" t="s">
        <v>35</v>
      </c>
      <c r="U3" s="13" t="s">
        <v>36</v>
      </c>
      <c r="V3" s="12" t="s">
        <v>37</v>
      </c>
    </row>
    <row r="4" spans="1:22" s="15" customFormat="1" ht="84" customHeight="1">
      <c r="A4" s="14">
        <v>2</v>
      </c>
      <c r="B4" s="12" t="s">
        <v>23</v>
      </c>
      <c r="C4" s="12" t="s">
        <v>24</v>
      </c>
      <c r="D4" s="12" t="s">
        <v>25</v>
      </c>
      <c r="E4" s="12" t="s">
        <v>38</v>
      </c>
      <c r="F4" s="11" t="s">
        <v>39</v>
      </c>
      <c r="G4" s="11" t="s">
        <v>40</v>
      </c>
      <c r="H4" s="12">
        <v>2</v>
      </c>
      <c r="I4" s="12">
        <v>3</v>
      </c>
      <c r="J4" s="12">
        <f>I4+H4</f>
        <v>5</v>
      </c>
      <c r="K4" s="13" t="s">
        <v>29</v>
      </c>
      <c r="L4" s="13" t="s">
        <v>30</v>
      </c>
      <c r="M4" s="13" t="s">
        <v>31</v>
      </c>
      <c r="N4" s="11" t="s">
        <v>41</v>
      </c>
      <c r="O4" s="12">
        <v>1</v>
      </c>
      <c r="P4" s="12">
        <v>3</v>
      </c>
      <c r="Q4" s="12">
        <f>+O4+P4</f>
        <v>4</v>
      </c>
      <c r="R4" s="13" t="s">
        <v>42</v>
      </c>
      <c r="S4" s="12" t="s">
        <v>43</v>
      </c>
      <c r="T4" s="13" t="s">
        <v>35</v>
      </c>
      <c r="U4" s="13" t="s">
        <v>36</v>
      </c>
      <c r="V4" s="12" t="s">
        <v>37</v>
      </c>
    </row>
    <row r="5" spans="1:22" s="15" customFormat="1" ht="214.5" customHeight="1">
      <c r="A5" s="14">
        <v>3</v>
      </c>
      <c r="B5" s="12" t="s">
        <v>23</v>
      </c>
      <c r="C5" s="12" t="s">
        <v>24</v>
      </c>
      <c r="D5" s="12" t="s">
        <v>44</v>
      </c>
      <c r="E5" s="12" t="s">
        <v>45</v>
      </c>
      <c r="F5" s="11" t="s">
        <v>46</v>
      </c>
      <c r="G5" s="11" t="s">
        <v>47</v>
      </c>
      <c r="H5" s="12">
        <v>3</v>
      </c>
      <c r="I5" s="12">
        <v>3</v>
      </c>
      <c r="J5" s="12">
        <f t="shared" ref="J5:J15" si="0">I5+H5</f>
        <v>6</v>
      </c>
      <c r="K5" s="13" t="s">
        <v>48</v>
      </c>
      <c r="L5" s="13" t="s">
        <v>49</v>
      </c>
      <c r="M5" s="13" t="s">
        <v>31</v>
      </c>
      <c r="N5" s="11" t="s">
        <v>50</v>
      </c>
      <c r="O5" s="12">
        <v>3</v>
      </c>
      <c r="P5" s="12">
        <v>3</v>
      </c>
      <c r="Q5" s="12">
        <f>P5+O5</f>
        <v>6</v>
      </c>
      <c r="R5" s="13" t="s">
        <v>33</v>
      </c>
      <c r="S5" s="12" t="s">
        <v>43</v>
      </c>
      <c r="T5" s="13" t="s">
        <v>49</v>
      </c>
      <c r="U5" s="13" t="s">
        <v>51</v>
      </c>
      <c r="V5" s="12" t="s">
        <v>52</v>
      </c>
    </row>
    <row r="6" spans="1:22" s="15" customFormat="1" ht="79.5" customHeight="1">
      <c r="A6" s="14">
        <v>4</v>
      </c>
      <c r="B6" s="12" t="s">
        <v>53</v>
      </c>
      <c r="C6" s="12" t="s">
        <v>24</v>
      </c>
      <c r="D6" s="12" t="s">
        <v>44</v>
      </c>
      <c r="E6" s="12" t="s">
        <v>45</v>
      </c>
      <c r="F6" s="11" t="s">
        <v>54</v>
      </c>
      <c r="G6" s="11" t="s">
        <v>55</v>
      </c>
      <c r="H6" s="12">
        <v>2</v>
      </c>
      <c r="I6" s="12">
        <v>3</v>
      </c>
      <c r="J6" s="12">
        <f t="shared" si="0"/>
        <v>5</v>
      </c>
      <c r="K6" s="13" t="s">
        <v>29</v>
      </c>
      <c r="L6" s="13" t="s">
        <v>49</v>
      </c>
      <c r="M6" s="13" t="s">
        <v>56</v>
      </c>
      <c r="N6" s="11" t="s">
        <v>57</v>
      </c>
      <c r="O6" s="12">
        <v>1</v>
      </c>
      <c r="P6" s="12">
        <v>1</v>
      </c>
      <c r="Q6" s="12">
        <f t="shared" ref="Q6:Q15" si="1">P6+O6</f>
        <v>2</v>
      </c>
      <c r="R6" s="13" t="s">
        <v>42</v>
      </c>
      <c r="S6" s="12" t="s">
        <v>43</v>
      </c>
      <c r="T6" s="13" t="s">
        <v>49</v>
      </c>
      <c r="U6" s="13" t="s">
        <v>36</v>
      </c>
      <c r="V6" s="12" t="s">
        <v>58</v>
      </c>
    </row>
    <row r="7" spans="1:22" s="15" customFormat="1" ht="196.5" customHeight="1">
      <c r="A7" s="14">
        <v>5</v>
      </c>
      <c r="B7" s="12" t="s">
        <v>53</v>
      </c>
      <c r="C7" s="12" t="s">
        <v>24</v>
      </c>
      <c r="D7" s="12" t="s">
        <v>44</v>
      </c>
      <c r="E7" s="12" t="s">
        <v>59</v>
      </c>
      <c r="F7" s="11" t="s">
        <v>60</v>
      </c>
      <c r="G7" s="11" t="s">
        <v>61</v>
      </c>
      <c r="H7" s="12">
        <v>2</v>
      </c>
      <c r="I7" s="12">
        <v>4</v>
      </c>
      <c r="J7" s="12">
        <f t="shared" si="0"/>
        <v>6</v>
      </c>
      <c r="K7" s="13" t="s">
        <v>48</v>
      </c>
      <c r="L7" s="13" t="s">
        <v>49</v>
      </c>
      <c r="M7" s="13" t="s">
        <v>62</v>
      </c>
      <c r="N7" s="11" t="s">
        <v>63</v>
      </c>
      <c r="O7" s="12">
        <v>2</v>
      </c>
      <c r="P7" s="12">
        <v>2</v>
      </c>
      <c r="Q7" s="12">
        <f t="shared" si="1"/>
        <v>4</v>
      </c>
      <c r="R7" s="13" t="s">
        <v>42</v>
      </c>
      <c r="S7" s="12" t="s">
        <v>43</v>
      </c>
      <c r="T7" s="13" t="s">
        <v>49</v>
      </c>
      <c r="U7" s="13" t="s">
        <v>64</v>
      </c>
      <c r="V7" s="13" t="s">
        <v>65</v>
      </c>
    </row>
    <row r="8" spans="1:22" s="15" customFormat="1" ht="228" customHeight="1">
      <c r="A8" s="14">
        <v>6</v>
      </c>
      <c r="B8" s="12" t="s">
        <v>23</v>
      </c>
      <c r="C8" s="12" t="s">
        <v>24</v>
      </c>
      <c r="D8" s="12" t="s">
        <v>44</v>
      </c>
      <c r="E8" s="13" t="s">
        <v>66</v>
      </c>
      <c r="F8" s="11" t="s">
        <v>67</v>
      </c>
      <c r="G8" s="11" t="s">
        <v>68</v>
      </c>
      <c r="H8" s="12">
        <v>2</v>
      </c>
      <c r="I8" s="12">
        <v>2</v>
      </c>
      <c r="J8" s="12">
        <f t="shared" si="0"/>
        <v>4</v>
      </c>
      <c r="K8" s="13" t="s">
        <v>69</v>
      </c>
      <c r="L8" s="13" t="s">
        <v>49</v>
      </c>
      <c r="M8" s="13" t="s">
        <v>70</v>
      </c>
      <c r="N8" s="11" t="s">
        <v>71</v>
      </c>
      <c r="O8" s="12">
        <v>2</v>
      </c>
      <c r="P8" s="12">
        <v>2</v>
      </c>
      <c r="Q8" s="12">
        <f t="shared" si="1"/>
        <v>4</v>
      </c>
      <c r="R8" s="13" t="s">
        <v>69</v>
      </c>
      <c r="S8" s="13" t="s">
        <v>72</v>
      </c>
      <c r="T8" s="13" t="s">
        <v>73</v>
      </c>
      <c r="U8" s="13" t="s">
        <v>74</v>
      </c>
      <c r="V8" s="12" t="s">
        <v>37</v>
      </c>
    </row>
    <row r="9" spans="1:22" s="15" customFormat="1" ht="140.25" customHeight="1">
      <c r="A9" s="14">
        <v>7</v>
      </c>
      <c r="B9" s="12" t="s">
        <v>75</v>
      </c>
      <c r="C9" s="12" t="s">
        <v>24</v>
      </c>
      <c r="D9" s="12" t="s">
        <v>76</v>
      </c>
      <c r="E9" s="12" t="s">
        <v>45</v>
      </c>
      <c r="F9" s="11" t="s">
        <v>77</v>
      </c>
      <c r="G9" s="11" t="s">
        <v>78</v>
      </c>
      <c r="H9" s="12">
        <v>2</v>
      </c>
      <c r="I9" s="12">
        <v>2</v>
      </c>
      <c r="J9" s="12">
        <f t="shared" si="0"/>
        <v>4</v>
      </c>
      <c r="K9" s="13" t="s">
        <v>69</v>
      </c>
      <c r="L9" s="13" t="s">
        <v>49</v>
      </c>
      <c r="M9" s="13" t="s">
        <v>70</v>
      </c>
      <c r="N9" s="11" t="s">
        <v>79</v>
      </c>
      <c r="O9" s="12">
        <v>2</v>
      </c>
      <c r="P9" s="12">
        <v>2</v>
      </c>
      <c r="Q9" s="12">
        <f t="shared" si="1"/>
        <v>4</v>
      </c>
      <c r="R9" s="13" t="s">
        <v>69</v>
      </c>
      <c r="S9" s="12" t="s">
        <v>34</v>
      </c>
      <c r="T9" s="13" t="s">
        <v>49</v>
      </c>
      <c r="U9" s="13" t="s">
        <v>80</v>
      </c>
      <c r="V9" s="12" t="s">
        <v>37</v>
      </c>
    </row>
    <row r="10" spans="1:22" s="15" customFormat="1" ht="84.75" customHeight="1">
      <c r="A10" s="14">
        <v>8</v>
      </c>
      <c r="B10" s="12" t="s">
        <v>75</v>
      </c>
      <c r="C10" s="12" t="s">
        <v>24</v>
      </c>
      <c r="D10" s="12" t="s">
        <v>76</v>
      </c>
      <c r="E10" s="12" t="s">
        <v>45</v>
      </c>
      <c r="F10" s="11" t="s">
        <v>81</v>
      </c>
      <c r="G10" s="11" t="s">
        <v>82</v>
      </c>
      <c r="H10" s="12">
        <v>2</v>
      </c>
      <c r="I10" s="12">
        <v>2</v>
      </c>
      <c r="J10" s="12">
        <f t="shared" si="0"/>
        <v>4</v>
      </c>
      <c r="K10" s="13" t="s">
        <v>69</v>
      </c>
      <c r="L10" s="13" t="s">
        <v>49</v>
      </c>
      <c r="M10" s="13" t="s">
        <v>70</v>
      </c>
      <c r="N10" s="11" t="s">
        <v>83</v>
      </c>
      <c r="O10" s="12">
        <v>1</v>
      </c>
      <c r="P10" s="12">
        <v>1</v>
      </c>
      <c r="Q10" s="12">
        <f t="shared" si="1"/>
        <v>2</v>
      </c>
      <c r="R10" s="13" t="s">
        <v>69</v>
      </c>
      <c r="S10" s="12" t="s">
        <v>43</v>
      </c>
      <c r="T10" s="13" t="s">
        <v>49</v>
      </c>
      <c r="U10" s="13" t="s">
        <v>84</v>
      </c>
      <c r="V10" s="12" t="s">
        <v>58</v>
      </c>
    </row>
    <row r="11" spans="1:22" s="15" customFormat="1" ht="136.5" customHeight="1">
      <c r="A11" s="14">
        <v>9</v>
      </c>
      <c r="B11" s="12" t="s">
        <v>75</v>
      </c>
      <c r="C11" s="12" t="s">
        <v>85</v>
      </c>
      <c r="D11" s="12" t="s">
        <v>76</v>
      </c>
      <c r="E11" s="12" t="s">
        <v>45</v>
      </c>
      <c r="F11" s="11" t="s">
        <v>86</v>
      </c>
      <c r="G11" s="11" t="s">
        <v>87</v>
      </c>
      <c r="H11" s="12">
        <v>2</v>
      </c>
      <c r="I11" s="12">
        <v>2</v>
      </c>
      <c r="J11" s="12">
        <f t="shared" si="0"/>
        <v>4</v>
      </c>
      <c r="K11" s="13" t="s">
        <v>69</v>
      </c>
      <c r="L11" s="13" t="s">
        <v>49</v>
      </c>
      <c r="M11" s="13" t="s">
        <v>70</v>
      </c>
      <c r="N11" s="11" t="s">
        <v>88</v>
      </c>
      <c r="O11" s="12">
        <v>1</v>
      </c>
      <c r="P11" s="12">
        <v>1</v>
      </c>
      <c r="Q11" s="12">
        <f t="shared" si="1"/>
        <v>2</v>
      </c>
      <c r="R11" s="13" t="s">
        <v>42</v>
      </c>
      <c r="S11" s="12" t="s">
        <v>34</v>
      </c>
      <c r="T11" s="13" t="s">
        <v>89</v>
      </c>
      <c r="U11" s="13" t="s">
        <v>90</v>
      </c>
      <c r="V11" s="12" t="s">
        <v>58</v>
      </c>
    </row>
    <row r="12" spans="1:22" s="15" customFormat="1" ht="138.75" customHeight="1">
      <c r="A12" s="14">
        <v>10</v>
      </c>
      <c r="B12" s="12" t="s">
        <v>23</v>
      </c>
      <c r="C12" s="12" t="s">
        <v>24</v>
      </c>
      <c r="D12" s="12" t="s">
        <v>44</v>
      </c>
      <c r="E12" s="12" t="s">
        <v>45</v>
      </c>
      <c r="F12" s="11" t="s">
        <v>91</v>
      </c>
      <c r="G12" s="11" t="s">
        <v>92</v>
      </c>
      <c r="H12" s="12">
        <v>1</v>
      </c>
      <c r="I12" s="12">
        <v>5</v>
      </c>
      <c r="J12" s="12">
        <f t="shared" si="0"/>
        <v>6</v>
      </c>
      <c r="K12" s="13" t="s">
        <v>48</v>
      </c>
      <c r="L12" s="13" t="s">
        <v>93</v>
      </c>
      <c r="M12" s="13" t="s">
        <v>56</v>
      </c>
      <c r="N12" s="11" t="s">
        <v>94</v>
      </c>
      <c r="O12" s="12">
        <v>1</v>
      </c>
      <c r="P12" s="12">
        <v>1</v>
      </c>
      <c r="Q12" s="12">
        <f t="shared" si="1"/>
        <v>2</v>
      </c>
      <c r="R12" s="13" t="s">
        <v>42</v>
      </c>
      <c r="S12" s="12" t="s">
        <v>43</v>
      </c>
      <c r="T12" s="13" t="s">
        <v>93</v>
      </c>
      <c r="U12" s="13" t="s">
        <v>95</v>
      </c>
      <c r="V12" s="12" t="s">
        <v>58</v>
      </c>
    </row>
    <row r="13" spans="1:22" s="15" customFormat="1" ht="120">
      <c r="A13" s="14">
        <v>11</v>
      </c>
      <c r="B13" s="12" t="s">
        <v>23</v>
      </c>
      <c r="C13" s="12" t="s">
        <v>24</v>
      </c>
      <c r="D13" s="12" t="s">
        <v>96</v>
      </c>
      <c r="E13" s="13" t="s">
        <v>97</v>
      </c>
      <c r="F13" s="11" t="s">
        <v>98</v>
      </c>
      <c r="G13" s="11" t="s">
        <v>99</v>
      </c>
      <c r="H13" s="12">
        <v>1</v>
      </c>
      <c r="I13" s="12">
        <v>5</v>
      </c>
      <c r="J13" s="12">
        <f t="shared" si="0"/>
        <v>6</v>
      </c>
      <c r="K13" s="13" t="s">
        <v>48</v>
      </c>
      <c r="L13" s="13" t="s">
        <v>93</v>
      </c>
      <c r="M13" s="13" t="s">
        <v>100</v>
      </c>
      <c r="N13" s="11" t="s">
        <v>101</v>
      </c>
      <c r="O13" s="12">
        <v>1</v>
      </c>
      <c r="P13" s="12">
        <v>1</v>
      </c>
      <c r="Q13" s="12">
        <f t="shared" si="1"/>
        <v>2</v>
      </c>
      <c r="R13" s="13" t="s">
        <v>42</v>
      </c>
      <c r="S13" s="12" t="s">
        <v>43</v>
      </c>
      <c r="T13" s="13" t="s">
        <v>35</v>
      </c>
      <c r="U13" s="13" t="s">
        <v>95</v>
      </c>
      <c r="V13" s="12" t="s">
        <v>58</v>
      </c>
    </row>
    <row r="14" spans="1:22" s="15" customFormat="1" ht="152.25" customHeight="1">
      <c r="A14" s="14">
        <v>12</v>
      </c>
      <c r="B14" s="12" t="s">
        <v>23</v>
      </c>
      <c r="C14" s="12" t="s">
        <v>24</v>
      </c>
      <c r="D14" s="12" t="s">
        <v>76</v>
      </c>
      <c r="E14" s="12" t="s">
        <v>102</v>
      </c>
      <c r="F14" s="14" t="s">
        <v>103</v>
      </c>
      <c r="G14" s="11" t="s">
        <v>68</v>
      </c>
      <c r="H14" s="12">
        <v>3</v>
      </c>
      <c r="I14" s="12">
        <v>2</v>
      </c>
      <c r="J14" s="12">
        <f t="shared" si="0"/>
        <v>5</v>
      </c>
      <c r="K14" s="13" t="s">
        <v>29</v>
      </c>
      <c r="L14" s="13" t="s">
        <v>49</v>
      </c>
      <c r="M14" s="13" t="s">
        <v>100</v>
      </c>
      <c r="N14" s="11" t="s">
        <v>104</v>
      </c>
      <c r="O14" s="12">
        <v>1</v>
      </c>
      <c r="P14" s="12">
        <v>1</v>
      </c>
      <c r="Q14" s="12">
        <f t="shared" si="1"/>
        <v>2</v>
      </c>
      <c r="R14" s="13" t="s">
        <v>69</v>
      </c>
      <c r="S14" s="12" t="s">
        <v>34</v>
      </c>
      <c r="T14" s="13" t="s">
        <v>105</v>
      </c>
      <c r="U14" s="13" t="s">
        <v>106</v>
      </c>
      <c r="V14" s="12" t="s">
        <v>58</v>
      </c>
    </row>
    <row r="15" spans="1:22" s="15" customFormat="1" ht="158.25" customHeight="1">
      <c r="A15" s="14">
        <v>13</v>
      </c>
      <c r="B15" s="12" t="s">
        <v>23</v>
      </c>
      <c r="C15" s="12" t="s">
        <v>85</v>
      </c>
      <c r="D15" s="12" t="s">
        <v>76</v>
      </c>
      <c r="E15" s="12" t="s">
        <v>45</v>
      </c>
      <c r="F15" s="14" t="s">
        <v>107</v>
      </c>
      <c r="G15" s="11" t="s">
        <v>108</v>
      </c>
      <c r="H15" s="12">
        <v>3</v>
      </c>
      <c r="I15" s="12">
        <v>2</v>
      </c>
      <c r="J15" s="12">
        <f t="shared" si="0"/>
        <v>5</v>
      </c>
      <c r="K15" s="13" t="s">
        <v>29</v>
      </c>
      <c r="L15" s="13" t="s">
        <v>49</v>
      </c>
      <c r="M15" s="13" t="s">
        <v>100</v>
      </c>
      <c r="N15" s="11" t="s">
        <v>109</v>
      </c>
      <c r="O15" s="12">
        <v>2</v>
      </c>
      <c r="P15" s="12">
        <v>2</v>
      </c>
      <c r="Q15" s="12">
        <f t="shared" si="1"/>
        <v>4</v>
      </c>
      <c r="R15" s="13" t="s">
        <v>69</v>
      </c>
      <c r="S15" s="12" t="s">
        <v>34</v>
      </c>
      <c r="T15" s="13" t="s">
        <v>89</v>
      </c>
      <c r="U15" s="13" t="s">
        <v>110</v>
      </c>
      <c r="V15" s="12" t="s">
        <v>58</v>
      </c>
    </row>
    <row r="16" spans="1:22" s="15" customFormat="1" ht="193.5" customHeight="1">
      <c r="A16" s="14">
        <v>14</v>
      </c>
      <c r="B16" s="12" t="s">
        <v>23</v>
      </c>
      <c r="C16" s="12" t="s">
        <v>85</v>
      </c>
      <c r="D16" s="12" t="s">
        <v>76</v>
      </c>
      <c r="E16" s="12" t="s">
        <v>45</v>
      </c>
      <c r="F16" s="14" t="s">
        <v>111</v>
      </c>
      <c r="G16" s="11" t="s">
        <v>112</v>
      </c>
      <c r="H16" s="12">
        <v>3</v>
      </c>
      <c r="I16" s="12">
        <v>2</v>
      </c>
      <c r="J16" s="12">
        <f t="shared" ref="J16" si="2">I16+H16</f>
        <v>5</v>
      </c>
      <c r="K16" s="13" t="s">
        <v>29</v>
      </c>
      <c r="L16" s="13" t="s">
        <v>49</v>
      </c>
      <c r="M16" s="13" t="s">
        <v>100</v>
      </c>
      <c r="N16" s="14" t="s">
        <v>113</v>
      </c>
      <c r="O16" s="12">
        <v>2</v>
      </c>
      <c r="P16" s="12">
        <v>2</v>
      </c>
      <c r="Q16" s="12">
        <f t="shared" ref="Q16" si="3">P16+O16</f>
        <v>4</v>
      </c>
      <c r="R16" s="13" t="s">
        <v>69</v>
      </c>
      <c r="S16" s="12" t="s">
        <v>34</v>
      </c>
      <c r="T16" s="13" t="s">
        <v>89</v>
      </c>
      <c r="U16" s="13" t="s">
        <v>114</v>
      </c>
      <c r="V16" s="12" t="s">
        <v>58</v>
      </c>
    </row>
    <row r="17" spans="1:22" s="15" customFormat="1" ht="152.25" customHeight="1">
      <c r="A17" s="14">
        <v>15</v>
      </c>
      <c r="B17" s="12" t="s">
        <v>23</v>
      </c>
      <c r="C17" s="12" t="s">
        <v>24</v>
      </c>
      <c r="D17" s="12" t="s">
        <v>76</v>
      </c>
      <c r="E17" s="13" t="s">
        <v>115</v>
      </c>
      <c r="F17" s="14" t="s">
        <v>116</v>
      </c>
      <c r="G17" s="11" t="s">
        <v>117</v>
      </c>
      <c r="H17" s="12">
        <v>2</v>
      </c>
      <c r="I17" s="12">
        <v>3</v>
      </c>
      <c r="J17" s="12">
        <f t="shared" ref="J17:J18" si="4">I17+H17</f>
        <v>5</v>
      </c>
      <c r="K17" s="13" t="s">
        <v>29</v>
      </c>
      <c r="L17" s="13" t="s">
        <v>49</v>
      </c>
      <c r="M17" s="13" t="s">
        <v>56</v>
      </c>
      <c r="N17" s="14" t="s">
        <v>118</v>
      </c>
      <c r="O17" s="12">
        <v>1</v>
      </c>
      <c r="P17" s="12">
        <v>1</v>
      </c>
      <c r="Q17" s="12">
        <f t="shared" ref="Q17:Q18" si="5">P17+O17</f>
        <v>2</v>
      </c>
      <c r="R17" s="13" t="s">
        <v>69</v>
      </c>
      <c r="S17" s="13" t="s">
        <v>34</v>
      </c>
      <c r="T17" s="13" t="s">
        <v>89</v>
      </c>
      <c r="U17" s="13" t="s">
        <v>119</v>
      </c>
      <c r="V17" s="13" t="s">
        <v>58</v>
      </c>
    </row>
    <row r="18" spans="1:22" s="15" customFormat="1" ht="295.5" customHeight="1">
      <c r="A18" s="14">
        <v>16</v>
      </c>
      <c r="B18" s="12" t="s">
        <v>23</v>
      </c>
      <c r="C18" s="12" t="s">
        <v>24</v>
      </c>
      <c r="D18" s="12" t="s">
        <v>76</v>
      </c>
      <c r="E18" s="13" t="s">
        <v>115</v>
      </c>
      <c r="F18" s="14" t="s">
        <v>120</v>
      </c>
      <c r="G18" s="11" t="s">
        <v>121</v>
      </c>
      <c r="H18" s="12">
        <v>2</v>
      </c>
      <c r="I18" s="12">
        <v>4</v>
      </c>
      <c r="J18" s="12">
        <f t="shared" si="4"/>
        <v>6</v>
      </c>
      <c r="K18" s="13" t="s">
        <v>48</v>
      </c>
      <c r="L18" s="13" t="s">
        <v>49</v>
      </c>
      <c r="M18" s="13" t="s">
        <v>56</v>
      </c>
      <c r="N18" s="14" t="s">
        <v>122</v>
      </c>
      <c r="O18" s="12">
        <v>1</v>
      </c>
      <c r="P18" s="12">
        <v>2</v>
      </c>
      <c r="Q18" s="12">
        <f t="shared" si="5"/>
        <v>3</v>
      </c>
      <c r="R18" s="13" t="s">
        <v>69</v>
      </c>
      <c r="S18" s="13" t="s">
        <v>43</v>
      </c>
      <c r="T18" s="13" t="s">
        <v>89</v>
      </c>
      <c r="U18" s="13" t="s">
        <v>123</v>
      </c>
      <c r="V18" s="13" t="s">
        <v>58</v>
      </c>
    </row>
    <row r="19" spans="1:22" s="15" customFormat="1" ht="152.25" customHeight="1">
      <c r="A19" s="14">
        <v>17</v>
      </c>
      <c r="B19" s="12" t="s">
        <v>23</v>
      </c>
      <c r="C19" s="12" t="s">
        <v>24</v>
      </c>
      <c r="D19" s="12" t="s">
        <v>76</v>
      </c>
      <c r="E19" s="13" t="s">
        <v>59</v>
      </c>
      <c r="F19" s="14" t="s">
        <v>124</v>
      </c>
      <c r="G19" s="11" t="s">
        <v>125</v>
      </c>
      <c r="H19" s="12">
        <v>2</v>
      </c>
      <c r="I19" s="12">
        <v>2</v>
      </c>
      <c r="J19" s="12">
        <f t="shared" ref="J19:J20" si="6">I19+H19</f>
        <v>4</v>
      </c>
      <c r="K19" s="13" t="s">
        <v>69</v>
      </c>
      <c r="L19" s="13" t="s">
        <v>49</v>
      </c>
      <c r="M19" s="13" t="s">
        <v>126</v>
      </c>
      <c r="N19" s="14" t="s">
        <v>127</v>
      </c>
      <c r="O19" s="12">
        <v>2</v>
      </c>
      <c r="P19" s="12">
        <v>2</v>
      </c>
      <c r="Q19" s="12">
        <f t="shared" ref="Q19:Q20" si="7">P19+O19</f>
        <v>4</v>
      </c>
      <c r="R19" s="13" t="s">
        <v>69</v>
      </c>
      <c r="S19" s="13" t="s">
        <v>34</v>
      </c>
      <c r="T19" s="13" t="s">
        <v>89</v>
      </c>
      <c r="U19" s="13" t="s">
        <v>128</v>
      </c>
      <c r="V19" s="13" t="s">
        <v>58</v>
      </c>
    </row>
    <row r="20" spans="1:22" s="15" customFormat="1" ht="152.25" customHeight="1">
      <c r="A20" s="14">
        <v>18</v>
      </c>
      <c r="B20" s="12" t="s">
        <v>23</v>
      </c>
      <c r="C20" s="12" t="s">
        <v>24</v>
      </c>
      <c r="D20" s="12" t="s">
        <v>76</v>
      </c>
      <c r="E20" s="13" t="s">
        <v>129</v>
      </c>
      <c r="F20" s="14" t="s">
        <v>130</v>
      </c>
      <c r="G20" s="11" t="s">
        <v>131</v>
      </c>
      <c r="H20" s="12">
        <v>2</v>
      </c>
      <c r="I20" s="12">
        <v>2</v>
      </c>
      <c r="J20" s="12">
        <f t="shared" si="6"/>
        <v>4</v>
      </c>
      <c r="K20" s="13" t="s">
        <v>69</v>
      </c>
      <c r="L20" s="13" t="s">
        <v>49</v>
      </c>
      <c r="M20" s="13" t="s">
        <v>126</v>
      </c>
      <c r="N20" s="14" t="s">
        <v>132</v>
      </c>
      <c r="O20" s="12">
        <v>2</v>
      </c>
      <c r="P20" s="12">
        <v>1</v>
      </c>
      <c r="Q20" s="12">
        <f t="shared" si="7"/>
        <v>3</v>
      </c>
      <c r="R20" s="13" t="s">
        <v>69</v>
      </c>
      <c r="S20" s="13" t="s">
        <v>43</v>
      </c>
      <c r="T20" s="13" t="s">
        <v>49</v>
      </c>
      <c r="U20" s="13" t="s">
        <v>133</v>
      </c>
      <c r="V20" s="13" t="s">
        <v>134</v>
      </c>
    </row>
    <row r="21" spans="1:22" s="15" customFormat="1" ht="152.25" customHeight="1">
      <c r="A21" s="14">
        <v>19</v>
      </c>
      <c r="B21" s="12" t="s">
        <v>23</v>
      </c>
      <c r="C21" s="12" t="s">
        <v>24</v>
      </c>
      <c r="D21" s="12" t="s">
        <v>76</v>
      </c>
      <c r="E21" s="13" t="s">
        <v>135</v>
      </c>
      <c r="F21" s="14" t="s">
        <v>136</v>
      </c>
      <c r="G21" s="11" t="s">
        <v>137</v>
      </c>
      <c r="H21" s="12">
        <v>2</v>
      </c>
      <c r="I21" s="12">
        <v>3</v>
      </c>
      <c r="J21" s="12">
        <f t="shared" ref="J21" si="8">I21+H21</f>
        <v>5</v>
      </c>
      <c r="K21" s="13" t="s">
        <v>29</v>
      </c>
      <c r="L21" s="13" t="s">
        <v>138</v>
      </c>
      <c r="M21" s="13" t="s">
        <v>126</v>
      </c>
      <c r="N21" s="14" t="s">
        <v>139</v>
      </c>
      <c r="O21" s="12">
        <v>1</v>
      </c>
      <c r="P21" s="12">
        <v>2</v>
      </c>
      <c r="Q21" s="12">
        <f t="shared" ref="Q21" si="9">P21+O21</f>
        <v>3</v>
      </c>
      <c r="R21" s="13" t="s">
        <v>69</v>
      </c>
      <c r="S21" s="13" t="s">
        <v>34</v>
      </c>
      <c r="T21" s="13" t="s">
        <v>89</v>
      </c>
      <c r="U21" s="13" t="s">
        <v>140</v>
      </c>
      <c r="V21" s="13" t="s">
        <v>58</v>
      </c>
    </row>
    <row r="22" spans="1:22" s="15" customFormat="1" ht="103.5" customHeight="1">
      <c r="A22" s="14">
        <v>20</v>
      </c>
      <c r="B22" s="12" t="s">
        <v>23</v>
      </c>
      <c r="C22" s="12" t="s">
        <v>24</v>
      </c>
      <c r="D22" s="12" t="s">
        <v>76</v>
      </c>
      <c r="E22" s="13" t="s">
        <v>59</v>
      </c>
      <c r="F22" s="14" t="s">
        <v>141</v>
      </c>
      <c r="G22" s="11" t="s">
        <v>142</v>
      </c>
      <c r="H22" s="12">
        <v>3</v>
      </c>
      <c r="I22" s="12">
        <v>3</v>
      </c>
      <c r="J22" s="12">
        <f t="shared" ref="J22" si="10">I22+H22</f>
        <v>6</v>
      </c>
      <c r="K22" s="13" t="s">
        <v>48</v>
      </c>
      <c r="L22" s="13" t="s">
        <v>49</v>
      </c>
      <c r="M22" s="13" t="s">
        <v>126</v>
      </c>
      <c r="N22" s="14" t="s">
        <v>143</v>
      </c>
      <c r="O22" s="12">
        <v>1</v>
      </c>
      <c r="P22" s="12">
        <v>2</v>
      </c>
      <c r="Q22" s="12">
        <f t="shared" ref="Q22" si="11">P22+O22</f>
        <v>3</v>
      </c>
      <c r="R22" s="13" t="s">
        <v>69</v>
      </c>
      <c r="S22" s="13" t="s">
        <v>34</v>
      </c>
      <c r="T22" s="13" t="s">
        <v>89</v>
      </c>
      <c r="U22" s="13" t="s">
        <v>36</v>
      </c>
      <c r="V22" s="13" t="s">
        <v>37</v>
      </c>
    </row>
    <row r="44" spans="2:7">
      <c r="B44" s="24" t="s">
        <v>144</v>
      </c>
      <c r="C44" s="24"/>
      <c r="D44" s="24"/>
      <c r="E44" s="24"/>
      <c r="F44" s="24"/>
      <c r="G44" s="24"/>
    </row>
    <row r="45" spans="2:7" ht="89.25">
      <c r="B45" s="25" t="s">
        <v>145</v>
      </c>
      <c r="C45" s="25"/>
      <c r="D45" s="9" t="s">
        <v>146</v>
      </c>
      <c r="E45" s="9" t="s">
        <v>147</v>
      </c>
      <c r="F45" s="9" t="s">
        <v>148</v>
      </c>
      <c r="G45" s="9" t="s">
        <v>149</v>
      </c>
    </row>
    <row r="46" spans="2:7" ht="76.5">
      <c r="B46" s="25" t="s">
        <v>150</v>
      </c>
      <c r="C46" s="25"/>
      <c r="D46" s="9" t="s">
        <v>151</v>
      </c>
      <c r="E46" s="9" t="s">
        <v>152</v>
      </c>
      <c r="F46" s="9" t="s">
        <v>153</v>
      </c>
      <c r="G46" s="9" t="s">
        <v>154</v>
      </c>
    </row>
    <row r="47" spans="2:7">
      <c r="B47" s="25" t="s">
        <v>15</v>
      </c>
      <c r="C47" s="25"/>
      <c r="D47" s="16" t="s">
        <v>155</v>
      </c>
      <c r="E47" s="16" t="s">
        <v>156</v>
      </c>
      <c r="F47" s="16" t="s">
        <v>157</v>
      </c>
      <c r="G47" s="16" t="s">
        <v>158</v>
      </c>
    </row>
    <row r="48" spans="2:7">
      <c r="B48" s="25" t="s">
        <v>159</v>
      </c>
      <c r="C48" s="25"/>
      <c r="D48" s="10" t="s">
        <v>160</v>
      </c>
      <c r="E48" s="10" t="s">
        <v>161</v>
      </c>
      <c r="F48" s="10" t="s">
        <v>162</v>
      </c>
      <c r="G48" s="10" t="s">
        <v>163</v>
      </c>
    </row>
  </sheetData>
  <autoFilter ref="A2:V16" xr:uid="{00000000-0009-0000-0000-000000000000}"/>
  <mergeCells count="17">
    <mergeCell ref="B44:G44"/>
    <mergeCell ref="B45:C45"/>
    <mergeCell ref="B46:C46"/>
    <mergeCell ref="B47:C47"/>
    <mergeCell ref="B48:C48"/>
    <mergeCell ref="M1:N1"/>
    <mergeCell ref="O1:R1"/>
    <mergeCell ref="S1:T1"/>
    <mergeCell ref="U1:V1"/>
    <mergeCell ref="A1:A2"/>
    <mergeCell ref="H1:L1"/>
    <mergeCell ref="B1:B2"/>
    <mergeCell ref="C1:C2"/>
    <mergeCell ref="D1:D2"/>
    <mergeCell ref="E1:E2"/>
    <mergeCell ref="F1:F2"/>
    <mergeCell ref="G1:G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Andrea Bernal Sosa</dc:creator>
  <cp:keywords/>
  <dc:description/>
  <cp:lastModifiedBy>Gonzalez Suarez Pablo David</cp:lastModifiedBy>
  <cp:revision/>
  <dcterms:created xsi:type="dcterms:W3CDTF">2019-08-14T15:58:51Z</dcterms:created>
  <dcterms:modified xsi:type="dcterms:W3CDTF">2020-07-06T15:20:09Z</dcterms:modified>
  <cp:category/>
  <cp:contentStatus/>
</cp:coreProperties>
</file>