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31 PLANES\1 PLAN ANTICORRUPCIÓN Y ATENCIÓN AL CIUDADANO\2020\2. Matriz\Mapa - Matriz\"/>
    </mc:Choice>
  </mc:AlternateContent>
  <bookViews>
    <workbookView xWindow="0" yWindow="0" windowWidth="19200" windowHeight="5535" tabRatio="754"/>
  </bookViews>
  <sheets>
    <sheet name="Matriz Propuesta" sheetId="7" r:id="rId1"/>
    <sheet name="LOG´S" sheetId="16" r:id="rId2"/>
    <sheet name="Respuesta a la Ciudadania" sheetId="17" state="hidden" r:id="rId3"/>
    <sheet name="Convenciones" sheetId="14" state="hidden" r:id="rId4"/>
    <sheet name="Mapa de Calor" sheetId="15" state="hidden" r:id="rId5"/>
    <sheet name="Tablas" sheetId="11" state="hidden" r:id="rId6"/>
  </sheets>
  <externalReferences>
    <externalReference r:id="rId7"/>
  </externalReferences>
  <definedNames>
    <definedName name="_xlnm._FilterDatabase" localSheetId="0" hidden="1">'Matriz Propuesta'!$E$8:$E$92</definedName>
    <definedName name="C_DEBIL">'Matriz Propuesta'!#REF!</definedName>
    <definedName name="C_DÉBIL" localSheetId="1">'[1]Matriz '!$H$59</definedName>
    <definedName name="C_DÉBIL">Convenciones!$C$68</definedName>
    <definedName name="C_Débil2">'Matriz Propuesta'!#REF!</definedName>
    <definedName name="C_FUERTE" localSheetId="1">'[1]Matriz '!$H$61</definedName>
    <definedName name="C_FUERTE">Convenciones!$C$70</definedName>
    <definedName name="C_MODERADO" localSheetId="1">'[1]Matriz '!$H$60</definedName>
    <definedName name="C_MODERADO">Convenciones!$C$69</definedName>
    <definedName name="Casi_seguro" localSheetId="1">'[1]Matriz '!$E$56</definedName>
    <definedName name="Casi_seguro">Convenciones!$B$65</definedName>
    <definedName name="Catastrófico" localSheetId="1">'[1]Matriz '!$I$54</definedName>
    <definedName name="Catastrófico">Convenciones!$C$63</definedName>
    <definedName name="DÉBIL">Convenciones!$C$68</definedName>
    <definedName name="Improbable" localSheetId="1">'[1]Matriz '!$E$53</definedName>
    <definedName name="Improbable">Convenciones!$B$62</definedName>
    <definedName name="Mayor" localSheetId="1">'[1]Matriz '!$I$53</definedName>
    <definedName name="Mayor">Convenciones!$C$62</definedName>
    <definedName name="Moderado" localSheetId="1">'[1]Matriz '!$I$52</definedName>
    <definedName name="Moderado">Convenciones!$C$61</definedName>
    <definedName name="Posible" localSheetId="1">'[1]Matriz '!$E$54</definedName>
    <definedName name="Posible">Convenciones!$B$63</definedName>
    <definedName name="Probable" localSheetId="1">'[1]Matriz '!$E$55</definedName>
    <definedName name="Probable">Convenciones!$B$64</definedName>
    <definedName name="R_ALTO" localSheetId="1">'[1]Matriz '!$J$53</definedName>
    <definedName name="R_ALTO">Convenciones!$D$62</definedName>
    <definedName name="R_EXTREMO" localSheetId="1">'[1]Matriz '!$J$54</definedName>
    <definedName name="R_EXTREMO">Convenciones!$D$63</definedName>
    <definedName name="R_MODERADO" localSheetId="1">'[1]Matriz '!$J$52</definedName>
    <definedName name="R_MODERADO">Convenciones!$D$61</definedName>
    <definedName name="Rara_vez" localSheetId="1">'[1]Matriz '!$E$52</definedName>
    <definedName name="Rara_vez">Convenciones!$B$61</definedName>
  </definedNames>
  <calcPr calcId="162913"/>
</workbook>
</file>

<file path=xl/calcChain.xml><?xml version="1.0" encoding="utf-8"?>
<calcChain xmlns="http://schemas.openxmlformats.org/spreadsheetml/2006/main">
  <c r="L69" i="7" l="1"/>
  <c r="N69" i="7" s="1"/>
  <c r="H69" i="7"/>
  <c r="L57" i="7"/>
  <c r="N57" i="7" s="1"/>
  <c r="N132" i="7" l="1"/>
  <c r="N128" i="7"/>
  <c r="N125" i="7"/>
  <c r="N121" i="7"/>
  <c r="N118" i="7"/>
  <c r="N115" i="7"/>
  <c r="N112" i="7"/>
  <c r="N109" i="7"/>
  <c r="N105" i="7"/>
  <c r="N101" i="7"/>
  <c r="N97" i="7"/>
  <c r="N93" i="7"/>
  <c r="N91" i="7"/>
  <c r="N85" i="7"/>
  <c r="N83" i="7"/>
  <c r="N81" i="7"/>
  <c r="N78" i="7"/>
  <c r="N76" i="7"/>
  <c r="N74" i="7"/>
  <c r="N73" i="7"/>
  <c r="N71" i="7"/>
  <c r="H128" i="7" l="1"/>
  <c r="H132" i="7"/>
  <c r="H125" i="7"/>
  <c r="H121" i="7"/>
  <c r="H118" i="7" l="1"/>
  <c r="H115" i="7"/>
  <c r="H112" i="7"/>
  <c r="H109" i="7" l="1"/>
  <c r="H105" i="7"/>
  <c r="H101" i="7" l="1"/>
  <c r="H97" i="7" l="1"/>
  <c r="H93" i="7" l="1"/>
  <c r="H85" i="7" l="1"/>
  <c r="H83" i="7"/>
  <c r="H81" i="7"/>
  <c r="H78" i="7"/>
  <c r="H76" i="7"/>
  <c r="H74" i="7"/>
  <c r="H73" i="7"/>
  <c r="H71" i="7"/>
  <c r="H68" i="7"/>
  <c r="H66" i="7"/>
  <c r="H64" i="7"/>
  <c r="H61" i="7"/>
  <c r="H60" i="7"/>
  <c r="H59" i="7"/>
  <c r="H57" i="7"/>
  <c r="H55" i="7"/>
  <c r="H91" i="7"/>
  <c r="H38" i="7" l="1"/>
  <c r="H35" i="7"/>
  <c r="H33" i="7"/>
  <c r="L31" i="7"/>
  <c r="N31" i="7" s="1"/>
  <c r="H31" i="7"/>
  <c r="H29" i="7"/>
  <c r="H23" i="7"/>
  <c r="L35" i="7" l="1"/>
  <c r="N35" i="7" s="1"/>
  <c r="L29" i="7"/>
  <c r="N29" i="7" s="1"/>
  <c r="L38" i="7"/>
  <c r="N38" i="7" s="1"/>
  <c r="L33" i="7"/>
  <c r="N33" i="7" s="1"/>
  <c r="L23" i="7"/>
  <c r="N23" i="7" s="1"/>
  <c r="L18" i="7" l="1"/>
  <c r="N18" i="7" s="1"/>
  <c r="H18" i="7"/>
  <c r="L12" i="7"/>
  <c r="N12" i="7" s="1"/>
  <c r="H12" i="7"/>
  <c r="L68" i="7" l="1"/>
  <c r="N68" i="7" s="1"/>
  <c r="L66" i="7" l="1"/>
  <c r="N66" i="7" s="1"/>
  <c r="L64" i="7"/>
  <c r="N64" i="7" s="1"/>
  <c r="L61" i="7" l="1"/>
  <c r="N61" i="7" s="1"/>
  <c r="L60" i="7"/>
  <c r="N60" i="7" s="1"/>
  <c r="L47" i="7" l="1"/>
  <c r="L50" i="7"/>
  <c r="L59" i="7" l="1"/>
  <c r="N59" i="7" s="1"/>
  <c r="L40" i="7" l="1"/>
  <c r="H44" i="7" l="1"/>
  <c r="N50" i="7" l="1"/>
  <c r="N47" i="7"/>
  <c r="L52" i="7" l="1"/>
  <c r="N52" i="7" s="1"/>
  <c r="L55" i="7"/>
  <c r="N55" i="7" s="1"/>
  <c r="L44" i="7"/>
  <c r="N44" i="7" s="1"/>
  <c r="H40" i="7"/>
  <c r="H47" i="7"/>
  <c r="H50" i="7"/>
  <c r="H52" i="7"/>
  <c r="N40" i="7" l="1"/>
</calcChain>
</file>

<file path=xl/sharedStrings.xml><?xml version="1.0" encoding="utf-8"?>
<sst xmlns="http://schemas.openxmlformats.org/spreadsheetml/2006/main" count="876" uniqueCount="349">
  <si>
    <t>Probabilidad de Ocurrencia</t>
  </si>
  <si>
    <t>Proceso</t>
  </si>
  <si>
    <t>Responsable</t>
  </si>
  <si>
    <t>Moderado</t>
  </si>
  <si>
    <t>Descripción</t>
  </si>
  <si>
    <t xml:space="preserve">Valoración del riesgo de corrupción </t>
  </si>
  <si>
    <t>Causa</t>
  </si>
  <si>
    <t>Riesgo</t>
  </si>
  <si>
    <t>Indicador</t>
  </si>
  <si>
    <t>Riesgo inherente</t>
  </si>
  <si>
    <t>Probabilidad</t>
  </si>
  <si>
    <t>Impacto</t>
  </si>
  <si>
    <t>Zona del riesgo</t>
  </si>
  <si>
    <t>Mayor</t>
  </si>
  <si>
    <t>Escala de Probabilidad de Ocurrencia</t>
  </si>
  <si>
    <t>Frecuencia</t>
  </si>
  <si>
    <t>Nivel</t>
  </si>
  <si>
    <t>El evento puede ocurrir solo en circunstancias excepcionales (poco comunes o anormales)</t>
  </si>
  <si>
    <t>No se ha presentado en los últimos 5 años.</t>
  </si>
  <si>
    <t>El evento puede ocurrir en algún momento</t>
  </si>
  <si>
    <t>Al menos 1 vez en los últimos 5 años.</t>
  </si>
  <si>
    <t>El evento podrá ocurrir en algún momento</t>
  </si>
  <si>
    <t>Al menos 1 vez en los últimos 2 años.</t>
  </si>
  <si>
    <t>Es viable que el evento ocurra en la mayoría de las circunstancias</t>
  </si>
  <si>
    <t>Al menos 1 vez en el último año.</t>
  </si>
  <si>
    <t>Se espera que el evento ocurra en la mayoría de las circunstancias</t>
  </si>
  <si>
    <t>Más de 1 vez al año.</t>
  </si>
  <si>
    <t>Rara Vez</t>
  </si>
  <si>
    <t>Improbable</t>
  </si>
  <si>
    <t>Posible</t>
  </si>
  <si>
    <t>Probable</t>
  </si>
  <si>
    <t>Genera medianas consecuencias para la entidad</t>
  </si>
  <si>
    <t>Genera altas consecuencias desastrosas para la entidad</t>
  </si>
  <si>
    <t>Genera consecuencias desastrosas para la entidad</t>
  </si>
  <si>
    <t>1 - 5</t>
  </si>
  <si>
    <t>12 - 19</t>
  </si>
  <si>
    <t>6 - 11</t>
  </si>
  <si>
    <t>Catastrófico</t>
  </si>
  <si>
    <t>Casi Seguro</t>
  </si>
  <si>
    <t>¿El responsable tiene la autoridad y adecuada segregación de funciones en la ejecución del control?</t>
  </si>
  <si>
    <t>Periodicidad</t>
  </si>
  <si>
    <t>Control</t>
  </si>
  <si>
    <r>
      <t xml:space="preserve">¿Existe un responsable designado a la ejecución del control?, </t>
    </r>
    <r>
      <rPr>
        <i/>
        <sz val="11"/>
        <color theme="1"/>
        <rFont val="Calibri"/>
        <family val="2"/>
        <scheme val="minor"/>
      </rPr>
      <t>Señale el cargo del responsable</t>
    </r>
  </si>
  <si>
    <t>No</t>
  </si>
  <si>
    <t>Criterio de Evaluación</t>
  </si>
  <si>
    <t>Aspecto a evaluar en el diseño del control</t>
  </si>
  <si>
    <t>Opciones de respuesta al criterio de evaluación</t>
  </si>
  <si>
    <t>Peso en la evaluación del Diseño del control</t>
  </si>
  <si>
    <t>1.1</t>
  </si>
  <si>
    <t>Asignación del Responsable</t>
  </si>
  <si>
    <t>¿Existe un responsable asignado a la ejecución del control?</t>
  </si>
  <si>
    <t>Asignado</t>
  </si>
  <si>
    <t>No Asignado</t>
  </si>
  <si>
    <t>1.2</t>
  </si>
  <si>
    <t>Segregación y autoridad del responsable</t>
  </si>
  <si>
    <t>Adecuado</t>
  </si>
  <si>
    <t>Inadecuado</t>
  </si>
  <si>
    <t>¿La oportunidad en que se ejecuta el control ayuda a prevenir la mitigación del riesgo o a detectar la materialización del riesgo de manera oportuna?</t>
  </si>
  <si>
    <t>Oportuna</t>
  </si>
  <si>
    <t>Inoportuna</t>
  </si>
  <si>
    <t>Proposito</t>
  </si>
  <si>
    <t>¿Las actividades que se desarrollan en el control realmente buscan por si sola prevenir o detectar las causas que pueden dar origen al riesgo, ejemplo Verificar, Validar Cotejar, Comparar, Revisar, etc.?</t>
  </si>
  <si>
    <t>Prevenir</t>
  </si>
  <si>
    <t>Detectar</t>
  </si>
  <si>
    <t>No es un control</t>
  </si>
  <si>
    <t>Cómo se realiza la actividad de control</t>
  </si>
  <si>
    <t>¿La fuente de información que se utiliza en el desarrollo del control es información confiable que permita mitigar el riesgo?</t>
  </si>
  <si>
    <t>Confiable</t>
  </si>
  <si>
    <t>No Confiable</t>
  </si>
  <si>
    <t>Qué pasa con las observaciones o desviaciones</t>
  </si>
  <si>
    <t>¿Las observaciones, desviaciones o diferencias identificadas como resultados de la ejecución del control son investigadas y resueltas de manera oportuna?</t>
  </si>
  <si>
    <t>Se investigan y resuelven oportunamente</t>
  </si>
  <si>
    <t>No se investigan y resuelven oportunamente</t>
  </si>
  <si>
    <t>Evidencia de la Ejecución del Control</t>
  </si>
  <si>
    <t>¿Se deja evidencia o rastro de la ejecución del control, que permita a cualquier tercero con la evidencia, llegar a la misma conclusión?.</t>
  </si>
  <si>
    <t>Completa</t>
  </si>
  <si>
    <t>Incompleta</t>
  </si>
  <si>
    <t>No existe</t>
  </si>
  <si>
    <t>Rango de Calificación del diseño</t>
  </si>
  <si>
    <t>Puntaje a disminuir</t>
  </si>
  <si>
    <t>Resultado - Peso de la Ejecución del control</t>
  </si>
  <si>
    <t>Fuerte</t>
  </si>
  <si>
    <t>96 - 100</t>
  </si>
  <si>
    <t>El control se ejecuta de manera
consistente por parte del responsable.</t>
  </si>
  <si>
    <t>86 - 95</t>
  </si>
  <si>
    <t>El control se ejecuta algunas veces por
parte del responsable.</t>
  </si>
  <si>
    <t>Débil</t>
  </si>
  <si>
    <t>0 - 85</t>
  </si>
  <si>
    <t>El control no se ejecuta por parte del
responsable.</t>
  </si>
  <si>
    <t>Peso individual del diseño (DISEÑO)</t>
  </si>
  <si>
    <t>El control se ejecuta de manera consistente por los responsables. (EJECUCIÓN)</t>
  </si>
  <si>
    <t>Solidez individual de cada
control fuerte:100
moderado:50
debil:0</t>
  </si>
  <si>
    <t>Aplica plan de acción para fortalecer el control Sí / NO</t>
  </si>
  <si>
    <t>fuerte calificación entre 96 y 100</t>
  </si>
  <si>
    <t>fuerte (siempre se ejecuta)</t>
  </si>
  <si>
    <t>fuerte + fuerte = fuerte</t>
  </si>
  <si>
    <t>moderado ( algunas veces)</t>
  </si>
  <si>
    <t>fuerte + moderado = moderado</t>
  </si>
  <si>
    <t>Si</t>
  </si>
  <si>
    <t>débil (no se ejecuta)</t>
  </si>
  <si>
    <t>fuerte + débil = débil</t>
  </si>
  <si>
    <t>moderado calificación entre 86 y 95</t>
  </si>
  <si>
    <t>moderado + fuerte = moderado</t>
  </si>
  <si>
    <t>moderado + moderado = moderado</t>
  </si>
  <si>
    <t>moderado + débil = débil</t>
  </si>
  <si>
    <t>débil entre 0 y 85</t>
  </si>
  <si>
    <t>débil + fuerte = débil</t>
  </si>
  <si>
    <t>débil + moderado = débil</t>
  </si>
  <si>
    <t>débil + débil = débil</t>
  </si>
  <si>
    <t>Rara vez</t>
  </si>
  <si>
    <t>Casi seguro</t>
  </si>
  <si>
    <t>RIESGO</t>
  </si>
  <si>
    <t>MODERADO</t>
  </si>
  <si>
    <t>ALTO</t>
  </si>
  <si>
    <t>EXTREMO</t>
  </si>
  <si>
    <t>SI</t>
  </si>
  <si>
    <t>Calificación de la Solidez del Conjunto de Controles</t>
  </si>
  <si>
    <t>El promedio de la solidez individual de cada control al sumarlos ponderalos es igual a</t>
  </si>
  <si>
    <t>Calificación</t>
  </si>
  <si>
    <t>Debil</t>
  </si>
  <si>
    <t>El promedio de la solidez individual de cada control al sumarlos ponderalos es menor a</t>
  </si>
  <si>
    <t>51 - 99</t>
  </si>
  <si>
    <t>Monitoreo a la ejecución del Control</t>
  </si>
  <si>
    <t>Observaciones</t>
  </si>
  <si>
    <t>Opción de Manejo</t>
  </si>
  <si>
    <t>Causa Raiz</t>
  </si>
  <si>
    <t>Periodo Seguimiento</t>
  </si>
  <si>
    <t>Alterar el proceso de monitoreo de las operaciones del mercado omitiendo información relevante para desviar recursos públicos en beneficio propio o de terceros.</t>
  </si>
  <si>
    <t>Reducir</t>
  </si>
  <si>
    <t>Riesgos de Inversión</t>
  </si>
  <si>
    <t>Sarlaft</t>
  </si>
  <si>
    <t>Omitir el correcto trámite de las alertas transaccionales a fin de favorecer a los clientes que pretendan usar los productos de la fiduciaria para el lavado de activos y la financiación del terrorismo  desviando la gestión de lo público hacia un beneficio privado.</t>
  </si>
  <si>
    <t>Saro</t>
  </si>
  <si>
    <t>Estructuración de negocios y vinculación de clientes</t>
  </si>
  <si>
    <t>C-RFC-02</t>
  </si>
  <si>
    <t xml:space="preserve">Notificar a los funcionarios (planta, temporal o practicantes) los lineamientos internos de la Entidad </t>
  </si>
  <si>
    <t>Director de Talento Humano</t>
  </si>
  <si>
    <t>Contratación derivada</t>
  </si>
  <si>
    <t>Inversiones</t>
  </si>
  <si>
    <t>Negociar Titulos fuera de las condiciones del mercado sin la argumentación previa para ello, para un beneficio propio desviando la gestión de lo público.</t>
  </si>
  <si>
    <t>C-RFC-03</t>
  </si>
  <si>
    <t>Administración de Otros Activos y Pasivos</t>
  </si>
  <si>
    <t>Contratar servicios profesionales como abogados, contadores, actuarios entre otros para satisfacer las necesidades de los negocios administrados por el área encargada desviando la gestión de lo público con fines de obtener un beneficio propio o particular.</t>
  </si>
  <si>
    <t>Pagos</t>
  </si>
  <si>
    <t>Recibir, prometer o entregar cualquier tipo de incentivo para la agilización o demora en la realización de pagos en beneficio propio o de particulares, desviando la gestión de lo público.</t>
  </si>
  <si>
    <t>Planeación y Gestión Operativa</t>
  </si>
  <si>
    <t>Adulterar la información remitida al fideicomitente bajo cualquier formato desviando la gestión de lo publico en beneficio privado o propio.</t>
  </si>
  <si>
    <t>Servicio al Cliente y Comunicaciones</t>
  </si>
  <si>
    <t>Administración y Desarrollo del Talento Humano</t>
  </si>
  <si>
    <t>Revelar información a terceros no autorizados desviando la gestión de lo público en beneficio privado</t>
  </si>
  <si>
    <t>Contratar personal sin contar con el perfil requerido para el cargo solicitado, desviando la gestión de lo público en beneficio privado</t>
  </si>
  <si>
    <t>Administración Documental</t>
  </si>
  <si>
    <t>Demorar o dar prioridad a la radicación de documentos desviando la gestión de lo público en beneficio propio</t>
  </si>
  <si>
    <t>Inoportunidad en la entrega de documentos a clientes externos desviando la gestión de público en beneficio privado.</t>
  </si>
  <si>
    <t>Suministrar, alterar, destruir u ocultar información confidencial de la entidad desviando la gestión de lo público en beneficio privado.</t>
  </si>
  <si>
    <t>1. Ingreso,
2. Pagos,
3. Administración de Otros Activos y Pasivos,
4. Liquidación de Entidades.
5. Contabilidad e Impuestos</t>
  </si>
  <si>
    <t>Alteración o uso deliberado de los bienes o información crítica, sensible y privilegiada de la entidad para desviar recursos públicos en beneficio propio o de terceros</t>
  </si>
  <si>
    <t>C-RFC-01</t>
  </si>
  <si>
    <t>Directivo 2 Dirección de Software
Directivo 2 Infraestructura
Jefe Seguridad de la Información</t>
  </si>
  <si>
    <t>C-RFC-05</t>
  </si>
  <si>
    <t>RFC-02</t>
  </si>
  <si>
    <t>Omitir o adulterar información privilegiada en la vigilancia de los contratos con el fin de desviar la gestión de lo público y obtener beneficios particulares.</t>
  </si>
  <si>
    <t>C-RFC-08</t>
  </si>
  <si>
    <t>C-RFC-09</t>
  </si>
  <si>
    <t>RFC-03</t>
  </si>
  <si>
    <t>1. Soporte Jurídico
2. Administración de Otros Activos y Pasivos
3. Liquidación de Entidades
4. Administración Tecnológica
5. Administración y Desarrollo del Talento Humano</t>
  </si>
  <si>
    <t>C-RFC-10</t>
  </si>
  <si>
    <t>1. Estructuración de Negocios y Vinculación de Clientes
2. Ingresos
3. Pagos
4. Administración de Otros Activos y Pasivos 
5. Liquidación de Entidades.
6. Administración Tecnológica
7. Adquisición y Administración de Bienes y Servicios
8. Administración y Desarrollo del Talento Humano
9. Ejecución y Control Presupuestal</t>
  </si>
  <si>
    <t>Recibir, prometer o entregar cualquier tipo de incentivo para la agilización o demora en la realización de procesos u operaciones en beneficio propio o de particulares, desviando la gestión de lo público.</t>
  </si>
  <si>
    <t xml:space="preserve">1. Estructuración de Negocios y Vinculación de Clientes
2.Sarlaft
3. Soporte Jurídico
4. Ingresos
5. Pagos
6. Administración de Otros Activos y Pasivos
7. Liquidación de Entidades
8. Inversiones
9. Administración Tecnológica
10. Adquisición y Administración de Bienes y Servicios
11. Administración y Desarrollo del Talento Humano
12. Contabilidad e Impuestos
</t>
  </si>
  <si>
    <t>Omisión en la revelación de potenciales conflictos de interés para la ejecución de las actividades desviando la gestión de lo público en beneficio propio o de terceros</t>
  </si>
  <si>
    <t>C-RFC-12</t>
  </si>
  <si>
    <t>revelación de información por parte de los aspirantes de las áreas Front, Middle y Back Office cada vez que se requiera diligenciando el formato Revelación de la Información.</t>
  </si>
  <si>
    <t>C-RFC-07</t>
  </si>
  <si>
    <t>Posterior al año de vinculación del funcionario de las áreas Front, Middle y Back Office,  diligenciando el formato Revelación de la Información.</t>
  </si>
  <si>
    <t>1. Pagos
2. Administración de Otros Activos y Pasivos
3. Liquidación de Entidades
4. Administración Tecnológica
5. Servicio al Cliente y Comunicaciones
6. Administración y Desarrollo del Talento Humano
7. Contabilidad e Impuestos
8. Ejecución y Control Presupuestal</t>
  </si>
  <si>
    <t>Sobreestimación en el  pago de facturas modificando las condiciones establecidas por la entidad sin que se haya prestado el servicio o labor contratada a la entidad, desviando la gestión de lo público en beneficio particular.</t>
  </si>
  <si>
    <t>Emitir conceptos, calificaciones o reportes sesgados para la toma de decisiones desviando la gestión de lo público con el propósito de obtener beneficios particulares</t>
  </si>
  <si>
    <t>C-RFC-13</t>
  </si>
  <si>
    <t>ITEM</t>
  </si>
  <si>
    <t>COLUMNA</t>
  </si>
  <si>
    <t>Referencia</t>
  </si>
  <si>
    <t>CAMBIO</t>
  </si>
  <si>
    <t>JUSTIFICACIÓN</t>
  </si>
  <si>
    <t>FECHA DE MODIFICACIÓN</t>
  </si>
  <si>
    <t>Riesgos</t>
  </si>
  <si>
    <t>Modificación
En la redacción del riesgo se observa una debilidad de control: "inadecuado seguimiento a la ejecución de los contratos".</t>
  </si>
  <si>
    <t xml:space="preserve">Contratación  para la ejecución de la actividad empresarial evadiendo las politicas y procedimientos internos con el fin de desviar la gestión de lo público y obtener un beneficio propio
</t>
  </si>
  <si>
    <t>Modificación
En la redacción del riesgo se observa una debilidad de control: "sin el cumplimiento de los requisitos contractuales establecidos por la normatividad interna y externa".</t>
  </si>
  <si>
    <t>-</t>
  </si>
  <si>
    <t xml:space="preserve">Debilidades en las condiciones del contrato. </t>
  </si>
  <si>
    <t>Eliminación de causa en el riesgo RFC-02:
Se evidenció que son debilidades de control las siguientes:
• Debilidades en las condiciones del contrato.</t>
  </si>
  <si>
    <t>Designar personal para realizar seguimiento a la ejecución de los contratos sin contar con conocimiento suficientes para desempeñar la función.</t>
  </si>
  <si>
    <t xml:space="preserve">Eliminación de causa en el riesgo RFC-03:
No se evidencia que la siguiente causa esté relacionada con el riesgo dado que el mismo hace alusión a la etapa precontractual:
• Designar personal para realizar seguimiento a la ejecución de los contratos sin contar con conocimiento suficientes para desempeñar la función. </t>
  </si>
  <si>
    <t xml:space="preserve"> Deficiencias para determinar incompatibilidades, inhabilidades, impedimentos y conflictos de interés.</t>
  </si>
  <si>
    <t>Eliminación de causa en el riesgo RFC-06:
Se evidenció que son debilidades de control
• Deficiencias para determinar incompatibilidades, inhabilidades, impedimentos y conflictos de interés</t>
  </si>
  <si>
    <t>ejecución u omisión de funciones asociadas al rol organizacional de cada funcionario</t>
  </si>
  <si>
    <t xml:space="preserve">Eliminación de causa en el riesgo RFC-08:
Se evidenció que son debilidades de control
•ejecución u omisión de funciones asociadas al rol organizacional de cada funcionario </t>
  </si>
  <si>
    <t>Modificación
-Ajustes al Propósito de la actividad de control
-Ajustes al Tratamiento de las desviaciones
Se realizan ajustes a la redacción de acuerdo con la revision efectuada por Auditoría Corporativa en informe publicado en enero de 2019.</t>
  </si>
  <si>
    <t>Modificación
-Periodicidad
-Propósito de la actividad de control
-Tratamiento de las desviaciones
Se realizan ajustes a la redacción de acuerdo con la revision efectuada por Auditoría Corporativa en informe publicado en enero de 2019.</t>
  </si>
  <si>
    <t>Modificación
-Evidencia de ejecución
Se realizan ajustes a la redacción de acuerdo con la revision efectuada por Auditoría Corporativa en informe publicado en enero de 2019.</t>
  </si>
  <si>
    <t>Modificación
-Responsable
-Propósito de la actividad de control
-Fuente de información
-Tratamiento de las desviaciones
-Evidencia de ejecución
Se realizan ajustes a la redacción de acuerdo con la revision efectuada por Auditoría Corporativa en informe publicado en enero de 2019.</t>
  </si>
  <si>
    <t>Modificación
-Responsable
-Fuente de información
Se realizan ajustes a la redacción de acuerdo con la revision efectuada por Auditoría Corporativa en informe publicado en enero de 2019.</t>
  </si>
  <si>
    <t>Modificación
-Evidencia de Ejecución
Se realizan ajustes a la redacción de acuerdo con la revision efectuada por Auditoría Corporativa en informe publicado en enero de 2019.</t>
  </si>
  <si>
    <t>Antividad de Control</t>
  </si>
  <si>
    <t>Tramitar con el candidato para la contratación de personal (planta, temporal o practicantes) el acuerdo firmado de confidencialidad de la información, el cual reposará en la historia laboral</t>
  </si>
  <si>
    <t>Modificación
-Actividad de Control
Se realizan ajustes a la redacción de acuerdo con los comentarios realizados por la ciudadania (Interna).</t>
  </si>
  <si>
    <t>Notificar a la Gerencia de Tecnología el retiro de funcionarios (planta, temporal, practicantes, aprendices)</t>
  </si>
  <si>
    <t>revelación de información por parte de los aspirantes de las áreas Front, Middle y Back Office al inicio y al año  diligenciando el formato Revelación de la Información.</t>
  </si>
  <si>
    <t>Gerente Administrativo,
Profesional de pagos de la Dirección de Recursos Físicos</t>
  </si>
  <si>
    <t>Se crea la columna Proceso</t>
  </si>
  <si>
    <t>Se crea la columna Causa Raiz</t>
  </si>
  <si>
    <t>Modificación
Creación columna " Causa Raiz"
Se realizan ajustes a la redacción de acuerdo con la revision efectuada por Auditoría Corporativa en informe publicado en enero de 2019.</t>
  </si>
  <si>
    <t>Se crea la columna Opción de Manejo</t>
  </si>
  <si>
    <t>Modificación
Creación columna " Opción de Manejo"
Se realizan ajustes a la redacción de acuerdo con la revision efectuada por Auditoría Corporativa en informe publicado en enero de 2019.</t>
  </si>
  <si>
    <t>Colomna B final del Archivo</t>
  </si>
  <si>
    <t>Se elimina fecha al interior del documento que hace alusión Al 31 de diciembre de 2019</t>
  </si>
  <si>
    <t>Se realizan ajustes a la redacción atendiendo las recomendaciones realizadas por Auditoría Corporativa en informe publicado en mayo de 2019</t>
  </si>
  <si>
    <t>Se crea causa "Falta de apropiación de las políticas de privacidad de la información"</t>
  </si>
  <si>
    <t>Modificación
Creación causa 
Se realizan ajustes a la redacción atendiendo las recomendaciones realizadas por Auditoría Corporativa en informe publicado en mayo de 2019</t>
  </si>
  <si>
    <t>Se elimina Causa "Desconocimiento intencional por parte del funcionario", asociada al riesgo RFC</t>
  </si>
  <si>
    <t>Modificación
Eliminación causa 
Se realizan ajustes a la redacción atendiendo las recomendaciones realizadas por Auditoría Corporativa en informe publicado en mayo de 2019</t>
  </si>
  <si>
    <t>revelación de información por parte de los aspirantes de las áreas Front, Middle y Back Office al año  diligenciando el formato Revelación de la Información.</t>
  </si>
  <si>
    <t>Modificación
Creación Actividad de Control 
Se realizan ajustes a la redacción atendiendo las recomendaciones realizadas por Auditoría Corporativa en informe publicado en mayo de 2019</t>
  </si>
  <si>
    <t>Modificación
Control
Se realizan ajustes a la redacción atendiendo las recomendaciones realizadas por Auditoría Corporativa en informe publicado en mayo de 2019</t>
  </si>
  <si>
    <t>C-RFC-14</t>
  </si>
  <si>
    <t>Modificación
-Actividad de Control
Se realizan ajustes a la redacción atendiendo las recomendaciones realizadas por Auditoría Corporativa en informe publicado en mayo de 2019</t>
  </si>
  <si>
    <t>RFC-2</t>
  </si>
  <si>
    <t xml:space="preserve">Reemplaza y elimina Causa Raíz 
En la causa raíz "Intereses personales para favorecer a un tercero" a " Designar personal para realizar seguimiento a la ejecución de los contratos sin contar con conocimiento suficientes para desempeñar la función o que presente un alto volumen de contratos a supervisar </t>
  </si>
  <si>
    <t>Modificación
-Causa Raíz
Se realizan ajustes a la redacción atendiendo las recomendaciones realizadas por Auditoría Corporativa en informe publicado en mayo de 2019</t>
  </si>
  <si>
    <t>RFC-3</t>
  </si>
  <si>
    <t>Reemplaza y elimina Causa Raíz 
En la causa raíz "Trafico de Influencias" a " Desconocimiento intencional por parte del funcionario"</t>
  </si>
  <si>
    <t>RFC-6</t>
  </si>
  <si>
    <t>Reemplaza y elimina Causa Raíz 
En la causa raíz "Falta de apropiación de las políticas de privacidad de la información" a " Desconocimiento u omisión por parte de los funcionarios en la ejecución de los procedimientos establecidos"</t>
  </si>
  <si>
    <t>RFC-8</t>
  </si>
  <si>
    <t>Reemplaza y elimina Causa Raíz 
En la causa raíz "Elaborar informes con errores de forma intencional buscando beneficios propios o para terceros" a "Presiones por parte de la alta dirección"</t>
  </si>
  <si>
    <t>RFC-4</t>
  </si>
  <si>
    <t>Reemplaza y elimina Causa Raíz 
En la causa raíz "Elaborar informes con errores de forma intencional buscando beneficios propios o para terceros" se observa:" a "Presiones por parte de la alta dirección"</t>
  </si>
  <si>
    <t>RFC-7</t>
  </si>
  <si>
    <t>Reemplaza y elimina Causa Raíz 
En la causa raíz "Falsificación o modificación de documentos para la ejecución de pagos"  a "Presiones por parte de la alta dirección"</t>
  </si>
  <si>
    <t xml:space="preserve">RFC-4 y 'RFC-8 </t>
  </si>
  <si>
    <t>elimina Causa y Consecuencia 
En la causa "Desconocimiento intencional por parte del funcionario" y Consecuencia "Sanciones, investigaciones, detrimento patrimonial"</t>
  </si>
  <si>
    <t>Eliminación
-Causa - Consecuencia
Se realizan la eliminación de la causa y consecuencia ya que no se tiene un control asociado ajustes atendiendo las recomendaciones realizadas por Auditoría Corporativa en informe publicado en mayo de 2019</t>
  </si>
  <si>
    <t>Modificación
-Actividad de Control
Se realizan ajustes a la redacción atendiendo las recomendaciones realizadas por Auditoría Corporativa en informe publicado en mayo de 2019</t>
  </si>
  <si>
    <t>Modificación
En la redacción del riesgo por parte del área de inversiones</t>
  </si>
  <si>
    <t>Recibir, prometer o entregar cualquier tipo de incentivo para la agilización o demora en la realización de pagos de los negocios en liquidación en beneficio propio o de particulares, desviando la gestión de lo público.</t>
  </si>
  <si>
    <t>Creación
Riesgos
Se realiza mesas de trabajo con cada uno de los procesos de la entidad y se identifica nuevos riesgos</t>
  </si>
  <si>
    <t>Contabilidad e Impuestos</t>
  </si>
  <si>
    <t>Manipulación de terceros en la contabilización de pagos de impuestos, desviando la gestión de lo publico en beneficio propio.</t>
  </si>
  <si>
    <t>Adquisiciones y Administración de Bienes y Servicios</t>
  </si>
  <si>
    <t>1. Evaluación Independiente,
2. SARO,
3. Soporte Jurídica,
4. Administración de Otros Activos y Pasivos
5. Liquidación de Entidades,
6. Administración Tecnológica,
7. Adquisición y Administración de Bienes y Servicios
8. Ejecución y Control Presupuestal</t>
  </si>
  <si>
    <t>Contratación para la ejecución de la actividad empresarial evadiendo las políticas y procedimientos internos con el fin de desviar la gestión de lo público y obtener un beneficio propio</t>
  </si>
  <si>
    <t>1. Estructuración y Consecución de Negocios
2. Soporte Jurídico
3. Administración de Otros Activos y Pasivos
4. Liquidación de Entidades
5. Administración Tecnológica
6. Adquisición y Administración de Bienes y Servicios
7. Administración y Desarrollo del Talento Humano
8. Contabilidad e Impuestos
9. Ejecución y Control Presupuestal</t>
  </si>
  <si>
    <t>Divulgación de información privilegiada sobre los eventos de Riesgo Operativo de la entidad que puede ser compartida a entes internos o externos para desviar recursos públicos y obtener un beneficio propio.</t>
  </si>
  <si>
    <t>Estructurar un negocio omitiendo o adulterando información propia del negocio o de quienes participan en el mismo ( clientes, fiduciaria).desviando la gestión de lo publico para obtener un Beneficio privado.</t>
  </si>
  <si>
    <t>Control disciplinario</t>
  </si>
  <si>
    <t>Aceptación de beneficios, para no adelantar (omisión) investigaciones o adoptar decisiones(acción) desviando la gestión de lo público que favorezcan un interés particular</t>
  </si>
  <si>
    <t xml:space="preserve"> Omisión de los requisitos con la intención de favorecer la celebración de un contrato, desconociendo el mecanismo de contratación del fideicomitente, para desviar la gestión de lo público y así obtener un beneficio privado.</t>
  </si>
  <si>
    <t>Desviación y apropiación de los recursos de terceros y/o de la sociedad administrados, para un beneficio propio desviando la gestión de lo público.</t>
  </si>
  <si>
    <t>Registrar firmas autorizadas falsas para la realización de pagos, desviando la gestión de lo público en un beneficio propio o privado</t>
  </si>
  <si>
    <t>Manipulación en la liquidación de la nomina en beneficio de los colaboradores de la entidad, desviando la gestión de lo público en beneficio privado</t>
  </si>
  <si>
    <t>Otorgar beneficios a funcionarios sin cumplir con los requisitos que define la entidad, desviando la gestión de lo público en beneficio privado</t>
  </si>
  <si>
    <t>Manipulación de documentación, cotizaciones, pliegos de condiciones y estudios de mercado para contratar por mínima cuantía u ordenes de servicio cerrado públicos y/o privados a un tercero desviando la gestión de lo público en beneficio propio.</t>
  </si>
  <si>
    <t xml:space="preserve">*Nota: El presente archivo denominado LOG´S ha sido diligenciado y publicado dando cumplimiento a lo requerido en la Guía para la administración del riesgo y el diseño de controles en entidades públicas, Riesgos de Gestión, Corrupción y Seguridad Digital de la versión 4 de 2018. Es de resaltar para un mayor entendimiento que este archivo contiene las modificaciones, adiciones y eliminaciones que se le realizan  al Mapa de Riesgos durante el perdiodo vigente como: Riesgos, Controles, Causa Raiz, Actividad de Control, Causas entre otros. </t>
  </si>
  <si>
    <t>C-RFC-15, C-RFC-16, C-RFC-17, C-RFC-18, C-RFC-19, C-RFC-20, C-RFC-21, C-RFC-22, C-RFC-23, C-RFC-24, C-RFC-25</t>
  </si>
  <si>
    <t>C-RFC-26, C-RFC-27, C-RFC-28, C-RFC-29, C-RFC-30, C-RFC-31, C-RFC-32, C-RFC-33, C-RFC-34, C-RFC-35</t>
  </si>
  <si>
    <t>Creación
Controles
Se realiza mesas de trabajo con cada uno de los procesos de la entidad y se identifica nuevos controles</t>
  </si>
  <si>
    <t xml:space="preserve"> Entrega de información confidencial a terceros desviando la gestión de lo publico en beneficio privado.</t>
  </si>
  <si>
    <t>Afiliaciones, Ingresos y Pagos - FOMAG</t>
  </si>
  <si>
    <t>Administración Servicios de Salud - FOMAG</t>
  </si>
  <si>
    <t>Recibir, prometer o entregar cualquier tipo de incentivo para la agilización o demora en la realización de pagos a los operadores de salud, en beneficio propio o de particulares, desviando la gestión de lo público.</t>
  </si>
  <si>
    <t>Eliminación
-Control
Se realizan la eliminación del control ya que se determinó que el este no es claro y no es medible ya que em el estudio de mercado no se selecciona ningín proveedor, por lo tanto se procede a eliminar de los controles del mapa de riesgos de corrupción al 31 de diciembre de 2019.</t>
  </si>
  <si>
    <t>Eliminación
-Control
Se realizan la eliminación del Control ya que este tiene muchas actividades y varios  responsables por lo cual se hace dificil realizarle seguimiento.</t>
  </si>
  <si>
    <t>El supervisor de cada región</t>
  </si>
  <si>
    <t>Gerente de servicios de Salud</t>
  </si>
  <si>
    <t>Profesional 5 Administrativo de base de datos</t>
  </si>
  <si>
    <t>RFC-09, RFC-10, RFC-11, RFC-12, RFC-13, RFC-14, RFC-15, RFC-16, RFC-17, RFC-18, RFC-19, RFC-20, RFC-21, RFC-22, RFC-23, RFC-24, RFC-25, RFC-26, RFC-27, RFC-28, RFC-29, RFC-30, RFC-31</t>
  </si>
  <si>
    <t>Creación
RFC - 09: Alterar el proceso de monitoreo de las operaciones del mercado omitiendo información relevante para desviar recursos públicos en beneficio propio o de terceros.
RFC - 10: Omitir el correcto trámite de las alertas transaccionales a fin de favorecer a los clientes que pretendan usar los productos de la fiduciaria para el lavado de activos y la financiación del terrorismo  desviando la gestión de lo público hacia un beneficio privado.
RFC - 11: Divulgación de información privilegiada sobre los eventos de Riesgo Operativo de la entidad que puede ser compartida a entes internos o externos para desviar recursos publicos y obtener un beneficio propio.
RFC - 12: Estructurar un negocio omitiendo o adulterando información propia del negocio o de quienes participan en el mismo ( clientes, fiduciaria).desviando la gestion de lo publico para obtener un Beneficio privado.
RFC - 13: Aceptacion de beneficios, para no adelantar (omisión) investigaciones o adoptar decisiones(acción) desviando la gestión de lo público que favorescan un interes particular
RFC - 14: Recibir, prometer o entregar cualquier tipo de incentivo para la agilización o demora en la realización de pagos de los negocios en liquidación en beneficio propio o de particulares, desviando la gestión de lo público.
RFC - 15: Contratar servicios profesionales como abogados, contadores, actuarios entre otros para satisfacer las necesidades de los negocios administrados por el área encargada desviando la gestión de lo público con fines de obtener un beneficio propio o particular.
RFC - 16: Omisión de los requisitos con la intención de favorecer la celebración de un contrato, desconociendo el mecanismo de contratación del fideicomitente, para desviar la gestion de lo público y así obtener un beneficio privado.
RFC - 17: Desviacion y apropiacion de los recursos de terceros y/o de la sociedad administrados, para un beneficio propio desviando la gestión de lo público.
RFC - 18: Recibir, prometer o entregar cualquier tipo de incentivo para la agilización o demora en la realización de pagos en beneficio propio o de particulares, desviando la gestión de lo público.
RFC - 19: Omitir o adulterar los procesos de pagos en caso de una contingencia desviando la gestión de lo publico en beneficio privado.
RFC - 20: Recibir o entregar cualquier tipo de incentivo para la disuadir de recursos del fideicomitente , desviando la gestión de lo público, en beneficio propio o de particulares.
RFC - 21: Adulterar la información remitida al fideicomitente bajo cualquier formato desviando la gestión de lo publico en beneficio privado o propio.
RFC - 22: Registrar firmas autorizadas falsas para la realización de pagos, desviando la gestión de lo publuco en un beneficio propio o privado
RFC - 23: Revelar información a terceros no autorizados desviando la gestión de lo público en beneficio privado.
RFC - 24: Contratar personal sin contar con el perfil requerido para el cargo solicitado, desviando la gestión de lo público en beneficio privado
RFC - 25: Manipulación en la liquidación de la nomina en beneficio de los colaboradres de la entidad, desviando la gestión de lo público en beneficio privado
RFC - 26: Otorgar beneficios a funcionarios sin cumplir con los requisitos que define la entidad,desviando la gestión de lo público en beneficio privado
RFC - 27: Demorar o dar prioridad a la radicación de documentos desviando la gestión de lo público en beneficio propio
RFC - 28: Inoportunidad en la entrega de documentos a clientes externos desviando la gestión de público en beneficio privado.
RFC - 29: Suministrar, alterar, destruir u ocultar información confidencial de la entidad desviando la gestión de lo público en beneficio privado.
RFC - 30: Manipulación de documentación, cotizaciones, pliegos de condiciones y estudios de mercado para contratar por mínima cuantía u ordenes de servicio cerrado públicos y/o privados a un tercero desviando la gestión de lo público en beneficio propio.
RFC - 31: Manipulación de terceros en la contabilización de pagos de impuestos, desviando la gestión de lo publico en beneficio propio.</t>
  </si>
  <si>
    <t>C-RFC-36, C-RFC-37, C-RFC-38, C-RFC-39, C-RFC-40, C-RFC-41, C-RFC-42, C-RFC-43, C-RFC-44</t>
  </si>
  <si>
    <t>Creación
Causas
Se realiza mesas de trabajo con cada uno de los procesos de la entidad y se identifica nuevos controles</t>
  </si>
  <si>
    <t>Crea,  Causa Raíz 
En la causa raíz "Obtener dadivas por omitir información", "Debilidades en los aplicativos tecnológicos", "Obtener dadivas por la entrega de la información", "Recibir Coimas o dadivas", "Inadecuada gestión de los términos en los procesos disciplinarios", "Omisión de los diferentes controles que existan", "Recibir dádivas para favorecer a terceros en la gestión de portafolio de inversiones", "Recibir Coimas o dadivas Para favorecer a terceros", "Ocultar el estado real del negocio para recibir coimas o dadivas", "Desviar los recursos para un beneficio propio", "Falta de Apropiación y aplicación de las políticas de privacidad de la información y manejo de dadivas", "Instrucción y aprobación por la alta Gerencia", "Favorecimiento y complicidad", "Fallas tecnológicas", "Mal direccionamiento de la Información", "El no cumplimiento de sus obligaciones", "Recibir coimas o dadivas"</t>
  </si>
  <si>
    <t>Creación
Causas Raiz
Se realiza mesas de trabajo con cada uno de los procesos de la entidad y se identifica nuevos controles</t>
  </si>
  <si>
    <t>Prestaciones Económicas - FOMAG</t>
  </si>
  <si>
    <t>Demorar injustificadamente el tramite para el pago de Prestaciones, fallos y cesantías para generar intereses de mora desviando la gestión de lo publico en un benéfico privado</t>
  </si>
  <si>
    <t>Omisión en la revisión de documentos originales suministrados por el docente y allegados a las secretarias de educación para el trámite del pago de las prestaciones económicas, desviando la gestión de lo publico en un benéfico privado</t>
  </si>
  <si>
    <t xml:space="preserve">Aprobación errada en las liquidación de fallos y prestaciones con mayor valor a los que se tiene derecho, desviando la gestión de lo publico en un benéfico privado. </t>
  </si>
  <si>
    <t>Preferencias injustificadas en el orden de estudio de los documentos para pagos, desviando la gestión de lo publico en un benéfico privado.</t>
  </si>
  <si>
    <t xml:space="preserve">Agilización en los procesos internos para incluir dos veces la misma prestación en nomina desviando la gestión de lo público hacia un beneficio propio </t>
  </si>
  <si>
    <t xml:space="preserve"> Reducir la deuda de las entidades territoriales de forma irregular usando el poder para desviar lo publico en beneficio privado en los diferentes conceptos de  conciliación la cartera del FOMAG.</t>
  </si>
  <si>
    <t>La Coordinación de ingresos y la Coordinación de contabilidad</t>
  </si>
  <si>
    <t>Incluir  novedades de pagos en la nómina de pensionados,  registrándolos varias veces  o absteniéndose de registrarlos para generar pagos errados o pagos de sanción por mora, desviando la gestión de lo publico en un beneficio privado.</t>
  </si>
  <si>
    <t>Irregularidades en la evalucion, selección, contratación y liquidación de prestadores de servicios de salud en beneficio propio o privado desviando la gestión de lo publico</t>
  </si>
  <si>
    <t>Omisión en la supervisión a los contratos de servicios de salud, en beneficio propio o de un privado desviando la gestión de lo publico.</t>
  </si>
  <si>
    <t>Profesionales 5 de apoyo a la supervisión</t>
  </si>
  <si>
    <t>Manipulación en el manejo de la base de datos de  beneficiarios (inclusión desde los operadores), afectando la liquidación de la capital en beneficio propio o de un privado desviando la gestión de lo publico.</t>
  </si>
  <si>
    <t xml:space="preserve"> El comite evaluador de contratación del FOMAG</t>
  </si>
  <si>
    <t>Técnico II de la Dirección</t>
  </si>
  <si>
    <t>profesional 2 de nómina</t>
  </si>
  <si>
    <t>Creación
Riesgos
Se realiza mesas de trabajo con el proceso de prestaciones Economicas del FOMAG  y se identifica nuevos riesgos.</t>
  </si>
  <si>
    <t>Creación
RFC-32:Demorar injustificadamente el tramite para el pago de Prestaciones, fallos y cesantías para generar intereses de mora desviando la gestión de lo publico en un benéfico privado
RFC-33:Omisión en la revisión de documentos originales suministrados por el docente y allegados a las secretarias de educación para el trámite del pago de las prestaciones económicas, desviando la gestión de lo publico en un benéfico privado
RFC-34: Aprobación errada en las liquidación de fallos y prestaciones con mayor valor a los que se tiene derecho, desviando la gestión de lo publico en un benéfico privado. 
RFC-35: Preferencias injustificadas en el orden de estudio de los documentos para pagos, desviando la gestión de lo publico en un benéfico privado.
RFC-36:Agilización en los procesos internos para incluir dos veces la misma prestación en nomina desviando la gestión de lo público hacia un beneficio propio</t>
  </si>
  <si>
    <t>RFC-32, RFC-33, RFC-34, RFC-35, RFC-36.</t>
  </si>
  <si>
    <t>Creación
Causas
Se realiza mesas de trabajo con el proceso de Prestaciones Economicas del FOMAG  y se identifica nuevos causas</t>
  </si>
  <si>
    <t xml:space="preserve">Crea Causa y Consecuencia.
"Obsolescencia  en los aplicativos de gestión.", "Debilidades en los manuales de procedimientos.", "Manualidad en el tramite de estudio y liquidación de prestaciones.", "Presiones de la alta gerencia", "Interés indebido de particulares", "Sanciones, investigaciones, detrimento patrimonia".
</t>
  </si>
  <si>
    <t>Creación
Causa Raiz
Se realiza mesas de trabajo con el proceso de Prestaciones Economicas del FOMAG  y se identifica causa raiz</t>
  </si>
  <si>
    <t>C-RFC-45,C-RFC-46,C-RFC-47.C-RFC-48,C-RFC-49,C-RFC-50,C-RFC-51,C-RFC-52.</t>
  </si>
  <si>
    <t>Creación
Controles
Se realiza mesas de trabajo con el proceso de Prestaciones Economicas del FOMAG y se identifica nuevos controles</t>
  </si>
  <si>
    <t>RFC-37, RFC-38, RFC-39.</t>
  </si>
  <si>
    <t xml:space="preserve">Creación
C-RFC-53: La Coordinación de ingresos y la Coordinación de contabilidad cada que se van aplicar notas crédito para depurar y sanear  las deudas verifican que estas vengan documentadas y debidamente soportadas( físicos contra sistemas de información) y estén sujetas bajo la normatividad y el reglamento interno de cartera, de estas no estar con los documentos y soportes correspondientes no se procede aplicar la depuración de la deuda, como evidencia se deja actas de conciliación contable firmadas por el responsable de la deuda, coordinación de ingresos y coordinación de contabilidad
C-RFC-54: Concurrentemente el Técnico II de la Dirección de Afiliaciones y Recaudo para los casos de pagos adicionales, realiza Boucher en People Soft remite al coordinador de pagos, Director de Afiliaciones y recaudo y el Vicepresidente (según corresponda el concepto), para que verifiquen que los valores a pagar cargados en People Soft relacionados con nómina, cesantías, cuentas de servicios de salud, entre otros, y asi que no presente diferencias frente a los documento/memorandos mediante el cual se autorizan los pagos (valores, concepto, fechas). en el caso de presentarse diferencias se remite al area pertinente para la correcion del dato como evidencia del control se deja memorando de Autorización de Pago con los soportes correspondientes. 
C-RFC-55:  El profesional 2 de nómina diligencia una lista de chequeo mensual que contiene el detalle de actividades a realizar en el proceso de la liquidación de la nómina, esto con el fin de asegurar que se haya ejecutado todas la validaciones requeridas en dicho proceso, Para los casos en que se han realizado pagos a pensionados fallecidos, mensualmente el coordinador de pagos de la Dirección de Afiliaciones y Recaudos verifica el valor a descontar a los beneficiarios por los pagos realizados a los pensionados fallecidos en meses anteriores, como evidencia del control se deja lista de chequeo física con las verificaciones realizadas por cada nomina. </t>
  </si>
  <si>
    <t>Creación
Riesgos
Se realiza mesas de trabajo con el proceso Afiliaciones, Ingresos y pagos del FOMAG  y se identifica nuevos riesgos.</t>
  </si>
  <si>
    <t>Crea Causa y Consecuencia.
" Recibir Coimas o dadivas", "Favorecer a terceros", "Obsolescencia en los aplicativos de gestión (ausencia de controles)",</t>
  </si>
  <si>
    <t>Crea Causa Raiz
"Obsolescencia en los aplicativos de gestión (ausencia de controles)", "Recibir Coimas o dadivas".</t>
  </si>
  <si>
    <t>Crea Causa Raiz
"Obsolescencia  en los aplicativos de gestión., "Manualidad en el tramite de estudio y liquidación de prestaciones", "Interés indebido de particulares"</t>
  </si>
  <si>
    <t>Creación
Causa Raiz
Se realiza mesas de trabajo con el proceso de Afiliaciones, Ingresos y Pagos del FOMAG  y se identifica causa raiz</t>
  </si>
  <si>
    <t>Creación
Causas
Se realiza mesas de trabajo con el proceso de Afiliaciones, Ingresos y Pagos del FOMAG  y se identifica nuevos causas</t>
  </si>
  <si>
    <t>C-RFC-53, C-RFC-54, C-RFC-55.</t>
  </si>
  <si>
    <t>Creación
Controles
Se realiza mesas de trabajo con el proceso de Afiliaciones, Ingreosos  y pagos del FOMAG y se identifica nuevos controles</t>
  </si>
  <si>
    <t>C-RFC-40, C-RFC-41, C-RFC-42, C-RFC-43.</t>
  </si>
  <si>
    <t>Creación
RFC-40:Recibir, prometer o entregar cualquier tipo de incentivo para la agilización o demora en la realización de pagos a los operadores de salud, en beneficio propio o de particulares, desviando la gestión de lo público.
RFC-41: Irregularidades en la evalucion, selección, contratación y liquidación de prestadores de servicios de salud en beneficio propio o privado desviando la gestión de lo publico.
RFC-42: Omisión en la supervisión a los contratos de servicios de salud, en beneficio propio o de un privado desviando la gestión de lo publico.
RFC-43: Manipulación en el manejo de la base de datos de  beneficiarios (inclusión desde los operadores), afectando la liquidación de la capital en beneficio propio o de un privado desviando la gestión de lo publico.</t>
  </si>
  <si>
    <t>Creación
Riesgos
Se realiza mesas de trabajo con el proceso Administración Servicios de Salud del FOMAG  y se identifica nuevos riesgos.</t>
  </si>
  <si>
    <t>Crea Causa y Consecuencia.
"Uso del poder", "Manualidad en el tramite", "Presiones de la alta gerencia", "Obsolescencia en los aplicativos de afiliaciones", "Claridad en le procedimiento/metodología de contratación", "Estructuración en el grupo evaluador de contratación por licitación", "Ausencia de área de contratación y liquidación de los contratos", " Falta de capacidad instalada (personal)", "Claridad en le procedimiento/metodología de supervisión","Ausencia de reglamentación del fondo de distribución del riesgo para la salud", "Vacíos legales", " inconsistencia en la bases de afiliaciones y beneficiarios","manualidad en el proceso de afiliación de beneficiarios".</t>
  </si>
  <si>
    <t>Creación
Causas
Se realiza mesas de trabajo con el proceso de Administración Servicios de Salud del FOMAG y se identifica nuevos causas</t>
  </si>
  <si>
    <t>Recibir Coimas o dadivas, "Claridad en le procedimiento/metodología de contratación", " Manualidad en el proceso de afiliación de beneficiarios".</t>
  </si>
  <si>
    <t>Creación
Causa Raiz
Se realiza mesas de trabajo con el proceso de Administración Servicios de Salud del FOMAG  y se identifica causa raiz</t>
  </si>
  <si>
    <t>C-RFC-56, C-RFC-57, C-RFC-58,  C-RFC-59, C-RFC-60, C-RFC-61.</t>
  </si>
  <si>
    <t>Creación
Controles
Se realiza mesas de trabajo con el proceso de Administración Servicios de Salud del FOMAG y se identifica nuevos controles</t>
  </si>
  <si>
    <t>Crea Causa y Consecuencia
En la causa "Conductas inapropiadas por parte de los funcionarios del Middle Office", "Desconocimiento técnico y estructura del mercado de valores", "Obtener dadivas por omitir información", "Debilidades en la segregación de funciones", "Debilidades en los aplicativos tecnológicos", "Falta de Presupuesto para el fortalecimiento tecnológico", "Facilidades en la sustracción de información confidencial sobre las debilidades de los diferentes procesos de la entidad", "Omisión de lineamientos éticos establecidos en los manuales", "Obtener dadivas por la entrega de la información", "Falta de Ética Profesional","Interés superior que incida en los resultados del proceso", "Solicitud de beneficios ajenos a las actuaciones", "Inadecuada gestión de los términos en los procesos disciplinarios", "Falta de monitoreo de controles", "Recibir Coimas o dadivas", "favoritismo, amiguismo", "Falta de monitoreo de controles", "Recibir dádivas para favorecer a terceros en la gestión de portafolio de inversiones", "Amenazas a la integridad familiar o particular", "Recibir Coimas o dadivas Para favorecer a terceros", "Amenazas a la integridad familiar o particular", "Ocultar el estado real del negocio para recibir coimas o dadivas", "Desviar los recursos para un beneficio propio", "Falta de Apropiación y aplicación de las políticas de privacidad de la información y manejo de dadivas", "Falta de política profesional", "Instrucción y aprobación por la alta Gerencia", "Favorecimiento y complicidad", "Instrucción y aprobación por la alta Gerencia", "Favorecimiento y complicidad", "Fallas tecnológicas", "Presiones e influencias externas", "Mal direccionamiento de la Información", "El no cumplimiento de sus obligaciones", "Presiones de funcionarios", "Fuga de Información", "Presiones de los superiores"</t>
  </si>
  <si>
    <t>*Control</t>
  </si>
  <si>
    <t>K:\100_Presidencia\Gerencia_riesgos\zona_comun\31 PLANES\1 PLAN ANTICORRUPCIÓN Y ATENCIÓN AL CIUDADANO\2019\2. Matriz\Mapa - Matriz</t>
  </si>
  <si>
    <t>Riesgo Residual</t>
  </si>
  <si>
    <t>Monitoreo y Revisión</t>
  </si>
  <si>
    <t>Recibir o entregar cualquier tipo de incentivo para la disuadir recursos del fideicomitente desviando la gestión de lo público, en beneficio propio o de particulares.</t>
  </si>
  <si>
    <t>Omitir o adulterar los procesos de pagos en caso de una contingencia, desviando la gestión de lo publico en beneficio privado.</t>
  </si>
  <si>
    <t>Fecha para comentarios</t>
  </si>
  <si>
    <t>Fecha del comentario</t>
  </si>
  <si>
    <t>Medio de Remisión</t>
  </si>
  <si>
    <t>Remitente</t>
  </si>
  <si>
    <t>Comentario</t>
  </si>
  <si>
    <t>Fecha de Respuesta</t>
  </si>
  <si>
    <t>Respuesta de Fiduprevisora S.A</t>
  </si>
  <si>
    <t>*Nota: El presente Mapa de Riesgos ha sido diligenciado y publicado dando cumplimiento a lo requerido en la Guía para la administración del riesgo y el diseño de controles en entidades públicas, Riesgos de Gestión, Corrupción y Seguridad Digital de la versión 4 de 2018. Es de resaltar que algunas de las columnas serán anonimizadas de acuerdo al artículo 18 "Es toda aquella información pública clasificada, cuyo acceso podrá ser rechazado o denegado de manera motivada y por escrito, siempre que el acceso pudiere causar un daño a los siguientes derechos -  Literal c) los secretos comerciales y profesionales" de la ley 1712 de 2014, las columnas anonimizadas solo las podran visualizar personal autorizado por la Gerencia de Riesgos y se encuentran en la ruta escrita. La Gerencia de Riesgos Junto con la Dirección de Recursos Físicos se encuentran trabajando para la actualización del Índice de Información y la Tabla de Retención de Datos.</t>
  </si>
  <si>
    <t>Modificación
Creación columna " Proceso"
Se realizan ajustes a la redacción de acuerdo con la revision efectuada por Auditoría Corporativa en informe publicado en enero de 2019.</t>
  </si>
  <si>
    <t>Leer y Comprometerse (planta, temporal o practicantes) Darle estrictop cumplimiento al código de ética</t>
  </si>
  <si>
    <t>RFC-05</t>
  </si>
  <si>
    <t>Ajuste de Riesgo
Negociar Titulos fuera de las condiciones del mercado sin la argumentación previa para ello, para un beneficio propio desviando la gestión de lo público.</t>
  </si>
  <si>
    <t>Eliminar Columna Actividad de Control
"Actividad de Control".</t>
  </si>
  <si>
    <t>Eliminación Columna
Actividad de Control
Se realiza Comité de Riesgos enero 2020 - Instrucción por parte de la presidenta de Fiduprevisora</t>
  </si>
  <si>
    <t>Anonimización Columna
Causa Raiz
Se realiza Comité de Riesgos enero 2020 - Instrucción por parte de la presidenta de Fiduprevisora</t>
  </si>
  <si>
    <t>Anonimización Columna
Causa
Se realiza Comité de Riesgos enero 2020 - Instrucción por parte de la presidenta de Fiduprevisora</t>
  </si>
  <si>
    <t>Mapa de Riesgos Fiduciaria la Previsora 
Año 2020
(17-01-2020)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</si>
</sst>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d/mmm/yyyy"/>
  </numFmts>
  <fonts count="32" x14ac:knownFonts="1">
    <font>
      <sz val="11"/>
      <color theme="1"/>
      <name val="Calibri"/>
      <family val="2"/>
      <scheme val="minor"/>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libri Light"/>
      <family val="2"/>
      <scheme val="major"/>
    </font>
    <font>
      <b/>
      <sz val="13"/>
      <color theme="3"/>
      <name val="Calibri"/>
      <family val="2"/>
      <scheme val="minor"/>
    </font>
    <font>
      <b/>
      <sz val="11"/>
      <color theme="1"/>
      <name val="Calibri"/>
      <family val="2"/>
      <scheme val="minor"/>
    </font>
    <font>
      <sz val="10"/>
      <color theme="1"/>
      <name val="Calibri"/>
      <family val="2"/>
      <scheme val="minor"/>
    </font>
    <font>
      <sz val="10"/>
      <name val="Calibri"/>
      <family val="2"/>
      <scheme val="minor"/>
    </font>
    <font>
      <sz val="11"/>
      <name val="Calibri"/>
      <family val="2"/>
      <scheme val="minor"/>
    </font>
    <font>
      <b/>
      <sz val="11"/>
      <name val="Calibri"/>
      <family val="2"/>
      <scheme val="minor"/>
    </font>
    <font>
      <i/>
      <sz val="11"/>
      <color theme="1"/>
      <name val="Calibri"/>
      <family val="2"/>
      <scheme val="minor"/>
    </font>
    <font>
      <sz val="11"/>
      <color rgb="FF000000"/>
      <name val="Calibri"/>
      <family val="2"/>
    </font>
    <font>
      <sz val="10"/>
      <color theme="1"/>
      <name val="Calibri Light"/>
      <family val="2"/>
      <scheme val="major"/>
    </font>
    <font>
      <sz val="11"/>
      <color rgb="FF000000"/>
      <name val="Calibri Light"/>
      <family val="2"/>
    </font>
    <font>
      <b/>
      <sz val="11"/>
      <color rgb="FF000000"/>
      <name val="Calibri Light"/>
      <family val="2"/>
    </font>
    <font>
      <sz val="11"/>
      <color theme="1"/>
      <name val="Calibri Light"/>
      <family val="2"/>
    </font>
    <font>
      <b/>
      <i/>
      <sz val="11"/>
      <color rgb="FF000000"/>
      <name val="Calibri Light"/>
      <family val="2"/>
    </font>
    <font>
      <sz val="10"/>
      <name val="Calibri Light"/>
      <family val="2"/>
      <scheme val="major"/>
    </font>
    <font>
      <sz val="8"/>
      <color theme="1"/>
      <name val="Calibri"/>
      <family val="2"/>
      <scheme val="minor"/>
    </font>
    <font>
      <u/>
      <sz val="11"/>
      <color theme="10"/>
      <name val="Calibri"/>
      <family val="2"/>
      <scheme val="minor"/>
    </font>
    <font>
      <b/>
      <sz val="10"/>
      <color theme="1"/>
      <name val="Calibri Light"/>
      <family val="2"/>
      <scheme val="major"/>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2" tint="-9.9978637043366805E-2"/>
        <bgColor indexed="64"/>
      </patternFill>
    </fill>
    <fill>
      <patternFill patternType="solid">
        <fgColor them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5"/>
        <bgColor indexed="64"/>
      </patternFill>
    </fill>
    <fill>
      <patternFill patternType="solid">
        <fgColor rgb="FF92D050"/>
        <bgColor indexed="64"/>
      </patternFill>
    </fill>
    <fill>
      <patternFill patternType="solid">
        <fgColor rgb="FFFF0000"/>
        <bgColor indexed="64"/>
      </patternFill>
    </fill>
    <fill>
      <patternFill patternType="solid">
        <fgColor theme="9"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E5A08"/>
        <bgColor indexed="64"/>
      </patternFill>
    </fill>
    <fill>
      <patternFill patternType="solid">
        <fgColor theme="0" tint="-0.249977111117893"/>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44">
    <xf numFmtId="0" fontId="0"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 fillId="21" borderId="14" applyNumberFormat="0" applyAlignment="0" applyProtection="0"/>
    <xf numFmtId="0" fontId="4" fillId="22" borderId="15" applyNumberFormat="0" applyAlignment="0" applyProtection="0"/>
    <xf numFmtId="0" fontId="5" fillId="0" borderId="16" applyNumberFormat="0" applyFill="0" applyAlignment="0" applyProtection="0"/>
    <xf numFmtId="0" fontId="6" fillId="0" borderId="17" applyNumberFormat="0" applyFill="0" applyAlignment="0" applyProtection="0"/>
    <xf numFmtId="0" fontId="7"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8" fillId="29" borderId="14" applyNumberFormat="0" applyAlignment="0" applyProtection="0"/>
    <xf numFmtId="0" fontId="9" fillId="30" borderId="0" applyNumberFormat="0" applyBorder="0" applyAlignment="0" applyProtection="0"/>
    <xf numFmtId="0" fontId="10" fillId="31" borderId="0" applyNumberFormat="0" applyBorder="0" applyAlignment="0" applyProtection="0"/>
    <xf numFmtId="0" fontId="1" fillId="0" borderId="0"/>
    <xf numFmtId="0" fontId="1" fillId="32" borderId="18" applyNumberFormat="0" applyFont="0" applyAlignment="0" applyProtection="0"/>
    <xf numFmtId="0" fontId="11" fillId="21" borderId="19"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0" applyNumberFormat="0" applyFill="0" applyAlignment="0" applyProtection="0"/>
    <xf numFmtId="0" fontId="7" fillId="0" borderId="21" applyNumberFormat="0" applyFill="0" applyAlignment="0" applyProtection="0"/>
    <xf numFmtId="0" fontId="16" fillId="0" borderId="22" applyNumberFormat="0" applyFill="0" applyAlignment="0" applyProtection="0"/>
    <xf numFmtId="41" fontId="1" fillId="0" borderId="0" applyFont="0" applyFill="0" applyBorder="0" applyAlignment="0" applyProtection="0"/>
    <xf numFmtId="0" fontId="30" fillId="0" borderId="0" applyNumberFormat="0" applyFill="0" applyBorder="0" applyAlignment="0" applyProtection="0"/>
  </cellStyleXfs>
  <cellXfs count="264">
    <xf numFmtId="0" fontId="0" fillId="0" borderId="0" xfId="0"/>
    <xf numFmtId="0" fontId="0" fillId="0" borderId="1" xfId="0" applyBorder="1"/>
    <xf numFmtId="0" fontId="19" fillId="2" borderId="0" xfId="0" applyFont="1" applyFill="1" applyAlignment="1">
      <alignment vertical="center" wrapText="1"/>
    </xf>
    <xf numFmtId="0" fontId="19" fillId="2" borderId="0" xfId="0" applyFont="1" applyFill="1" applyBorder="1" applyAlignment="1">
      <alignment vertical="center" wrapText="1"/>
    </xf>
    <xf numFmtId="0" fontId="20" fillId="2" borderId="0" xfId="0" quotePrefix="1" applyFont="1" applyFill="1" applyBorder="1" applyAlignment="1">
      <alignment horizontal="center" vertical="center" wrapText="1"/>
    </xf>
    <xf numFmtId="0" fontId="0" fillId="0" borderId="1" xfId="0" applyBorder="1" applyAlignment="1">
      <alignment horizontal="center"/>
    </xf>
    <xf numFmtId="0" fontId="19" fillId="41" borderId="0" xfId="0" applyFont="1" applyFill="1" applyBorder="1" applyAlignment="1">
      <alignment horizontal="left" vertical="center" wrapText="1"/>
    </xf>
    <xf numFmtId="0" fontId="0" fillId="37" borderId="1" xfId="0" applyFill="1" applyBorder="1"/>
    <xf numFmtId="0" fontId="19" fillId="41" borderId="0" xfId="0" applyFont="1" applyFill="1" applyBorder="1" applyAlignment="1">
      <alignment vertical="center" wrapText="1"/>
    </xf>
    <xf numFmtId="0" fontId="0" fillId="41" borderId="0" xfId="0" applyFont="1" applyFill="1" applyBorder="1" applyAlignment="1">
      <alignment vertical="center" wrapText="1"/>
    </xf>
    <xf numFmtId="0" fontId="18" fillId="41" borderId="0" xfId="0" applyFont="1" applyFill="1" applyBorder="1" applyAlignment="1">
      <alignment horizontal="left" vertical="center" wrapText="1"/>
    </xf>
    <xf numFmtId="0" fontId="18" fillId="41" borderId="0" xfId="0" applyFont="1" applyFill="1" applyBorder="1" applyAlignment="1">
      <alignment vertical="center" wrapText="1"/>
    </xf>
    <xf numFmtId="0" fontId="17" fillId="41" borderId="0" xfId="0" applyFont="1" applyFill="1" applyBorder="1" applyAlignment="1">
      <alignment vertical="center" wrapText="1"/>
    </xf>
    <xf numFmtId="0" fontId="19" fillId="2" borderId="1" xfId="0" applyFont="1" applyFill="1" applyBorder="1" applyAlignment="1">
      <alignment vertical="center" wrapText="1"/>
    </xf>
    <xf numFmtId="0" fontId="0" fillId="0" borderId="0" xfId="0" applyBorder="1" applyAlignment="1">
      <alignment horizontal="center"/>
    </xf>
    <xf numFmtId="0" fontId="0" fillId="38" borderId="1" xfId="0" applyFill="1" applyBorder="1"/>
    <xf numFmtId="0" fontId="0" fillId="40" borderId="1" xfId="0" applyFill="1" applyBorder="1"/>
    <xf numFmtId="0" fontId="0" fillId="35" borderId="1" xfId="0" applyFill="1" applyBorder="1"/>
    <xf numFmtId="0" fontId="0" fillId="39" borderId="1" xfId="0" applyFill="1" applyBorder="1"/>
    <xf numFmtId="49" fontId="0" fillId="0" borderId="1" xfId="42" applyNumberFormat="1" applyFont="1" applyBorder="1" applyAlignment="1">
      <alignment horizontal="center"/>
    </xf>
    <xf numFmtId="0" fontId="16" fillId="42" borderId="23" xfId="33" applyFont="1" applyFill="1" applyBorder="1" applyAlignment="1">
      <alignment horizontal="center" vertical="center" wrapText="1"/>
    </xf>
    <xf numFmtId="0" fontId="19" fillId="0" borderId="23" xfId="33" applyFont="1" applyFill="1" applyBorder="1" applyAlignment="1">
      <alignment horizontal="center" vertical="center" wrapText="1"/>
    </xf>
    <xf numFmtId="0" fontId="0" fillId="0" borderId="1" xfId="0" applyBorder="1" applyAlignment="1">
      <alignment wrapText="1"/>
    </xf>
    <xf numFmtId="0" fontId="0" fillId="0" borderId="0" xfId="0" applyBorder="1" applyAlignment="1">
      <alignment horizontal="left"/>
    </xf>
    <xf numFmtId="49" fontId="0" fillId="0" borderId="0" xfId="42" applyNumberFormat="1" applyFont="1" applyBorder="1" applyAlignment="1">
      <alignment horizontal="center"/>
    </xf>
    <xf numFmtId="0" fontId="20" fillId="0" borderId="23" xfId="33" applyFont="1" applyFill="1" applyBorder="1" applyAlignment="1">
      <alignment horizontal="center" vertical="center" wrapText="1"/>
    </xf>
    <xf numFmtId="0" fontId="20" fillId="34" borderId="23" xfId="0" applyFont="1" applyFill="1" applyBorder="1" applyAlignment="1">
      <alignment vertical="center" wrapText="1"/>
    </xf>
    <xf numFmtId="0" fontId="19" fillId="0" borderId="23" xfId="33" applyFont="1" applyFill="1" applyBorder="1" applyAlignment="1">
      <alignment vertical="center" wrapText="1"/>
    </xf>
    <xf numFmtId="0" fontId="20" fillId="34" borderId="23" xfId="0" applyFont="1" applyFill="1" applyBorder="1" applyAlignment="1">
      <alignment horizontal="center" vertical="center"/>
    </xf>
    <xf numFmtId="0" fontId="22" fillId="0" borderId="23" xfId="0" applyFont="1" applyBorder="1" applyAlignment="1">
      <alignment horizontal="center" vertical="center"/>
    </xf>
    <xf numFmtId="0" fontId="19" fillId="0" borderId="0" xfId="33" applyFont="1" applyFill="1" applyBorder="1" applyAlignment="1">
      <alignment horizontal="center" vertical="center" wrapText="1"/>
    </xf>
    <xf numFmtId="0" fontId="16" fillId="42" borderId="1" xfId="33" applyFont="1" applyFill="1" applyBorder="1" applyAlignment="1">
      <alignment horizontal="center" vertical="center" wrapText="1"/>
    </xf>
    <xf numFmtId="0" fontId="19" fillId="0" borderId="1" xfId="33" applyFont="1" applyFill="1" applyBorder="1" applyAlignment="1">
      <alignment horizontal="center" vertical="center" wrapText="1"/>
    </xf>
    <xf numFmtId="0" fontId="16" fillId="42" borderId="23" xfId="33" applyFont="1" applyFill="1" applyBorder="1" applyAlignment="1">
      <alignment vertical="center" wrapText="1"/>
    </xf>
    <xf numFmtId="0" fontId="22" fillId="0" borderId="23" xfId="0" applyFont="1" applyBorder="1" applyAlignment="1">
      <alignment vertical="center"/>
    </xf>
    <xf numFmtId="0" fontId="0" fillId="43" borderId="0" xfId="0" applyFill="1"/>
    <xf numFmtId="0" fontId="24" fillId="43" borderId="0" xfId="0" applyFont="1" applyFill="1" applyAlignment="1">
      <alignment vertical="center"/>
    </xf>
    <xf numFmtId="0" fontId="24" fillId="43" borderId="0" xfId="0" applyFont="1" applyFill="1" applyAlignment="1">
      <alignment horizontal="center" vertical="center"/>
    </xf>
    <xf numFmtId="0" fontId="25" fillId="43" borderId="0" xfId="0" applyFont="1" applyFill="1" applyAlignment="1">
      <alignment horizontal="center" vertical="center"/>
    </xf>
    <xf numFmtId="0" fontId="25" fillId="43" borderId="0" xfId="0" applyFont="1" applyFill="1" applyAlignment="1">
      <alignment vertical="center"/>
    </xf>
    <xf numFmtId="0" fontId="24" fillId="39" borderId="1" xfId="0" applyFont="1" applyFill="1" applyBorder="1" applyAlignment="1">
      <alignment horizontal="center" vertical="center" wrapText="1"/>
    </xf>
    <xf numFmtId="0" fontId="24" fillId="44" borderId="1" xfId="0" applyFont="1" applyFill="1" applyBorder="1" applyAlignment="1">
      <alignment horizontal="center" vertical="center" wrapText="1"/>
    </xf>
    <xf numFmtId="0" fontId="27" fillId="35" borderId="1" xfId="0" applyFont="1" applyFill="1" applyBorder="1" applyAlignment="1">
      <alignment horizontal="center" vertical="center"/>
    </xf>
    <xf numFmtId="0" fontId="24" fillId="43" borderId="0" xfId="0" applyFont="1" applyFill="1" applyBorder="1" applyAlignment="1">
      <alignment horizontal="center" vertical="center"/>
    </xf>
    <xf numFmtId="0" fontId="24" fillId="43" borderId="0" xfId="0" applyFont="1" applyFill="1" applyBorder="1" applyAlignment="1">
      <alignment vertical="center"/>
    </xf>
    <xf numFmtId="0" fontId="24" fillId="39" borderId="1" xfId="0" applyFont="1" applyFill="1" applyBorder="1" applyAlignment="1">
      <alignment vertical="center" wrapText="1"/>
    </xf>
    <xf numFmtId="0" fontId="26" fillId="39" borderId="1" xfId="0" applyFont="1" applyFill="1" applyBorder="1" applyAlignment="1">
      <alignment vertical="center" wrapText="1"/>
    </xf>
    <xf numFmtId="0" fontId="24" fillId="43" borderId="0" xfId="0" applyFont="1" applyFill="1" applyAlignment="1">
      <alignment horizontal="center" vertical="center"/>
    </xf>
    <xf numFmtId="0" fontId="16" fillId="0" borderId="1" xfId="0" applyFont="1" applyBorder="1"/>
    <xf numFmtId="0" fontId="19" fillId="33" borderId="1" xfId="0" applyFont="1" applyFill="1" applyBorder="1" applyAlignment="1">
      <alignment vertical="center" wrapText="1"/>
    </xf>
    <xf numFmtId="0" fontId="0" fillId="0" borderId="1" xfId="0" applyBorder="1" applyAlignment="1">
      <alignment horizontal="center"/>
    </xf>
    <xf numFmtId="0" fontId="0" fillId="0" borderId="1" xfId="0" applyFont="1" applyFill="1" applyBorder="1" applyAlignment="1">
      <alignment horizontal="center" vertical="center" wrapText="1"/>
    </xf>
    <xf numFmtId="0" fontId="18" fillId="2" borderId="1" xfId="0" applyFont="1" applyFill="1" applyBorder="1" applyAlignment="1">
      <alignment vertical="center" wrapText="1"/>
    </xf>
    <xf numFmtId="0" fontId="18" fillId="41" borderId="3" xfId="0" applyFont="1" applyFill="1" applyBorder="1" applyAlignment="1">
      <alignment horizontal="center" vertical="center"/>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2" fontId="17" fillId="0" borderId="3" xfId="0" applyNumberFormat="1" applyFont="1" applyFill="1" applyBorder="1" applyAlignment="1">
      <alignment horizontal="center" vertical="center"/>
    </xf>
    <xf numFmtId="2" fontId="17"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17" fillId="0" borderId="1" xfId="0" applyFont="1" applyBorder="1" applyAlignment="1">
      <alignment horizontal="center" vertical="center"/>
    </xf>
    <xf numFmtId="0" fontId="18" fillId="2" borderId="1" xfId="0" applyFont="1" applyFill="1" applyBorder="1" applyAlignment="1">
      <alignment horizontal="center" vertical="center"/>
    </xf>
    <xf numFmtId="0" fontId="19" fillId="41" borderId="0" xfId="0" applyFont="1" applyFill="1" applyAlignment="1">
      <alignment vertical="center" wrapText="1"/>
    </xf>
    <xf numFmtId="0" fontId="19" fillId="41"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2" borderId="10" xfId="0" applyFont="1" applyFill="1" applyBorder="1" applyAlignment="1">
      <alignment horizontal="center" vertical="center"/>
    </xf>
    <xf numFmtId="0" fontId="18" fillId="0" borderId="3" xfId="0" applyFont="1" applyFill="1" applyBorder="1" applyAlignment="1">
      <alignment horizontal="center" vertical="center"/>
    </xf>
    <xf numFmtId="0" fontId="17" fillId="0" borderId="3" xfId="0" applyFont="1" applyBorder="1" applyAlignment="1">
      <alignment horizontal="center" vertical="center"/>
    </xf>
    <xf numFmtId="2" fontId="17" fillId="0" borderId="3" xfId="0" applyNumberFormat="1" applyFont="1" applyFill="1" applyBorder="1" applyAlignment="1">
      <alignment horizontal="center" vertical="center"/>
    </xf>
    <xf numFmtId="0" fontId="17" fillId="0" borderId="3" xfId="0" applyFont="1" applyBorder="1" applyAlignment="1">
      <alignment horizontal="left" vertical="center" wrapText="1"/>
    </xf>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1" xfId="0" quotePrefix="1" applyFont="1" applyBorder="1" applyAlignment="1">
      <alignment horizontal="center" vertical="center"/>
    </xf>
    <xf numFmtId="0" fontId="23" fillId="0" borderId="1" xfId="0" quotePrefix="1" applyFont="1" applyBorder="1" applyAlignment="1">
      <alignment vertical="center"/>
    </xf>
    <xf numFmtId="0" fontId="23" fillId="0" borderId="1" xfId="0" applyFont="1" applyFill="1" applyBorder="1" applyAlignment="1">
      <alignment horizontal="center" vertical="center"/>
    </xf>
    <xf numFmtId="0" fontId="23" fillId="0" borderId="1" xfId="0" applyFont="1" applyFill="1" applyBorder="1" applyAlignment="1">
      <alignment vertical="center"/>
    </xf>
    <xf numFmtId="0" fontId="23" fillId="0" borderId="1" xfId="0" applyFont="1" applyFill="1" applyBorder="1" applyAlignment="1">
      <alignment vertical="center" wrapText="1"/>
    </xf>
    <xf numFmtId="0" fontId="23" fillId="0" borderId="1" xfId="0" applyFont="1" applyBorder="1" applyAlignment="1"/>
    <xf numFmtId="0" fontId="23" fillId="0" borderId="1" xfId="0" applyFont="1" applyBorder="1" applyAlignment="1">
      <alignment horizontal="left"/>
    </xf>
    <xf numFmtId="0" fontId="18" fillId="2" borderId="3" xfId="0" applyFont="1" applyFill="1" applyBorder="1" applyAlignment="1">
      <alignment vertical="center"/>
    </xf>
    <xf numFmtId="0" fontId="19" fillId="41" borderId="1" xfId="0" applyFont="1" applyFill="1" applyBorder="1" applyAlignment="1">
      <alignment horizontal="left" vertical="center" wrapText="1"/>
    </xf>
    <xf numFmtId="0" fontId="19" fillId="41" borderId="0" xfId="0" applyFont="1" applyFill="1" applyBorder="1" applyAlignment="1">
      <alignment horizontal="center" vertical="center" wrapText="1"/>
    </xf>
    <xf numFmtId="0" fontId="18" fillId="2" borderId="2" xfId="0" applyFont="1" applyFill="1" applyBorder="1" applyAlignment="1">
      <alignment vertical="center"/>
    </xf>
    <xf numFmtId="0" fontId="18" fillId="2" borderId="10" xfId="0" applyFont="1" applyFill="1" applyBorder="1" applyAlignment="1">
      <alignment vertical="center"/>
    </xf>
    <xf numFmtId="0" fontId="19" fillId="41"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8" fillId="2" borderId="1" xfId="0" applyFont="1" applyFill="1" applyBorder="1" applyAlignment="1">
      <alignment vertical="center"/>
    </xf>
    <xf numFmtId="0" fontId="19" fillId="41" borderId="1" xfId="0" applyFont="1" applyFill="1" applyBorder="1" applyAlignment="1">
      <alignment vertical="center"/>
    </xf>
    <xf numFmtId="0" fontId="18" fillId="0" borderId="1" xfId="0" applyFont="1" applyFill="1" applyBorder="1" applyAlignment="1">
      <alignment horizontal="center" vertical="center"/>
    </xf>
    <xf numFmtId="0" fontId="17" fillId="0" borderId="1" xfId="0" applyFont="1" applyBorder="1" applyAlignment="1">
      <alignment horizontal="center" vertical="center"/>
    </xf>
    <xf numFmtId="2" fontId="17" fillId="0" borderId="1" xfId="0" applyNumberFormat="1" applyFont="1" applyFill="1" applyBorder="1" applyAlignment="1">
      <alignment horizontal="center" vertical="center"/>
    </xf>
    <xf numFmtId="0" fontId="0" fillId="33" borderId="1" xfId="0" applyFont="1" applyFill="1" applyBorder="1" applyAlignment="1">
      <alignment horizontal="center" vertical="center" wrapText="1"/>
    </xf>
    <xf numFmtId="0" fontId="19" fillId="41" borderId="5" xfId="0" applyFont="1" applyFill="1" applyBorder="1" applyAlignment="1">
      <alignment vertical="center" wrapText="1"/>
    </xf>
    <xf numFmtId="0" fontId="4" fillId="41" borderId="5" xfId="0" applyFont="1" applyFill="1" applyBorder="1" applyAlignment="1">
      <alignment horizontal="center" vertical="center" wrapText="1"/>
    </xf>
    <xf numFmtId="0" fontId="20" fillId="41" borderId="5" xfId="0" applyFont="1" applyFill="1" applyBorder="1" applyAlignment="1">
      <alignment vertical="center" wrapText="1"/>
    </xf>
    <xf numFmtId="0" fontId="4" fillId="41" borderId="0" xfId="0" applyFont="1" applyFill="1" applyBorder="1" applyAlignment="1">
      <alignment vertical="center" wrapText="1"/>
    </xf>
    <xf numFmtId="0" fontId="4" fillId="41" borderId="0" xfId="0" applyFont="1" applyFill="1" applyBorder="1" applyAlignment="1">
      <alignment horizontal="center" vertical="center" wrapText="1"/>
    </xf>
    <xf numFmtId="0" fontId="20" fillId="41" borderId="0" xfId="0" applyFont="1" applyFill="1" applyBorder="1" applyAlignment="1">
      <alignment vertical="center" wrapText="1"/>
    </xf>
    <xf numFmtId="0" fontId="17" fillId="46" borderId="1" xfId="0" applyFont="1" applyFill="1" applyBorder="1" applyAlignment="1">
      <alignment horizontal="center" vertical="center" wrapText="1"/>
    </xf>
    <xf numFmtId="0" fontId="0" fillId="33" borderId="1" xfId="0" applyFont="1" applyFill="1" applyBorder="1" applyAlignment="1">
      <alignment vertical="center" textRotation="90" wrapText="1"/>
    </xf>
    <xf numFmtId="0" fontId="18" fillId="0" borderId="3" xfId="0" applyFont="1" applyFill="1" applyBorder="1" applyAlignment="1">
      <alignment horizontal="center" vertical="center"/>
    </xf>
    <xf numFmtId="0" fontId="17" fillId="0" borderId="3" xfId="0" applyFont="1" applyBorder="1" applyAlignment="1">
      <alignment horizontal="center" vertical="center"/>
    </xf>
    <xf numFmtId="0" fontId="18" fillId="0" borderId="1" xfId="0" applyFont="1" applyFill="1" applyBorder="1" applyAlignment="1">
      <alignment horizontal="center" vertical="center"/>
    </xf>
    <xf numFmtId="0" fontId="17" fillId="0" borderId="1" xfId="0" applyFont="1" applyBorder="1" applyAlignment="1">
      <alignment horizontal="center" vertical="center"/>
    </xf>
    <xf numFmtId="0" fontId="17" fillId="46" borderId="1" xfId="0" applyFont="1" applyFill="1" applyBorder="1" applyAlignment="1">
      <alignment horizontal="center" vertical="center" wrapText="1"/>
    </xf>
    <xf numFmtId="0" fontId="23" fillId="0" borderId="1" xfId="0" quotePrefix="1" applyFont="1" applyBorder="1" applyAlignment="1">
      <alignment horizontal="left" vertical="center"/>
    </xf>
    <xf numFmtId="0" fontId="23" fillId="0" borderId="1" xfId="0" quotePrefix="1" applyFont="1" applyFill="1" applyBorder="1" applyAlignment="1">
      <alignment horizontal="center" vertical="center"/>
    </xf>
    <xf numFmtId="0" fontId="23" fillId="0" borderId="1" xfId="0" applyFont="1" applyFill="1" applyBorder="1" applyAlignment="1"/>
    <xf numFmtId="0" fontId="0" fillId="41" borderId="0" xfId="0" applyFill="1"/>
    <xf numFmtId="0" fontId="16" fillId="45" borderId="1" xfId="0" applyFont="1" applyFill="1" applyBorder="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0" fillId="0" borderId="1" xfId="43" applyBorder="1" applyAlignment="1">
      <alignment horizontal="center" vertical="center"/>
    </xf>
    <xf numFmtId="0" fontId="0" fillId="0" borderId="0" xfId="0" applyAlignment="1">
      <alignment horizontal="center" vertical="center"/>
    </xf>
    <xf numFmtId="0" fontId="0" fillId="33" borderId="1" xfId="0" applyFont="1" applyFill="1" applyBorder="1" applyAlignment="1">
      <alignment horizontal="center" vertical="center" wrapText="1"/>
    </xf>
    <xf numFmtId="0" fontId="31" fillId="45" borderId="1" xfId="0" applyFont="1" applyFill="1" applyBorder="1" applyAlignment="1">
      <alignment horizontal="center" vertical="center" wrapText="1"/>
    </xf>
    <xf numFmtId="14" fontId="23" fillId="0" borderId="1" xfId="0" applyNumberFormat="1" applyFont="1" applyBorder="1" applyAlignment="1">
      <alignment horizontal="center" vertical="center"/>
    </xf>
    <xf numFmtId="14" fontId="23" fillId="0" borderId="1" xfId="0" applyNumberFormat="1" applyFont="1" applyBorder="1" applyAlignment="1">
      <alignment horizontal="center"/>
    </xf>
    <xf numFmtId="0" fontId="23" fillId="0" borderId="2" xfId="0" applyFont="1" applyFill="1" applyBorder="1" applyAlignment="1">
      <alignment vertical="center"/>
    </xf>
    <xf numFmtId="0" fontId="28" fillId="46" borderId="1" xfId="0" applyFont="1" applyFill="1" applyBorder="1" applyAlignment="1">
      <alignment horizontal="left"/>
    </xf>
    <xf numFmtId="14" fontId="23" fillId="0" borderId="1" xfId="0" applyNumberFormat="1" applyFont="1" applyFill="1" applyBorder="1" applyAlignment="1">
      <alignment horizontal="center"/>
    </xf>
    <xf numFmtId="0" fontId="0" fillId="41" borderId="0" xfId="0" applyFill="1" applyBorder="1"/>
    <xf numFmtId="0" fontId="23" fillId="41" borderId="0" xfId="0" applyFont="1" applyFill="1" applyBorder="1" applyAlignment="1">
      <alignment horizontal="center" vertical="center"/>
    </xf>
    <xf numFmtId="0" fontId="23" fillId="41" borderId="0" xfId="0" applyFont="1" applyFill="1" applyBorder="1" applyAlignment="1">
      <alignment vertical="center"/>
    </xf>
    <xf numFmtId="0" fontId="0" fillId="41" borderId="0" xfId="0" applyFill="1" applyBorder="1" applyAlignment="1">
      <alignment wrapText="1"/>
    </xf>
    <xf numFmtId="0" fontId="28" fillId="0" borderId="1" xfId="0" applyFont="1" applyFill="1" applyBorder="1" applyAlignment="1">
      <alignment horizontal="left"/>
    </xf>
    <xf numFmtId="0" fontId="17" fillId="46" borderId="3" xfId="0" applyFont="1" applyFill="1" applyBorder="1" applyAlignment="1">
      <alignment horizontal="center" vertical="center" wrapText="1"/>
    </xf>
    <xf numFmtId="0" fontId="17" fillId="46" borderId="2" xfId="0" applyFont="1" applyFill="1" applyBorder="1" applyAlignment="1">
      <alignment horizontal="center" vertical="center" wrapText="1"/>
    </xf>
    <xf numFmtId="0" fontId="17" fillId="46" borderId="10" xfId="0" applyFont="1" applyFill="1" applyBorder="1" applyAlignment="1">
      <alignment horizontal="center" vertical="center" wrapText="1"/>
    </xf>
    <xf numFmtId="0" fontId="17" fillId="46" borderId="1" xfId="0" applyFont="1" applyFill="1" applyBorder="1" applyAlignment="1">
      <alignment horizontal="center" vertical="center" wrapText="1"/>
    </xf>
    <xf numFmtId="0" fontId="18" fillId="2" borderId="3"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2" xfId="0" applyFont="1" applyFill="1" applyBorder="1" applyAlignment="1">
      <alignment horizontal="center" vertical="center"/>
    </xf>
    <xf numFmtId="0" fontId="19" fillId="41" borderId="3" xfId="0" applyFont="1" applyFill="1" applyBorder="1" applyAlignment="1">
      <alignment horizontal="center" vertical="center" wrapText="1"/>
    </xf>
    <xf numFmtId="0" fontId="19" fillId="41" borderId="2" xfId="0" applyFont="1" applyFill="1" applyBorder="1" applyAlignment="1">
      <alignment horizontal="center" vertical="center" wrapText="1"/>
    </xf>
    <xf numFmtId="0" fontId="19" fillId="41" borderId="10" xfId="0" applyFont="1" applyFill="1" applyBorder="1" applyAlignment="1">
      <alignment horizontal="center" vertical="center" wrapText="1"/>
    </xf>
    <xf numFmtId="2" fontId="17" fillId="0" borderId="3" xfId="0" applyNumberFormat="1" applyFont="1" applyFill="1" applyBorder="1" applyAlignment="1">
      <alignment horizontal="center" vertical="center"/>
    </xf>
    <xf numFmtId="2" fontId="17" fillId="0" borderId="10" xfId="0" applyNumberFormat="1" applyFont="1" applyFill="1" applyBorder="1" applyAlignment="1">
      <alignment horizontal="center" vertical="center"/>
    </xf>
    <xf numFmtId="0" fontId="18" fillId="0" borderId="3" xfId="0" applyFont="1" applyFill="1" applyBorder="1" applyAlignment="1">
      <alignment horizontal="center" vertical="center"/>
    </xf>
    <xf numFmtId="0" fontId="18" fillId="0" borderId="10" xfId="0" applyFont="1" applyFill="1" applyBorder="1" applyAlignment="1">
      <alignment horizontal="center" vertical="center"/>
    </xf>
    <xf numFmtId="0" fontId="17" fillId="0" borderId="3" xfId="0" applyFont="1" applyBorder="1" applyAlignment="1">
      <alignment horizontal="center" vertical="center"/>
    </xf>
    <xf numFmtId="0" fontId="17" fillId="0" borderId="10" xfId="0" applyFont="1" applyBorder="1" applyAlignment="1">
      <alignment horizontal="center" vertical="center"/>
    </xf>
    <xf numFmtId="0" fontId="18" fillId="2" borderId="1" xfId="0" applyFont="1" applyFill="1" applyBorder="1" applyAlignment="1">
      <alignment horizontal="center" vertical="center"/>
    </xf>
    <xf numFmtId="0" fontId="18" fillId="0" borderId="1" xfId="0" applyFont="1" applyFill="1" applyBorder="1" applyAlignment="1">
      <alignment horizontal="center" vertical="center"/>
    </xf>
    <xf numFmtId="0" fontId="17" fillId="0" borderId="1"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10" xfId="0" applyFont="1" applyBorder="1" applyAlignment="1">
      <alignment horizontal="center" vertical="center"/>
    </xf>
    <xf numFmtId="2" fontId="17" fillId="0" borderId="2"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7" fillId="0" borderId="2" xfId="0" applyFont="1" applyBorder="1" applyAlignment="1">
      <alignment horizontal="center" vertical="center"/>
    </xf>
    <xf numFmtId="0" fontId="18" fillId="2" borderId="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0" borderId="11" xfId="0" applyFont="1" applyBorder="1" applyAlignment="1">
      <alignment horizontal="center" vertical="center"/>
    </xf>
    <xf numFmtId="0" fontId="19" fillId="2" borderId="1" xfId="0" applyFont="1" applyFill="1" applyBorder="1" applyAlignment="1">
      <alignment horizontal="center" vertical="center" wrapText="1"/>
    </xf>
    <xf numFmtId="0" fontId="19" fillId="41" borderId="1" xfId="0" applyFont="1" applyFill="1" applyBorder="1" applyAlignment="1">
      <alignment horizontal="center" vertical="center" wrapText="1"/>
    </xf>
    <xf numFmtId="0" fontId="0" fillId="41" borderId="3" xfId="0" applyFont="1" applyFill="1" applyBorder="1" applyAlignment="1">
      <alignment horizontal="center" vertical="center" wrapText="1"/>
    </xf>
    <xf numFmtId="0" fontId="0" fillId="41" borderId="2" xfId="0" applyFont="1" applyFill="1" applyBorder="1" applyAlignment="1">
      <alignment horizontal="center" vertical="center" wrapText="1"/>
    </xf>
    <xf numFmtId="0" fontId="0" fillId="41" borderId="1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41" borderId="1" xfId="0" applyFont="1" applyFill="1" applyBorder="1" applyAlignment="1">
      <alignment horizontal="center" vertical="center" wrapText="1"/>
    </xf>
    <xf numFmtId="2" fontId="17" fillId="0" borderId="3" xfId="0" applyNumberFormat="1" applyFont="1" applyFill="1" applyBorder="1" applyAlignment="1">
      <alignment horizontal="center" vertical="center" wrapText="1"/>
    </xf>
    <xf numFmtId="2" fontId="17" fillId="0" borderId="2"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2" fontId="17" fillId="0" borderId="1" xfId="0" applyNumberFormat="1" applyFont="1" applyFill="1" applyBorder="1" applyAlignment="1">
      <alignment horizontal="center" vertical="center"/>
    </xf>
    <xf numFmtId="2" fontId="17" fillId="0" borderId="13" xfId="0" applyNumberFormat="1" applyFont="1" applyFill="1" applyBorder="1" applyAlignment="1">
      <alignment horizontal="center" vertical="center"/>
    </xf>
    <xf numFmtId="0" fontId="18" fillId="41" borderId="1" xfId="0" applyFont="1" applyFill="1" applyBorder="1" applyAlignment="1">
      <alignment horizontal="center" vertical="center" wrapText="1"/>
    </xf>
    <xf numFmtId="164" fontId="17" fillId="0" borderId="3" xfId="0" applyNumberFormat="1" applyFont="1" applyFill="1" applyBorder="1" applyAlignment="1">
      <alignment horizontal="center" vertical="center" wrapText="1"/>
    </xf>
    <xf numFmtId="164" fontId="17" fillId="0" borderId="2" xfId="0" applyNumberFormat="1"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0" xfId="0" applyFont="1" applyFill="1" applyBorder="1" applyAlignment="1">
      <alignment horizontal="center" vertical="center"/>
    </xf>
    <xf numFmtId="0" fontId="18" fillId="41" borderId="3" xfId="0" applyFont="1" applyFill="1" applyBorder="1" applyAlignment="1">
      <alignment horizontal="center" vertical="center"/>
    </xf>
    <xf numFmtId="0" fontId="18" fillId="41" borderId="2" xfId="0" applyFont="1" applyFill="1" applyBorder="1" applyAlignment="1">
      <alignment horizontal="center" vertical="center"/>
    </xf>
    <xf numFmtId="0" fontId="18" fillId="41" borderId="10" xfId="0" applyFont="1" applyFill="1" applyBorder="1" applyAlignment="1">
      <alignment horizontal="center" vertical="center"/>
    </xf>
    <xf numFmtId="0" fontId="18" fillId="41" borderId="3" xfId="0" applyFont="1" applyFill="1" applyBorder="1" applyAlignment="1">
      <alignment horizontal="center" vertical="center" wrapText="1"/>
    </xf>
    <xf numFmtId="0" fontId="18" fillId="41" borderId="10" xfId="0" applyFont="1" applyFill="1" applyBorder="1" applyAlignment="1">
      <alignment horizontal="center" vertical="center" wrapText="1"/>
    </xf>
    <xf numFmtId="0" fontId="18" fillId="46" borderId="3" xfId="0" applyFont="1" applyFill="1" applyBorder="1" applyAlignment="1">
      <alignment horizontal="center" vertical="center" wrapText="1"/>
    </xf>
    <xf numFmtId="0" fontId="18" fillId="46" borderId="10" xfId="0" applyFont="1" applyFill="1" applyBorder="1" applyAlignment="1">
      <alignment horizontal="center" vertical="center" wrapText="1"/>
    </xf>
    <xf numFmtId="0" fontId="0" fillId="33" borderId="1" xfId="0" applyFont="1" applyFill="1" applyBorder="1" applyAlignment="1">
      <alignment horizontal="center" vertical="center" wrapText="1"/>
    </xf>
    <xf numFmtId="0" fontId="4" fillId="36" borderId="1" xfId="0" applyFont="1" applyFill="1" applyBorder="1" applyAlignment="1">
      <alignment horizontal="center" vertical="center" wrapText="1"/>
    </xf>
    <xf numFmtId="0" fontId="0" fillId="33" borderId="3" xfId="0" applyFont="1" applyFill="1" applyBorder="1" applyAlignment="1">
      <alignment horizontal="center" vertical="center" wrapText="1"/>
    </xf>
    <xf numFmtId="0" fontId="0" fillId="33" borderId="2"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 xfId="0" applyFont="1" applyFill="1" applyBorder="1" applyAlignment="1">
      <alignment horizontal="center" vertical="center" textRotation="90" wrapText="1"/>
    </xf>
    <xf numFmtId="0" fontId="0" fillId="33" borderId="3" xfId="0" applyFont="1" applyFill="1" applyBorder="1" applyAlignment="1">
      <alignment horizontal="center" vertical="center" textRotation="90" wrapText="1"/>
    </xf>
    <xf numFmtId="0" fontId="0" fillId="33" borderId="10" xfId="0" applyFont="1" applyFill="1" applyBorder="1" applyAlignment="1">
      <alignment horizontal="center" vertical="center" textRotation="90" wrapText="1"/>
    </xf>
    <xf numFmtId="0" fontId="18" fillId="0" borderId="10" xfId="0" applyFont="1" applyFill="1" applyBorder="1" applyAlignment="1">
      <alignment horizontal="center" vertical="center" wrapText="1"/>
    </xf>
    <xf numFmtId="164" fontId="18" fillId="0" borderId="3" xfId="0" applyNumberFormat="1" applyFont="1" applyFill="1" applyBorder="1" applyAlignment="1">
      <alignment horizontal="center" vertical="center" wrapText="1"/>
    </xf>
    <xf numFmtId="164" fontId="18" fillId="0" borderId="2"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7" fillId="41"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7" fillId="0" borderId="10" xfId="0" applyFont="1" applyBorder="1" applyAlignment="1">
      <alignment horizontal="left" vertical="center" wrapText="1"/>
    </xf>
    <xf numFmtId="0" fontId="18" fillId="41" borderId="3" xfId="0" applyFont="1" applyFill="1" applyBorder="1" applyAlignment="1">
      <alignment horizontal="left" vertical="center" wrapText="1"/>
    </xf>
    <xf numFmtId="0" fontId="18" fillId="41" borderId="2"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41" borderId="1" xfId="0" applyFont="1" applyFill="1" applyBorder="1" applyAlignment="1">
      <alignment horizontal="left"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41" borderId="3" xfId="0" applyFont="1" applyFill="1" applyBorder="1" applyAlignment="1">
      <alignment horizontal="center" vertical="center"/>
    </xf>
    <xf numFmtId="0" fontId="19" fillId="41"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2" borderId="1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8" fillId="0" borderId="1" xfId="0" applyFont="1" applyBorder="1" applyAlignment="1">
      <alignment horizontal="center"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6" xfId="0" applyFont="1" applyFill="1" applyBorder="1" applyAlignment="1">
      <alignment horizontal="center" vertical="center" wrapText="1"/>
    </xf>
    <xf numFmtId="0" fontId="20" fillId="41" borderId="0" xfId="0" applyFont="1" applyFill="1" applyBorder="1" applyAlignment="1">
      <alignment horizontal="center" vertical="center" wrapText="1"/>
    </xf>
    <xf numFmtId="0" fontId="0" fillId="33" borderId="7" xfId="0" applyFont="1" applyFill="1" applyBorder="1" applyAlignment="1">
      <alignment horizontal="center" vertical="center" wrapText="1"/>
    </xf>
    <xf numFmtId="0" fontId="0" fillId="33" borderId="8"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29" fillId="0" borderId="0" xfId="0" applyFont="1" applyAlignment="1">
      <alignment horizontal="left" vertical="top" wrapText="1"/>
    </xf>
    <xf numFmtId="0" fontId="23" fillId="46" borderId="3" xfId="0" applyFont="1" applyFill="1" applyBorder="1" applyAlignment="1">
      <alignment horizontal="center" vertical="center" wrapText="1"/>
    </xf>
    <xf numFmtId="0" fontId="23" fillId="46" borderId="2" xfId="0" applyFont="1" applyFill="1" applyBorder="1" applyAlignment="1">
      <alignment horizontal="center" vertical="center" wrapText="1"/>
    </xf>
    <xf numFmtId="0" fontId="23" fillId="46" borderId="10" xfId="0" applyFont="1" applyFill="1" applyBorder="1" applyAlignment="1">
      <alignment horizontal="center" vertical="center" wrapText="1"/>
    </xf>
    <xf numFmtId="0" fontId="28" fillId="46" borderId="3" xfId="0" applyFont="1" applyFill="1" applyBorder="1" applyAlignment="1">
      <alignment horizontal="center" vertical="center" wrapText="1"/>
    </xf>
    <xf numFmtId="0" fontId="28" fillId="46" borderId="2" xfId="0" applyFont="1" applyFill="1" applyBorder="1" applyAlignment="1">
      <alignment horizontal="center" vertical="center" wrapText="1"/>
    </xf>
    <xf numFmtId="0" fontId="28" fillId="46" borderId="10" xfId="0" applyFont="1" applyFill="1" applyBorder="1" applyAlignment="1">
      <alignment horizontal="center" vertical="center" wrapText="1"/>
    </xf>
    <xf numFmtId="0" fontId="19" fillId="0" borderId="1" xfId="33" applyFont="1" applyFill="1" applyBorder="1" applyAlignment="1">
      <alignment horizontal="center" vertical="center" wrapText="1"/>
    </xf>
    <xf numFmtId="0" fontId="24" fillId="43" borderId="0" xfId="0" applyFont="1" applyFill="1" applyAlignment="1">
      <alignment horizontal="center" vertical="center"/>
    </xf>
    <xf numFmtId="0" fontId="25" fillId="43" borderId="0" xfId="0" applyFont="1" applyFill="1" applyAlignment="1">
      <alignment horizontal="center" vertical="center" textRotation="90"/>
    </xf>
    <xf numFmtId="0" fontId="20" fillId="34" borderId="1" xfId="0" applyFont="1" applyFill="1" applyBorder="1" applyAlignment="1">
      <alignment horizontal="center" vertical="center" wrapText="1"/>
    </xf>
    <xf numFmtId="0" fontId="22" fillId="0" borderId="23" xfId="0" applyFont="1" applyBorder="1" applyAlignment="1">
      <alignment horizontal="center" vertical="center" wrapText="1"/>
    </xf>
    <xf numFmtId="0" fontId="20" fillId="34" borderId="27" xfId="0" applyFont="1" applyFill="1" applyBorder="1" applyAlignment="1">
      <alignment horizontal="center" vertical="center"/>
    </xf>
    <xf numFmtId="0" fontId="20" fillId="34" borderId="28" xfId="0" applyFont="1" applyFill="1" applyBorder="1" applyAlignment="1">
      <alignment horizontal="center" vertical="center"/>
    </xf>
    <xf numFmtId="0" fontId="20" fillId="41" borderId="24" xfId="33" applyFont="1" applyFill="1" applyBorder="1" applyAlignment="1">
      <alignment horizontal="center" vertical="center" wrapText="1"/>
    </xf>
    <xf numFmtId="0" fontId="20" fillId="41" borderId="26" xfId="33" applyFont="1" applyFill="1" applyBorder="1" applyAlignment="1">
      <alignment horizontal="center" vertical="center" wrapText="1"/>
    </xf>
    <xf numFmtId="0" fontId="20" fillId="41" borderId="25" xfId="33" applyFont="1" applyFill="1" applyBorder="1" applyAlignment="1">
      <alignment horizontal="center" vertical="center" wrapText="1"/>
    </xf>
    <xf numFmtId="0" fontId="20" fillId="41" borderId="23" xfId="33" applyFont="1" applyFill="1" applyBorder="1" applyAlignment="1">
      <alignment horizontal="center" vertical="center" wrapText="1"/>
    </xf>
    <xf numFmtId="0" fontId="19" fillId="41" borderId="24" xfId="33" applyFont="1" applyFill="1" applyBorder="1" applyAlignment="1">
      <alignment horizontal="center" vertical="center" wrapText="1"/>
    </xf>
    <xf numFmtId="0" fontId="19" fillId="41" borderId="25" xfId="33" applyFont="1" applyFill="1" applyBorder="1" applyAlignment="1">
      <alignment horizontal="center" vertical="center" wrapText="1"/>
    </xf>
    <xf numFmtId="0" fontId="19" fillId="41" borderId="26" xfId="33"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1" xfId="22"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43" builtinId="8"/>
    <cellStyle name="Incorrecto" xfId="31" builtinId="27" customBuiltin="1"/>
    <cellStyle name="Millares [0]" xfId="42" builtinId="6"/>
    <cellStyle name="Neutral" xfId="32" builtinId="28" customBuiltin="1"/>
    <cellStyle name="Normal" xfId="0" builtinId="0"/>
    <cellStyle name="Normal 2"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771">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9"/>
        </patternFill>
      </fill>
    </dxf>
    <dxf>
      <fill>
        <patternFill>
          <bgColor rgb="FFFFFF00"/>
        </patternFill>
      </fill>
    </dxf>
    <dxf>
      <fill>
        <patternFill>
          <bgColor theme="5"/>
        </patternFill>
      </fill>
    </dxf>
    <dxf>
      <fill>
        <patternFill>
          <bgColor rgb="FFFF0000"/>
        </patternFill>
      </fill>
    </dxf>
    <dxf>
      <fill>
        <patternFill>
          <bgColor theme="9" tint="-0.24994659260841701"/>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9"/>
        </patternFill>
      </fill>
    </dxf>
    <dxf>
      <fill>
        <patternFill>
          <bgColor rgb="FFFFFF00"/>
        </patternFill>
      </fill>
    </dxf>
    <dxf>
      <fill>
        <patternFill>
          <bgColor theme="5"/>
        </patternFill>
      </fill>
    </dxf>
    <dxf>
      <fill>
        <patternFill>
          <bgColor rgb="FFFF0000"/>
        </patternFill>
      </fill>
    </dxf>
    <dxf>
      <fill>
        <patternFill>
          <bgColor theme="9" tint="-0.24994659260841701"/>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9"/>
        </patternFill>
      </fill>
    </dxf>
    <dxf>
      <fill>
        <patternFill>
          <bgColor rgb="FFFFFF00"/>
        </patternFill>
      </fill>
    </dxf>
    <dxf>
      <fill>
        <patternFill>
          <bgColor theme="5"/>
        </patternFill>
      </fill>
    </dxf>
    <dxf>
      <fill>
        <patternFill>
          <bgColor rgb="FFFF0000"/>
        </patternFill>
      </fill>
    </dxf>
    <dxf>
      <fill>
        <patternFill>
          <bgColor theme="9" tint="-0.24994659260841701"/>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9"/>
        </patternFill>
      </fill>
    </dxf>
    <dxf>
      <fill>
        <patternFill>
          <bgColor rgb="FFFFFF00"/>
        </patternFill>
      </fill>
    </dxf>
    <dxf>
      <fill>
        <patternFill>
          <bgColor theme="5"/>
        </patternFill>
      </fill>
    </dxf>
    <dxf>
      <fill>
        <patternFill>
          <bgColor rgb="FFFF0000"/>
        </patternFill>
      </fill>
    </dxf>
    <dxf>
      <fill>
        <patternFill>
          <bgColor theme="9" tint="-0.24994659260841701"/>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9"/>
        </patternFill>
      </fill>
    </dxf>
    <dxf>
      <fill>
        <patternFill>
          <bgColor rgb="FFFFFF00"/>
        </patternFill>
      </fill>
    </dxf>
    <dxf>
      <fill>
        <patternFill>
          <bgColor theme="5"/>
        </patternFill>
      </fill>
    </dxf>
    <dxf>
      <fill>
        <patternFill>
          <bgColor rgb="FFFF0000"/>
        </patternFill>
      </fill>
    </dxf>
    <dxf>
      <fill>
        <patternFill>
          <bgColor theme="9" tint="-0.24994659260841701"/>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9"/>
        </patternFill>
      </fill>
    </dxf>
    <dxf>
      <fill>
        <patternFill>
          <bgColor rgb="FFFFFF00"/>
        </patternFill>
      </fill>
    </dxf>
    <dxf>
      <fill>
        <patternFill>
          <bgColor theme="5"/>
        </patternFill>
      </fill>
    </dxf>
    <dxf>
      <fill>
        <patternFill>
          <bgColor rgb="FFFF0000"/>
        </patternFill>
      </fill>
    </dxf>
    <dxf>
      <fill>
        <patternFill>
          <bgColor theme="9" tint="-0.24994659260841701"/>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9"/>
        </patternFill>
      </fill>
    </dxf>
    <dxf>
      <fill>
        <patternFill>
          <bgColor rgb="FFFFFF00"/>
        </patternFill>
      </fill>
    </dxf>
    <dxf>
      <fill>
        <patternFill>
          <bgColor theme="5"/>
        </patternFill>
      </fill>
    </dxf>
    <dxf>
      <fill>
        <patternFill>
          <bgColor rgb="FFFF0000"/>
        </patternFill>
      </fill>
    </dxf>
    <dxf>
      <fill>
        <patternFill>
          <bgColor theme="9" tint="-0.24994659260841701"/>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9"/>
        </patternFill>
      </fill>
    </dxf>
    <dxf>
      <fill>
        <patternFill>
          <bgColor rgb="FFFFFF00"/>
        </patternFill>
      </fill>
    </dxf>
    <dxf>
      <fill>
        <patternFill>
          <bgColor theme="5"/>
        </patternFill>
      </fill>
    </dxf>
    <dxf>
      <fill>
        <patternFill>
          <bgColor rgb="FFFF0000"/>
        </patternFill>
      </fill>
    </dxf>
    <dxf>
      <fill>
        <patternFill>
          <bgColor theme="9" tint="-0.24994659260841701"/>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tint="-0.24994659260841701"/>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rgb="FFFFFF00"/>
        </patternFill>
      </fill>
    </dxf>
    <dxf>
      <fill>
        <patternFill>
          <bgColor theme="5"/>
        </patternFill>
      </fill>
    </dxf>
    <dxf>
      <fill>
        <patternFill>
          <bgColor rgb="FFFF0000"/>
        </patternFill>
      </fill>
    </dxf>
    <dxf>
      <fill>
        <patternFill>
          <bgColor theme="9" tint="-0.24994659260841701"/>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92D050"/>
        </patternFill>
      </fill>
    </dxf>
    <dxf>
      <fill>
        <patternFill>
          <bgColor theme="9"/>
        </patternFill>
      </fill>
    </dxf>
    <dxf>
      <fill>
        <patternFill>
          <bgColor theme="9" tint="-0.24994659260841701"/>
        </patternFill>
      </fill>
    </dxf>
    <dxf>
      <fill>
        <patternFill>
          <bgColor rgb="FFFFFF00"/>
        </patternFill>
      </fill>
    </dxf>
    <dxf>
      <fill>
        <patternFill>
          <bgColor theme="5"/>
        </patternFill>
      </fill>
    </dxf>
    <dxf>
      <fill>
        <patternFill>
          <bgColor theme="9" tint="-0.24994659260841701"/>
        </patternFill>
      </fill>
    </dxf>
    <dxf>
      <fill>
        <patternFill>
          <bgColor rgb="FFFF0000"/>
        </patternFill>
      </fill>
    </dxf>
    <dxf>
      <fill>
        <patternFill>
          <bgColor theme="5"/>
        </patternFill>
      </fill>
    </dxf>
    <dxf>
      <fill>
        <patternFill>
          <bgColor theme="5"/>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85725</xdr:rowOff>
    </xdr:from>
    <xdr:to>
      <xdr:col>2</xdr:col>
      <xdr:colOff>1219200</xdr:colOff>
      <xdr:row>5</xdr:row>
      <xdr:rowOff>54264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85725"/>
          <a:ext cx="26098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40</xdr:row>
      <xdr:rowOff>0</xdr:rowOff>
    </xdr:from>
    <xdr:to>
      <xdr:col>5</xdr:col>
      <xdr:colOff>123825</xdr:colOff>
      <xdr:row>43</xdr:row>
      <xdr:rowOff>19050</xdr:rowOff>
    </xdr:to>
    <xdr:cxnSp macro="">
      <xdr:nvCxnSpPr>
        <xdr:cNvPr id="6" name="Conector recto de flecha 5"/>
        <xdr:cNvCxnSpPr/>
      </xdr:nvCxnSpPr>
      <xdr:spPr>
        <a:xfrm flipV="1">
          <a:off x="876300" y="781050"/>
          <a:ext cx="9525" cy="12192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46</xdr:row>
      <xdr:rowOff>92711</xdr:rowOff>
    </xdr:from>
    <xdr:to>
      <xdr:col>9</xdr:col>
      <xdr:colOff>314325</xdr:colOff>
      <xdr:row>46</xdr:row>
      <xdr:rowOff>104775</xdr:rowOff>
    </xdr:to>
    <xdr:cxnSp macro="">
      <xdr:nvCxnSpPr>
        <xdr:cNvPr id="7" name="Conector recto de flecha 6"/>
        <xdr:cNvCxnSpPr/>
      </xdr:nvCxnSpPr>
      <xdr:spPr>
        <a:xfrm>
          <a:off x="2952750" y="2854961"/>
          <a:ext cx="981075" cy="1206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408215</xdr:colOff>
      <xdr:row>39</xdr:row>
      <xdr:rowOff>95250</xdr:rowOff>
    </xdr:from>
    <xdr:to>
      <xdr:col>4</xdr:col>
      <xdr:colOff>1436915</xdr:colOff>
      <xdr:row>43</xdr:row>
      <xdr:rowOff>152400</xdr:rowOff>
    </xdr:to>
    <xdr:pic>
      <xdr:nvPicPr>
        <xdr:cNvPr id="8" name="Imagen 7"/>
        <xdr:cNvPicPr/>
      </xdr:nvPicPr>
      <xdr:blipFill>
        <a:blip xmlns:r="http://schemas.openxmlformats.org/officeDocument/2006/relationships" r:embed="rId1"/>
        <a:stretch>
          <a:fillRect/>
        </a:stretch>
      </xdr:blipFill>
      <xdr:spPr>
        <a:xfrm>
          <a:off x="7211786" y="9987643"/>
          <a:ext cx="1028700" cy="819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3</xdr:row>
      <xdr:rowOff>0</xdr:rowOff>
    </xdr:from>
    <xdr:to>
      <xdr:col>1</xdr:col>
      <xdr:colOff>123825</xdr:colOff>
      <xdr:row>6</xdr:row>
      <xdr:rowOff>19050</xdr:rowOff>
    </xdr:to>
    <xdr:cxnSp macro="">
      <xdr:nvCxnSpPr>
        <xdr:cNvPr id="2" name="Conector recto de flecha 1"/>
        <xdr:cNvCxnSpPr/>
      </xdr:nvCxnSpPr>
      <xdr:spPr>
        <a:xfrm flipV="1">
          <a:off x="876300" y="923925"/>
          <a:ext cx="9525" cy="20002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92711</xdr:rowOff>
    </xdr:from>
    <xdr:to>
      <xdr:col>5</xdr:col>
      <xdr:colOff>314325</xdr:colOff>
      <xdr:row>9</xdr:row>
      <xdr:rowOff>104775</xdr:rowOff>
    </xdr:to>
    <xdr:cxnSp macro="">
      <xdr:nvCxnSpPr>
        <xdr:cNvPr id="3" name="Conector recto de flecha 2"/>
        <xdr:cNvCxnSpPr/>
      </xdr:nvCxnSpPr>
      <xdr:spPr>
        <a:xfrm>
          <a:off x="2924175" y="3293111"/>
          <a:ext cx="1390650" cy="1206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20PLANES/1%20PLAN%20ANTICORRUPCI&#211;N%20Y%20ATENCI&#211;N%20AL%20CIUDADANO/2019/2.%20Matriz/Mapa%20-%20Matriz/Matriz%20de%20riesgos%20de%20corrupci&#243;n%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2017"/>
      <sheetName val="Matriz 2018"/>
      <sheetName val="Matriz "/>
      <sheetName val="LOG´S"/>
      <sheetName val="Convenciones"/>
      <sheetName val="Mapa de Calor"/>
      <sheetName val="Tablas"/>
    </sheetNames>
    <sheetDataSet>
      <sheetData sheetId="0"/>
      <sheetData sheetId="1"/>
      <sheetData sheetId="2">
        <row r="52">
          <cell r="E52" t="str">
            <v>Probable</v>
          </cell>
          <cell r="I52">
            <v>0</v>
          </cell>
          <cell r="J52">
            <v>0</v>
          </cell>
        </row>
        <row r="53">
          <cell r="E53" t="str">
            <v>Casi seguro</v>
          </cell>
          <cell r="I53">
            <v>0</v>
          </cell>
          <cell r="J53">
            <v>0</v>
          </cell>
        </row>
        <row r="56">
          <cell r="E56">
            <v>0</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37"/>
  <sheetViews>
    <sheetView tabSelected="1" topLeftCell="B1" zoomScale="60" zoomScaleNormal="60" workbookViewId="0">
      <pane ySplit="11" topLeftCell="A12" activePane="bottomLeft" state="frozen"/>
      <selection activeCell="I11" sqref="I11"/>
      <selection pane="bottomLeft" activeCell="J6" sqref="J6"/>
    </sheetView>
  </sheetViews>
  <sheetFormatPr baseColWidth="10" defaultColWidth="11.42578125" defaultRowHeight="15" x14ac:dyDescent="0.25"/>
  <cols>
    <col min="1" max="1" width="6" style="8" customWidth="1"/>
    <col min="2" max="2" width="21" style="62" customWidth="1"/>
    <col min="3" max="3" width="40.42578125" style="62" customWidth="1"/>
    <col min="4" max="4" width="35.28515625" style="62" customWidth="1"/>
    <col min="5" max="5" width="36.28515625" style="63" customWidth="1"/>
    <col min="6" max="6" width="11.28515625" style="62" customWidth="1"/>
    <col min="7" max="7" width="14.28515625" style="62" customWidth="1"/>
    <col min="8" max="9" width="13.28515625" style="62" customWidth="1"/>
    <col min="10" max="10" width="35.7109375" style="62" customWidth="1"/>
    <col min="11" max="11" width="23.140625" style="62" customWidth="1"/>
    <col min="12" max="12" width="13.140625" style="62" customWidth="1"/>
    <col min="13" max="13" width="12.42578125" style="62" customWidth="1"/>
    <col min="14" max="15" width="14.140625" style="62" customWidth="1"/>
    <col min="16" max="16" width="21.85546875" style="63" customWidth="1"/>
    <col min="17" max="17" width="25.28515625" style="8" customWidth="1"/>
    <col min="18" max="16384" width="11.42578125" style="8"/>
  </cols>
  <sheetData>
    <row r="1" spans="2:17" ht="15.75" customHeight="1" x14ac:dyDescent="0.25">
      <c r="B1" s="94"/>
      <c r="C1" s="234" t="s">
        <v>348</v>
      </c>
      <c r="D1" s="234"/>
      <c r="E1" s="234"/>
      <c r="F1" s="234"/>
      <c r="G1" s="234"/>
      <c r="H1" s="234"/>
      <c r="I1" s="234"/>
      <c r="J1" s="234"/>
      <c r="K1" s="234"/>
      <c r="L1" s="234"/>
      <c r="M1" s="234"/>
      <c r="N1" s="234"/>
      <c r="O1" s="95"/>
      <c r="P1" s="96"/>
    </row>
    <row r="2" spans="2:17" ht="15.75" customHeight="1" x14ac:dyDescent="0.25">
      <c r="B2" s="8"/>
      <c r="C2" s="234"/>
      <c r="D2" s="234"/>
      <c r="E2" s="234"/>
      <c r="F2" s="234"/>
      <c r="G2" s="234"/>
      <c r="H2" s="234"/>
      <c r="I2" s="234"/>
      <c r="J2" s="234"/>
      <c r="K2" s="234"/>
      <c r="L2" s="234"/>
      <c r="M2" s="234"/>
      <c r="N2" s="234"/>
      <c r="O2" s="98"/>
      <c r="P2" s="99"/>
    </row>
    <row r="3" spans="2:17" ht="15.75" customHeight="1" x14ac:dyDescent="0.25">
      <c r="B3" s="8"/>
      <c r="C3" s="234"/>
      <c r="D3" s="234"/>
      <c r="E3" s="234"/>
      <c r="F3" s="234"/>
      <c r="G3" s="234"/>
      <c r="H3" s="234"/>
      <c r="I3" s="234"/>
      <c r="J3" s="234"/>
      <c r="K3" s="234"/>
      <c r="L3" s="234"/>
      <c r="M3" s="234"/>
      <c r="N3" s="234"/>
      <c r="O3" s="98"/>
      <c r="P3" s="99"/>
    </row>
    <row r="4" spans="2:17" ht="15.75" customHeight="1" x14ac:dyDescent="0.25">
      <c r="B4" s="8"/>
      <c r="C4" s="234"/>
      <c r="D4" s="234"/>
      <c r="E4" s="234"/>
      <c r="F4" s="234"/>
      <c r="G4" s="234"/>
      <c r="H4" s="234"/>
      <c r="I4" s="234"/>
      <c r="J4" s="234"/>
      <c r="K4" s="234"/>
      <c r="L4" s="234"/>
      <c r="M4" s="234"/>
      <c r="N4" s="234"/>
      <c r="O4" s="98"/>
      <c r="P4" s="99"/>
    </row>
    <row r="5" spans="2:17" ht="15.75" customHeight="1" x14ac:dyDescent="0.25">
      <c r="B5" s="8"/>
      <c r="C5" s="234"/>
      <c r="D5" s="234"/>
      <c r="E5" s="234"/>
      <c r="F5" s="234"/>
      <c r="G5" s="234"/>
      <c r="H5" s="234"/>
      <c r="I5" s="234"/>
      <c r="J5" s="234"/>
      <c r="K5" s="234"/>
      <c r="L5" s="234"/>
      <c r="M5" s="234"/>
      <c r="N5" s="234"/>
      <c r="O5" s="97"/>
      <c r="P5" s="97"/>
    </row>
    <row r="6" spans="2:17" ht="15.75" customHeight="1" x14ac:dyDescent="0.25">
      <c r="B6" s="3"/>
      <c r="C6" s="3"/>
      <c r="D6" s="3"/>
      <c r="E6" s="87"/>
      <c r="F6" s="4"/>
      <c r="G6" s="4"/>
      <c r="H6" s="4"/>
      <c r="I6" s="4"/>
      <c r="J6" s="4"/>
      <c r="K6" s="4"/>
      <c r="L6" s="4"/>
      <c r="M6" s="4"/>
      <c r="N6" s="4"/>
      <c r="O6" s="4"/>
      <c r="P6" s="4"/>
      <c r="Q6" s="4"/>
    </row>
    <row r="7" spans="2:17" s="6" customFormat="1" ht="20.25" customHeight="1" x14ac:dyDescent="0.25">
      <c r="B7" s="198"/>
      <c r="C7" s="198"/>
      <c r="D7" s="198"/>
      <c r="E7" s="198"/>
      <c r="F7" s="198" t="s">
        <v>5</v>
      </c>
      <c r="G7" s="198"/>
      <c r="H7" s="198"/>
      <c r="I7" s="198"/>
      <c r="J7" s="198"/>
      <c r="K7" s="198"/>
      <c r="L7" s="198"/>
      <c r="M7" s="198"/>
      <c r="N7" s="198"/>
      <c r="O7" s="238"/>
      <c r="P7" s="239"/>
      <c r="Q7" s="240"/>
    </row>
    <row r="8" spans="2:17" ht="16.5" customHeight="1" x14ac:dyDescent="0.25">
      <c r="B8" s="199" t="s">
        <v>1</v>
      </c>
      <c r="C8" s="199" t="s">
        <v>7</v>
      </c>
      <c r="D8" s="199" t="s">
        <v>125</v>
      </c>
      <c r="E8" s="199" t="s">
        <v>6</v>
      </c>
      <c r="F8" s="231"/>
      <c r="G8" s="232"/>
      <c r="H8" s="232"/>
      <c r="I8" s="232"/>
      <c r="J8" s="232"/>
      <c r="K8" s="232"/>
      <c r="L8" s="232"/>
      <c r="M8" s="232"/>
      <c r="N8" s="233"/>
      <c r="O8" s="231" t="s">
        <v>329</v>
      </c>
      <c r="P8" s="232"/>
      <c r="Q8" s="233"/>
    </row>
    <row r="9" spans="2:17" s="9" customFormat="1" ht="16.5" customHeight="1" x14ac:dyDescent="0.25">
      <c r="B9" s="200"/>
      <c r="C9" s="200"/>
      <c r="D9" s="200"/>
      <c r="E9" s="200"/>
      <c r="F9" s="197" t="s">
        <v>9</v>
      </c>
      <c r="G9" s="197"/>
      <c r="H9" s="197"/>
      <c r="I9" s="197" t="s">
        <v>124</v>
      </c>
      <c r="J9" s="101"/>
      <c r="K9" s="117"/>
      <c r="L9" s="197" t="s">
        <v>328</v>
      </c>
      <c r="M9" s="197"/>
      <c r="N9" s="197"/>
      <c r="O9" s="235"/>
      <c r="P9" s="236"/>
      <c r="Q9" s="237"/>
    </row>
    <row r="10" spans="2:17" s="9" customFormat="1" ht="30" customHeight="1" x14ac:dyDescent="0.25">
      <c r="B10" s="200"/>
      <c r="C10" s="200"/>
      <c r="D10" s="200"/>
      <c r="E10" s="200"/>
      <c r="F10" s="202" t="s">
        <v>10</v>
      </c>
      <c r="G10" s="202" t="s">
        <v>11</v>
      </c>
      <c r="H10" s="202" t="s">
        <v>12</v>
      </c>
      <c r="I10" s="197"/>
      <c r="J10" s="202" t="s">
        <v>326</v>
      </c>
      <c r="K10" s="93" t="s">
        <v>2</v>
      </c>
      <c r="L10" s="203" t="s">
        <v>10</v>
      </c>
      <c r="M10" s="203" t="s">
        <v>11</v>
      </c>
      <c r="N10" s="203" t="s">
        <v>12</v>
      </c>
      <c r="O10" s="197" t="s">
        <v>126</v>
      </c>
      <c r="P10" s="197" t="s">
        <v>8</v>
      </c>
      <c r="Q10" s="197" t="s">
        <v>123</v>
      </c>
    </row>
    <row r="11" spans="2:17" s="9" customFormat="1" ht="54.75" customHeight="1" x14ac:dyDescent="0.25">
      <c r="B11" s="201"/>
      <c r="C11" s="201"/>
      <c r="D11" s="201"/>
      <c r="E11" s="201"/>
      <c r="F11" s="202"/>
      <c r="G11" s="202"/>
      <c r="H11" s="202"/>
      <c r="I11" s="197"/>
      <c r="J11" s="202"/>
      <c r="K11" s="93" t="s">
        <v>42</v>
      </c>
      <c r="L11" s="204"/>
      <c r="M11" s="204"/>
      <c r="N11" s="204"/>
      <c r="O11" s="197"/>
      <c r="P11" s="197"/>
      <c r="Q11" s="197"/>
    </row>
    <row r="12" spans="2:17" s="9" customFormat="1" x14ac:dyDescent="0.25">
      <c r="B12" s="170" t="s">
        <v>155</v>
      </c>
      <c r="C12" s="173" t="s">
        <v>156</v>
      </c>
      <c r="D12" s="129" t="s">
        <v>327</v>
      </c>
      <c r="E12" s="129" t="s">
        <v>327</v>
      </c>
      <c r="F12" s="163" t="s">
        <v>27</v>
      </c>
      <c r="G12" s="163" t="s">
        <v>13</v>
      </c>
      <c r="H12" s="163" t="str">
        <f>+IF(AND(F12=Rara_vez,G12=Moderado),R_MODERADO,IF(AND(F12=Rara_vez,G12=Mayor),R_ALTO,IF(AND(F12=Rara_vez,G12=Catastrófico),R_EXTREMO,+IF(AND(F12=Improbable,G12=Moderado),R_MODERADO,IF(AND(F12=Improbable,G12=Mayor),R_ALTO,IF(AND(F12=Improbable,G12=Catastrófico),R_EXTREMO,+IF(AND(F12=Posible,G12=Moderado),R_ALTO,IF(AND(F12=Posible,G12=Mayor),R_EXTREMO,IF(AND(F12=Posible,G12=Catastrófico),R_EXTREMO,+IF(AND(F12=Probable,G12=Moderado),R_ALTO,IF(AND(F12=Probable,G12=Mayor),R_EXTREMO,IF(AND(F12=Probable,G12=Catastrófico),R_EXTREMO,+IF(AND(F12=Casi_seguro,G12=Moderado),R_EXTREMO,IF(AND(F12=Casi_seguro,G12=Mayor),R_EXTREMO,IF(AND(F12=Casi_seguro,G12=Catastrófico),R_EXTREMO,”n/A)))))))))))))))</f>
        <v>ALTO</v>
      </c>
      <c r="I12" s="165" t="s">
        <v>128</v>
      </c>
      <c r="J12" s="129" t="s">
        <v>327</v>
      </c>
      <c r="K12" s="129" t="s">
        <v>327</v>
      </c>
      <c r="L12" s="166" t="str">
        <f>IF(F12="Rara vez",F12,IFERROR(VLOOKUP(VLOOKUP(F12,Convenciones!$B$60:$B$65,2,TRUE)-#REF!,Convenciones!$C$60:$C$65,2,TRUE),"Rara vez"))</f>
        <v>Rara Vez</v>
      </c>
      <c r="M12" s="163" t="s">
        <v>13</v>
      </c>
      <c r="N12" s="163" t="str">
        <f>+IF(AND(L12=Rara_vez,M12=Moderado),R_MODERADO,IF(AND(L12=Rara_vez,M12=Mayor),R_ALTO,IF(AND(L12=Rara_vez,M12=Catastrófico),R_EXTREMO,+IF(AND(L12=Improbable,M12=Moderado),R_MODERADO,IF(AND(L12=Improbable,M12=Mayor),R_ALTO,IF(AND(L12=Improbable,M12=Catastrófico),R_EXTREMO,+IF(AND(L12=Posible,M12=Moderado),R_ALTO,IF(AND(L12=Posible,M12=Mayor),R_EXTREMO,IF(AND(L12=Posible,M12=Catastrófico),R_EXTREMO,+IF(AND(L12=Probable,M12=Moderado),R_ALTO,IF(AND(L12=Probable,M12=Mayor),R_EXTREMO,IF(AND(L12=Probable,M12=Catastrófico),R_EXTREMO,+IF(AND(L12=Casi_seguro,M12=Moderado),R_EXTREMO,IF(AND(L12=Casi_seguro,M12=Mayor),R_EXTREMO,IF(AND(L12=Casi_seguro,M12=Catastrófico),R_EXTREMO,”n/A)))))))))))))))</f>
        <v>ALTO</v>
      </c>
      <c r="O12" s="160"/>
      <c r="P12" s="160"/>
      <c r="Q12" s="160"/>
    </row>
    <row r="13" spans="2:17" s="9" customFormat="1" ht="25.5" customHeight="1" x14ac:dyDescent="0.25">
      <c r="B13" s="171"/>
      <c r="C13" s="173"/>
      <c r="D13" s="130"/>
      <c r="E13" s="130"/>
      <c r="F13" s="164"/>
      <c r="G13" s="164"/>
      <c r="H13" s="164"/>
      <c r="I13" s="165"/>
      <c r="J13" s="130"/>
      <c r="K13" s="130"/>
      <c r="L13" s="167"/>
      <c r="M13" s="164"/>
      <c r="N13" s="164"/>
      <c r="O13" s="161"/>
      <c r="P13" s="161"/>
      <c r="Q13" s="161"/>
    </row>
    <row r="14" spans="2:17" s="9" customFormat="1" x14ac:dyDescent="0.25">
      <c r="B14" s="171"/>
      <c r="C14" s="173"/>
      <c r="D14" s="130"/>
      <c r="E14" s="130"/>
      <c r="F14" s="164"/>
      <c r="G14" s="164"/>
      <c r="H14" s="164"/>
      <c r="I14" s="165"/>
      <c r="J14" s="130"/>
      <c r="K14" s="130"/>
      <c r="L14" s="167"/>
      <c r="M14" s="164"/>
      <c r="N14" s="164"/>
      <c r="O14" s="161"/>
      <c r="P14" s="161"/>
      <c r="Q14" s="161"/>
    </row>
    <row r="15" spans="2:17" s="9" customFormat="1" x14ac:dyDescent="0.25">
      <c r="B15" s="171"/>
      <c r="C15" s="173"/>
      <c r="D15" s="130"/>
      <c r="E15" s="130"/>
      <c r="F15" s="164"/>
      <c r="G15" s="164"/>
      <c r="H15" s="164"/>
      <c r="I15" s="165"/>
      <c r="J15" s="130"/>
      <c r="K15" s="130"/>
      <c r="L15" s="167"/>
      <c r="M15" s="164"/>
      <c r="N15" s="164"/>
      <c r="O15" s="161"/>
      <c r="P15" s="161"/>
      <c r="Q15" s="161"/>
    </row>
    <row r="16" spans="2:17" s="9" customFormat="1" x14ac:dyDescent="0.25">
      <c r="B16" s="171"/>
      <c r="C16" s="173"/>
      <c r="D16" s="130"/>
      <c r="E16" s="130"/>
      <c r="F16" s="164"/>
      <c r="G16" s="164"/>
      <c r="H16" s="164"/>
      <c r="I16" s="165"/>
      <c r="J16" s="130"/>
      <c r="K16" s="130"/>
      <c r="L16" s="167"/>
      <c r="M16" s="164"/>
      <c r="N16" s="164"/>
      <c r="O16" s="161"/>
      <c r="P16" s="161"/>
      <c r="Q16" s="161"/>
    </row>
    <row r="17" spans="2:17" s="9" customFormat="1" ht="25.5" customHeight="1" x14ac:dyDescent="0.25">
      <c r="B17" s="172"/>
      <c r="C17" s="173"/>
      <c r="D17" s="131"/>
      <c r="E17" s="131"/>
      <c r="F17" s="164"/>
      <c r="G17" s="164"/>
      <c r="H17" s="164"/>
      <c r="I17" s="165"/>
      <c r="J17" s="131"/>
      <c r="K17" s="131"/>
      <c r="L17" s="167"/>
      <c r="M17" s="164"/>
      <c r="N17" s="164"/>
      <c r="O17" s="162"/>
      <c r="P17" s="162"/>
      <c r="Q17" s="162"/>
    </row>
    <row r="18" spans="2:17" s="9" customFormat="1" ht="84.75" customHeight="1" x14ac:dyDescent="0.25">
      <c r="B18" s="176" t="s">
        <v>250</v>
      </c>
      <c r="C18" s="176" t="s">
        <v>161</v>
      </c>
      <c r="D18" s="129" t="s">
        <v>327</v>
      </c>
      <c r="E18" s="129" t="s">
        <v>327</v>
      </c>
      <c r="F18" s="163" t="s">
        <v>27</v>
      </c>
      <c r="G18" s="163" t="s">
        <v>13</v>
      </c>
      <c r="H18" s="163" t="str">
        <f>+IF(AND(F18=Rara_vez,G18=Moderado),R_MODERADO,IF(AND(F18=Rara_vez,G18=Mayor),R_ALTO,IF(AND(F18=Rara_vez,G18=Catastrófico),R_EXTREMO,+IF(AND(F18=Improbable,G18=Moderado),R_MODERADO,IF(AND(F18=Improbable,G18=Mayor),R_ALTO,IF(AND(F18=Improbable,G18=Catastrófico),R_EXTREMO,+IF(AND(F18=Posible,G18=Moderado),R_ALTO,IF(AND(F18=Posible,G18=Mayor),R_EXTREMO,IF(AND(F18=Posible,G18=Catastrófico),R_EXTREMO,+IF(AND(F18=Probable,G18=Moderado),R_ALTO,IF(AND(F18=Probable,G18=Mayor),R_EXTREMO,IF(AND(F18=Probable,G18=Catastrófico),R_EXTREMO,+IF(AND(F18=Casi_seguro,G18=Moderado),R_EXTREMO,IF(AND(F18=Casi_seguro,G18=Mayor),R_EXTREMO,IF(AND(F18=Casi_seguro,G18=Catastrófico),R_EXTREMO,”n/A)))))))))))))))</f>
        <v>ALTO</v>
      </c>
      <c r="I18" s="165" t="s">
        <v>128</v>
      </c>
      <c r="J18" s="129" t="s">
        <v>327</v>
      </c>
      <c r="K18" s="129" t="s">
        <v>327</v>
      </c>
      <c r="L18" s="169" t="str">
        <f>IF(F18="Rara vez",F18,IFERROR(VLOOKUP(VLOOKUP(F18,Convenciones!$B$60:$B$65,2,TRUE)-#REF!,Convenciones!$C$60:$C$65,2,TRUE),"Rara vez"))</f>
        <v>Rara Vez</v>
      </c>
      <c r="M18" s="168" t="s">
        <v>13</v>
      </c>
      <c r="N18" s="168" t="str">
        <f>+IF(AND(L18=Rara_vez,M18=Moderado),R_MODERADO,IF(AND(L18=Rara_vez,M18=Mayor),R_ALTO,IF(AND(L18=Rara_vez,M18=Catastrófico),R_EXTREMO,+IF(AND(L18=Improbable,M18=Moderado),R_MODERADO,IF(AND(L18=Improbable,M18=Mayor),R_ALTO,IF(AND(L18=Improbable,M18=Catastrófico),R_EXTREMO,+IF(AND(L18=Posible,M18=Moderado),R_ALTO,IF(AND(L18=Posible,M18=Mayor),R_EXTREMO,IF(AND(L18=Posible,M18=Catastrófico),R_EXTREMO,+IF(AND(L18=Probable,M18=Moderado),R_ALTO,IF(AND(L18=Probable,M18=Mayor),R_EXTREMO,IF(AND(L18=Probable,M18=Catastrófico),R_EXTREMO,+IF(AND(L18=Casi_seguro,M18=Moderado),R_EXTREMO,IF(AND(L18=Casi_seguro,M18=Mayor),R_EXTREMO,IF(AND(L18=Casi_seguro,M18=Catastrófico),R_EXTREMO,”n/A)))))))))))))))</f>
        <v>ALTO</v>
      </c>
      <c r="O18" s="165"/>
      <c r="P18" s="165"/>
      <c r="Q18" s="165"/>
    </row>
    <row r="19" spans="2:17" s="9" customFormat="1" ht="25.5" customHeight="1" x14ac:dyDescent="0.25">
      <c r="B19" s="177"/>
      <c r="C19" s="177"/>
      <c r="D19" s="130"/>
      <c r="E19" s="130"/>
      <c r="F19" s="164"/>
      <c r="G19" s="164"/>
      <c r="H19" s="164"/>
      <c r="I19" s="165"/>
      <c r="J19" s="130"/>
      <c r="K19" s="130"/>
      <c r="L19" s="169"/>
      <c r="M19" s="168"/>
      <c r="N19" s="168"/>
      <c r="O19" s="165"/>
      <c r="P19" s="165"/>
      <c r="Q19" s="165"/>
    </row>
    <row r="20" spans="2:17" s="9" customFormat="1" x14ac:dyDescent="0.25">
      <c r="B20" s="177"/>
      <c r="C20" s="177"/>
      <c r="D20" s="130"/>
      <c r="E20" s="130"/>
      <c r="F20" s="164"/>
      <c r="G20" s="164"/>
      <c r="H20" s="164"/>
      <c r="I20" s="165"/>
      <c r="J20" s="130"/>
      <c r="K20" s="130"/>
      <c r="L20" s="169"/>
      <c r="M20" s="168"/>
      <c r="N20" s="168"/>
      <c r="O20" s="165"/>
      <c r="P20" s="165"/>
      <c r="Q20" s="165"/>
    </row>
    <row r="21" spans="2:17" s="9" customFormat="1" x14ac:dyDescent="0.25">
      <c r="B21" s="177"/>
      <c r="C21" s="177"/>
      <c r="D21" s="130"/>
      <c r="E21" s="130"/>
      <c r="F21" s="164"/>
      <c r="G21" s="164"/>
      <c r="H21" s="164"/>
      <c r="I21" s="165"/>
      <c r="J21" s="130"/>
      <c r="K21" s="130"/>
      <c r="L21" s="169"/>
      <c r="M21" s="168"/>
      <c r="N21" s="168"/>
      <c r="O21" s="165"/>
      <c r="P21" s="165"/>
      <c r="Q21" s="165"/>
    </row>
    <row r="22" spans="2:17" s="9" customFormat="1" x14ac:dyDescent="0.25">
      <c r="B22" s="178"/>
      <c r="C22" s="178"/>
      <c r="D22" s="131"/>
      <c r="E22" s="131"/>
      <c r="F22" s="164"/>
      <c r="G22" s="164"/>
      <c r="H22" s="164"/>
      <c r="I22" s="165"/>
      <c r="J22" s="131"/>
      <c r="K22" s="131"/>
      <c r="L22" s="169"/>
      <c r="M22" s="168"/>
      <c r="N22" s="168"/>
      <c r="O22" s="165"/>
      <c r="P22" s="165"/>
      <c r="Q22" s="165"/>
    </row>
    <row r="23" spans="2:17" s="9" customFormat="1" ht="38.25" customHeight="1" x14ac:dyDescent="0.25">
      <c r="B23" s="175" t="s">
        <v>165</v>
      </c>
      <c r="C23" s="174" t="s">
        <v>251</v>
      </c>
      <c r="D23" s="129" t="s">
        <v>327</v>
      </c>
      <c r="E23" s="129" t="s">
        <v>327</v>
      </c>
      <c r="F23" s="168" t="s">
        <v>28</v>
      </c>
      <c r="G23" s="168" t="s">
        <v>13</v>
      </c>
      <c r="H23" s="168" t="str">
        <f>+IF(AND(F23=Rara_vez,G23=Moderado),R_MODERADO,IF(AND(F23=Rara_vez,G23=Mayor),R_ALTO,IF(AND(F23=Rara_vez,G23=Catastrófico),R_EXTREMO,+IF(AND(F23=Improbable,G23=Moderado),R_MODERADO,IF(AND(F23=Improbable,G23=Mayor),R_ALTO,IF(AND(F23=Improbable,G23=Catastrófico),R_EXTREMO,+IF(AND(F23=Posible,G23=Moderado),R_ALTO,IF(AND(F23=Posible,G23=Mayor),R_EXTREMO,IF(AND(F23=Posible,G23=Catastrófico),R_EXTREMO,+IF(AND(F23=Probable,G23=Moderado),R_ALTO,IF(AND(F23=Probable,G23=Mayor),R_EXTREMO,IF(AND(F23=Probable,G23=Catastrófico),R_EXTREMO,+IF(AND(F23=Casi_seguro,G23=Moderado),R_EXTREMO,IF(AND(F23=Casi_seguro,G23=Mayor),R_EXTREMO,IF(AND(F23=Casi_seguro,G23=Catastrófico),R_EXTREMO,”n/A)))))))))))))))</f>
        <v>ALTO</v>
      </c>
      <c r="I23" s="210" t="s">
        <v>128</v>
      </c>
      <c r="J23" s="129" t="s">
        <v>327</v>
      </c>
      <c r="K23" s="129" t="s">
        <v>327</v>
      </c>
      <c r="L23" s="169" t="str">
        <f>IF(F23="Rara vez",F23,IFERROR(VLOOKUP(VLOOKUP(F23,Convenciones!$B$60:$B$65,2,TRUE)-#REF!,Convenciones!$C$60:$C$65,2,TRUE),"Rara vez"))</f>
        <v>Rara vez</v>
      </c>
      <c r="M23" s="168" t="s">
        <v>13</v>
      </c>
      <c r="N23" s="168" t="str">
        <f>+IF(AND(L23=Rara_vez,M23=Moderado),R_MODERADO,IF(AND(L23=Rara_vez,M23=Mayor),R_ALTO,IF(AND(L23=Rara_vez,M23=Catastrófico),R_EXTREMO,+IF(AND(L23=Improbable,M23=Moderado),R_MODERADO,IF(AND(L23=Improbable,M23=Mayor),R_ALTO,IF(AND(L23=Improbable,M23=Catastrófico),R_EXTREMO,+IF(AND(L23=Posible,M23=Moderado),R_ALTO,IF(AND(L23=Posible,M23=Mayor),R_EXTREMO,IF(AND(L23=Posible,M23=Catastrófico),R_EXTREMO,+IF(AND(L23=Probable,M23=Moderado),R_ALTO,IF(AND(L23=Probable,M23=Mayor),R_EXTREMO,IF(AND(L23=Probable,M23=Catastrófico),R_EXTREMO,+IF(AND(L23=Casi_seguro,M23=Moderado),R_EXTREMO,IF(AND(L23=Casi_seguro,M23=Mayor),R_EXTREMO,IF(AND(L23=Casi_seguro,M23=Catastrófico),R_EXTREMO,”n/A)))))))))))))))</f>
        <v>ALTO</v>
      </c>
      <c r="O23" s="165"/>
      <c r="P23" s="165"/>
      <c r="Q23" s="165"/>
    </row>
    <row r="24" spans="2:17" s="9" customFormat="1" x14ac:dyDescent="0.25">
      <c r="B24" s="175"/>
      <c r="C24" s="174"/>
      <c r="D24" s="130"/>
      <c r="E24" s="130"/>
      <c r="F24" s="168"/>
      <c r="G24" s="168"/>
      <c r="H24" s="168"/>
      <c r="I24" s="210"/>
      <c r="J24" s="130"/>
      <c r="K24" s="130"/>
      <c r="L24" s="169"/>
      <c r="M24" s="168"/>
      <c r="N24" s="168"/>
      <c r="O24" s="165"/>
      <c r="P24" s="165"/>
      <c r="Q24" s="165"/>
    </row>
    <row r="25" spans="2:17" s="9" customFormat="1" ht="25.5" customHeight="1" x14ac:dyDescent="0.25">
      <c r="B25" s="175"/>
      <c r="C25" s="174"/>
      <c r="D25" s="130"/>
      <c r="E25" s="130"/>
      <c r="F25" s="168"/>
      <c r="G25" s="168"/>
      <c r="H25" s="168"/>
      <c r="I25" s="210"/>
      <c r="J25" s="130"/>
      <c r="K25" s="130"/>
      <c r="L25" s="169"/>
      <c r="M25" s="168"/>
      <c r="N25" s="168"/>
      <c r="O25" s="165"/>
      <c r="P25" s="165"/>
      <c r="Q25" s="165"/>
    </row>
    <row r="26" spans="2:17" s="9" customFormat="1" x14ac:dyDescent="0.25">
      <c r="B26" s="175"/>
      <c r="C26" s="174"/>
      <c r="D26" s="130"/>
      <c r="E26" s="130"/>
      <c r="F26" s="168"/>
      <c r="G26" s="168"/>
      <c r="H26" s="168"/>
      <c r="I26" s="210"/>
      <c r="J26" s="130"/>
      <c r="K26" s="130"/>
      <c r="L26" s="169"/>
      <c r="M26" s="168"/>
      <c r="N26" s="168"/>
      <c r="O26" s="165"/>
      <c r="P26" s="165"/>
      <c r="Q26" s="165"/>
    </row>
    <row r="27" spans="2:17" s="9" customFormat="1" x14ac:dyDescent="0.25">
      <c r="B27" s="175"/>
      <c r="C27" s="174"/>
      <c r="D27" s="130"/>
      <c r="E27" s="130"/>
      <c r="F27" s="168"/>
      <c r="G27" s="168"/>
      <c r="H27" s="168"/>
      <c r="I27" s="210"/>
      <c r="J27" s="130"/>
      <c r="K27" s="130"/>
      <c r="L27" s="169"/>
      <c r="M27" s="168"/>
      <c r="N27" s="168"/>
      <c r="O27" s="165"/>
      <c r="P27" s="165"/>
      <c r="Q27" s="165"/>
    </row>
    <row r="28" spans="2:17" s="9" customFormat="1" ht="25.5" customHeight="1" x14ac:dyDescent="0.25">
      <c r="B28" s="175"/>
      <c r="C28" s="174"/>
      <c r="D28" s="130"/>
      <c r="E28" s="130"/>
      <c r="F28" s="168"/>
      <c r="G28" s="168"/>
      <c r="H28" s="168"/>
      <c r="I28" s="210"/>
      <c r="J28" s="130"/>
      <c r="K28" s="130"/>
      <c r="L28" s="169"/>
      <c r="M28" s="168"/>
      <c r="N28" s="168"/>
      <c r="O28" s="165"/>
      <c r="P28" s="165"/>
      <c r="Q28" s="165"/>
    </row>
    <row r="29" spans="2:17" s="9" customFormat="1" ht="51" customHeight="1" x14ac:dyDescent="0.25">
      <c r="B29" s="175" t="s">
        <v>167</v>
      </c>
      <c r="C29" s="174" t="s">
        <v>168</v>
      </c>
      <c r="D29" s="129" t="s">
        <v>327</v>
      </c>
      <c r="E29" s="129" t="s">
        <v>327</v>
      </c>
      <c r="F29" s="168" t="s">
        <v>28</v>
      </c>
      <c r="G29" s="168" t="s">
        <v>13</v>
      </c>
      <c r="H29" s="168" t="str">
        <f>+IF(AND(F29=Rara_vez,G29=Moderado),R_MODERADO,IF(AND(F29=Rara_vez,G29=Mayor),R_ALTO,IF(AND(F29=Rara_vez,G29=Catastrófico),R_EXTREMO,+IF(AND(F29=Improbable,G29=Moderado),R_MODERADO,IF(AND(F29=Improbable,G29=Mayor),R_ALTO,IF(AND(F29=Improbable,G29=Catastrófico),R_EXTREMO,+IF(AND(F29=Posible,G29=Moderado),R_ALTO,IF(AND(F29=Posible,G29=Mayor),R_EXTREMO,IF(AND(F29=Posible,G29=Catastrófico),R_EXTREMO,+IF(AND(F29=Probable,G29=Moderado),R_ALTO,IF(AND(F29=Probable,G29=Mayor),R_EXTREMO,IF(AND(F29=Probable,G29=Catastrófico),R_EXTREMO,+IF(AND(F29=Casi_seguro,G29=Moderado),R_EXTREMO,IF(AND(F29=Casi_seguro,G29=Mayor),R_EXTREMO,IF(AND(F29=Casi_seguro,G29=Catastrófico),R_EXTREMO,”n/A)))))))))))))))</f>
        <v>ALTO</v>
      </c>
      <c r="I29" s="210" t="s">
        <v>128</v>
      </c>
      <c r="J29" s="129" t="s">
        <v>327</v>
      </c>
      <c r="K29" s="129" t="s">
        <v>327</v>
      </c>
      <c r="L29" s="169" t="str">
        <f>IF(F29="Rara vez",F29,IFERROR(VLOOKUP(VLOOKUP(F29,Convenciones!$B$60:$B$65,2,TRUE)-#REF!,Convenciones!$C$60:$C$65,2,TRUE),"Rara vez"))</f>
        <v>Rara vez</v>
      </c>
      <c r="M29" s="168" t="s">
        <v>13</v>
      </c>
      <c r="N29" s="168" t="str">
        <f>+IF(AND(L29=Rara_vez,M29=Moderado),R_MODERADO,IF(AND(L29=Rara_vez,M29=Mayor),R_ALTO,IF(AND(L29=Rara_vez,M29=Catastrófico),R_EXTREMO,+IF(AND(L29=Improbable,M29=Moderado),R_MODERADO,IF(AND(L29=Improbable,M29=Mayor),R_ALTO,IF(AND(L29=Improbable,M29=Catastrófico),R_EXTREMO,+IF(AND(L29=Posible,M29=Moderado),R_ALTO,IF(AND(L29=Posible,M29=Mayor),R_EXTREMO,IF(AND(L29=Posible,M29=Catastrófico),R_EXTREMO,+IF(AND(L29=Probable,M29=Moderado),R_ALTO,IF(AND(L29=Probable,M29=Mayor),R_EXTREMO,IF(AND(L29=Probable,M29=Catastrófico),R_EXTREMO,+IF(AND(L29=Casi_seguro,M29=Moderado),R_EXTREMO,IF(AND(L29=Casi_seguro,M29=Mayor),R_EXTREMO,IF(AND(L29=Casi_seguro,M29=Catastrófico),R_EXTREMO,”n/A)))))))))))))))</f>
        <v>ALTO</v>
      </c>
      <c r="O29" s="165"/>
      <c r="P29" s="165"/>
      <c r="Q29" s="165"/>
    </row>
    <row r="30" spans="2:17" s="9" customFormat="1" ht="51" customHeight="1" x14ac:dyDescent="0.25">
      <c r="B30" s="175"/>
      <c r="C30" s="174"/>
      <c r="D30" s="130"/>
      <c r="E30" s="130"/>
      <c r="F30" s="168"/>
      <c r="G30" s="168"/>
      <c r="H30" s="168"/>
      <c r="I30" s="210"/>
      <c r="J30" s="130"/>
      <c r="K30" s="130"/>
      <c r="L30" s="169"/>
      <c r="M30" s="168"/>
      <c r="N30" s="168"/>
      <c r="O30" s="165"/>
      <c r="P30" s="165"/>
      <c r="Q30" s="165"/>
    </row>
    <row r="31" spans="2:17" s="9" customFormat="1" ht="54" customHeight="1" x14ac:dyDescent="0.25">
      <c r="B31" s="175" t="s">
        <v>138</v>
      </c>
      <c r="C31" s="174" t="s">
        <v>139</v>
      </c>
      <c r="D31" s="129" t="s">
        <v>327</v>
      </c>
      <c r="E31" s="129" t="s">
        <v>327</v>
      </c>
      <c r="F31" s="168" t="s">
        <v>27</v>
      </c>
      <c r="G31" s="168" t="s">
        <v>13</v>
      </c>
      <c r="H31" s="168" t="str">
        <f>+IF(AND(F31=Rara_vez,G31=Moderado),R_MODERADO,IF(AND(F31=Rara_vez,G31=Mayor),R_ALTO,IF(AND(F31=Rara_vez,G31=Catastrófico),R_EXTREMO,+IF(AND(F31=Improbable,G31=Moderado),R_MODERADO,IF(AND(F31=Improbable,G31=Mayor),R_ALTO,IF(AND(F31=Improbable,G31=Catastrófico),R_EXTREMO,+IF(AND(F31=Posible,G31=Moderado),R_ALTO,IF(AND(F31=Posible,G31=Mayor),R_EXTREMO,IF(AND(F31=Posible,G31=Catastrófico),R_EXTREMO,+IF(AND(F31=Probable,G31=Moderado),R_ALTO,IF(AND(F31=Probable,G31=Mayor),R_EXTREMO,IF(AND(F31=Probable,G31=Catastrófico),R_EXTREMO,+IF(AND(F31=Casi_seguro,G31=Moderado),R_EXTREMO,IF(AND(F31=Casi_seguro,G31=Mayor),R_EXTREMO,IF(AND(F31=Casi_seguro,G31=Catastrófico),R_EXTREMO,”n/A)))))))))))))))</f>
        <v>ALTO</v>
      </c>
      <c r="I31" s="210" t="s">
        <v>128</v>
      </c>
      <c r="J31" s="129" t="s">
        <v>327</v>
      </c>
      <c r="K31" s="129" t="s">
        <v>327</v>
      </c>
      <c r="L31" s="169" t="str">
        <f>IF(F31="Rara vez",F31,IFERROR(VLOOKUP(VLOOKUP(F31,Convenciones!$B$60:$B$65,2,TRUE)-#REF!,Convenciones!$C$60:$C$65,2,TRUE),"Rara vez"))</f>
        <v>Rara Vez</v>
      </c>
      <c r="M31" s="168" t="s">
        <v>13</v>
      </c>
      <c r="N31" s="168" t="str">
        <f>+IF(AND(L31=Rara_vez,M31=Moderado),R_MODERADO,IF(AND(L31=Rara_vez,M31=Mayor),R_ALTO,IF(AND(L31=Rara_vez,M31=Catastrófico),R_EXTREMO,+IF(AND(L31=Improbable,M31=Moderado),R_MODERADO,IF(AND(L31=Improbable,M31=Mayor),R_ALTO,IF(AND(L31=Improbable,M31=Catastrófico),R_EXTREMO,+IF(AND(L31=Posible,M31=Moderado),R_ALTO,IF(AND(L31=Posible,M31=Mayor),R_EXTREMO,IF(AND(L31=Posible,M31=Catastrófico),R_EXTREMO,+IF(AND(L31=Probable,M31=Moderado),R_ALTO,IF(AND(L31=Probable,M31=Mayor),R_EXTREMO,IF(AND(L31=Probable,M31=Catastrófico),R_EXTREMO,+IF(AND(L31=Casi_seguro,M31=Moderado),R_EXTREMO,IF(AND(L31=Casi_seguro,M31=Mayor),R_EXTREMO,IF(AND(L31=Casi_seguro,M31=Catastrófico),R_EXTREMO,”n/A)))))))))))))))</f>
        <v>ALTO</v>
      </c>
      <c r="O31" s="165"/>
      <c r="P31" s="165"/>
      <c r="Q31" s="165"/>
    </row>
    <row r="32" spans="2:17" s="9" customFormat="1" ht="54" customHeight="1" x14ac:dyDescent="0.25">
      <c r="B32" s="175"/>
      <c r="C32" s="174"/>
      <c r="D32" s="131"/>
      <c r="E32" s="131"/>
      <c r="F32" s="168"/>
      <c r="G32" s="168"/>
      <c r="H32" s="168"/>
      <c r="I32" s="210"/>
      <c r="J32" s="131"/>
      <c r="K32" s="131"/>
      <c r="L32" s="169"/>
      <c r="M32" s="168"/>
      <c r="N32" s="168"/>
      <c r="O32" s="165"/>
      <c r="P32" s="165"/>
      <c r="Q32" s="165"/>
    </row>
    <row r="33" spans="2:17" s="9" customFormat="1" ht="72" customHeight="1" x14ac:dyDescent="0.25">
      <c r="B33" s="176" t="s">
        <v>169</v>
      </c>
      <c r="C33" s="176" t="s">
        <v>170</v>
      </c>
      <c r="D33" s="195" t="s">
        <v>327</v>
      </c>
      <c r="E33" s="195" t="s">
        <v>327</v>
      </c>
      <c r="F33" s="168" t="s">
        <v>28</v>
      </c>
      <c r="G33" s="168" t="s">
        <v>13</v>
      </c>
      <c r="H33" s="168" t="str">
        <f>+IF(AND(F33=Rara_vez,G33=Moderado),R_MODERADO,IF(AND(F33=Rara_vez,G33=Mayor),R_ALTO,IF(AND(F33=Rara_vez,G33=Catastrófico),R_EXTREMO,+IF(AND(F33=Improbable,G33=Moderado),R_MODERADO,IF(AND(F33=Improbable,G33=Mayor),R_ALTO,IF(AND(F33=Improbable,G33=Catastrófico),R_EXTREMO,+IF(AND(F33=Posible,G33=Moderado),R_ALTO,IF(AND(F33=Posible,G33=Mayor),R_EXTREMO,IF(AND(F33=Posible,G33=Catastrófico),R_EXTREMO,+IF(AND(F33=Probable,G33=Moderado),R_ALTO,IF(AND(F33=Probable,G33=Mayor),R_EXTREMO,IF(AND(F33=Probable,G33=Catastrófico),R_EXTREMO,+IF(AND(F33=Casi_seguro,G33=Moderado),R_EXTREMO,IF(AND(F33=Casi_seguro,G33=Mayor),R_EXTREMO,IF(AND(F33=Casi_seguro,G33=Catastrófico),R_EXTREMO,”n/A)))))))))))))))</f>
        <v>ALTO</v>
      </c>
      <c r="I33" s="210" t="s">
        <v>128</v>
      </c>
      <c r="J33" s="195" t="s">
        <v>327</v>
      </c>
      <c r="K33" s="195" t="s">
        <v>327</v>
      </c>
      <c r="L33" s="169" t="str">
        <f>IF(F33="Rara vez",F33,IFERROR(VLOOKUP(VLOOKUP(F33,Convenciones!$B$60:$B$65,2,TRUE)-#REF!,Convenciones!$C$60:$C$65,2,TRUE),"Rara vez"))</f>
        <v>Rara vez</v>
      </c>
      <c r="M33" s="168" t="s">
        <v>13</v>
      </c>
      <c r="N33" s="168" t="str">
        <f>+IF(AND(L33=Rara_vez,M33=Moderado),R_MODERADO,IF(AND(L33=Rara_vez,M33=Mayor),R_ALTO,IF(AND(L33=Rara_vez,M33=Catastrófico),R_EXTREMO,+IF(AND(L33=Improbable,M33=Moderado),R_MODERADO,IF(AND(L33=Improbable,M33=Mayor),R_ALTO,IF(AND(L33=Improbable,M33=Catastrófico),R_EXTREMO,+IF(AND(L33=Posible,M33=Moderado),R_ALTO,IF(AND(L33=Posible,M33=Mayor),R_EXTREMO,IF(AND(L33=Posible,M33=Catastrófico),R_EXTREMO,+IF(AND(L33=Probable,M33=Moderado),R_ALTO,IF(AND(L33=Probable,M33=Mayor),R_EXTREMO,IF(AND(L33=Probable,M33=Catastrófico),R_EXTREMO,+IF(AND(L33=Casi_seguro,M33=Moderado),R_EXTREMO,IF(AND(L33=Casi_seguro,M33=Mayor),R_EXTREMO,IF(AND(L33=Casi_seguro,M33=Catastrófico),R_EXTREMO,”n/A)))))))))))))))</f>
        <v>ALTO</v>
      </c>
      <c r="O33" s="160"/>
      <c r="P33" s="160"/>
      <c r="Q33" s="160"/>
    </row>
    <row r="34" spans="2:17" s="9" customFormat="1" ht="72" customHeight="1" x14ac:dyDescent="0.25">
      <c r="B34" s="178"/>
      <c r="C34" s="178"/>
      <c r="D34" s="196"/>
      <c r="E34" s="196"/>
      <c r="F34" s="168"/>
      <c r="G34" s="168"/>
      <c r="H34" s="168"/>
      <c r="I34" s="210"/>
      <c r="J34" s="196"/>
      <c r="K34" s="196"/>
      <c r="L34" s="169"/>
      <c r="M34" s="168"/>
      <c r="N34" s="168"/>
      <c r="O34" s="162"/>
      <c r="P34" s="162"/>
      <c r="Q34" s="162"/>
    </row>
    <row r="35" spans="2:17" s="9" customFormat="1" ht="42.75" customHeight="1" x14ac:dyDescent="0.25">
      <c r="B35" s="175" t="s">
        <v>175</v>
      </c>
      <c r="C35" s="175" t="s">
        <v>176</v>
      </c>
      <c r="D35" s="132" t="s">
        <v>327</v>
      </c>
      <c r="E35" s="132" t="s">
        <v>327</v>
      </c>
      <c r="F35" s="168" t="s">
        <v>28</v>
      </c>
      <c r="G35" s="168" t="s">
        <v>13</v>
      </c>
      <c r="H35" s="168" t="str">
        <f>+IF(AND(F35=Rara_vez,G35=Moderado),R_MODERADO,IF(AND(F35=Rara_vez,G35=Mayor),R_ALTO,IF(AND(F35=Rara_vez,G35=Catastrófico),R_EXTREMO,+IF(AND(F35=Improbable,G35=Moderado),R_MODERADO,IF(AND(F35=Improbable,G35=Mayor),R_ALTO,IF(AND(F35=Improbable,G35=Catastrófico),R_EXTREMO,+IF(AND(F35=Posible,G35=Moderado),R_ALTO,IF(AND(F35=Posible,G35=Mayor),R_EXTREMO,IF(AND(F35=Posible,G35=Catastrófico),R_EXTREMO,+IF(AND(F35=Probable,G35=Moderado),R_ALTO,IF(AND(F35=Probable,G35=Mayor),R_EXTREMO,IF(AND(F35=Probable,G35=Catastrófico),R_EXTREMO,+IF(AND(F35=Casi_seguro,G35=Moderado),R_EXTREMO,IF(AND(F35=Casi_seguro,G35=Mayor),R_EXTREMO,IF(AND(F35=Casi_seguro,G35=Catastrófico),R_EXTREMO,”n/A)))))))))))))))</f>
        <v>ALTO</v>
      </c>
      <c r="I35" s="210" t="s">
        <v>128</v>
      </c>
      <c r="J35" s="132" t="s">
        <v>327</v>
      </c>
      <c r="K35" s="132" t="s">
        <v>327</v>
      </c>
      <c r="L35" s="169" t="str">
        <f>IF(F35="Rara vez",F35,IFERROR(VLOOKUP(VLOOKUP(F35,Convenciones!$B$60:$B$65,2,TRUE)-#REF!,Convenciones!$C$60:$C$65,2,TRUE),"Rara vez"))</f>
        <v>Rara vez</v>
      </c>
      <c r="M35" s="168" t="s">
        <v>13</v>
      </c>
      <c r="N35" s="168" t="str">
        <f>+IF(AND(L35=Rara_vez,M35=Moderado),R_MODERADO,IF(AND(L35=Rara_vez,M35=Mayor),R_ALTO,IF(AND(L35=Rara_vez,M35=Catastrófico),R_EXTREMO,+IF(AND(L35=Improbable,M35=Moderado),R_MODERADO,IF(AND(L35=Improbable,M35=Mayor),R_ALTO,IF(AND(L35=Improbable,M35=Catastrófico),R_EXTREMO,+IF(AND(L35=Posible,M35=Moderado),R_ALTO,IF(AND(L35=Posible,M35=Mayor),R_EXTREMO,IF(AND(L35=Posible,M35=Catastrófico),R_EXTREMO,+IF(AND(L35=Probable,M35=Moderado),R_ALTO,IF(AND(L35=Probable,M35=Mayor),R_EXTREMO,IF(AND(L35=Probable,M35=Catastrófico),R_EXTREMO,+IF(AND(L35=Casi_seguro,M35=Moderado),R_EXTREMO,IF(AND(L35=Casi_seguro,M35=Mayor),R_EXTREMO,IF(AND(L35=Casi_seguro,M35=Catastrófico),R_EXTREMO,”n/A)))))))))))))))</f>
        <v>ALTO</v>
      </c>
      <c r="O35" s="165"/>
      <c r="P35" s="165"/>
      <c r="Q35" s="165"/>
    </row>
    <row r="36" spans="2:17" s="9" customFormat="1" ht="25.5" customHeight="1" x14ac:dyDescent="0.25">
      <c r="B36" s="175"/>
      <c r="C36" s="175"/>
      <c r="D36" s="132"/>
      <c r="E36" s="132"/>
      <c r="F36" s="168"/>
      <c r="G36" s="168"/>
      <c r="H36" s="168"/>
      <c r="I36" s="210"/>
      <c r="J36" s="132"/>
      <c r="K36" s="132"/>
      <c r="L36" s="169"/>
      <c r="M36" s="168"/>
      <c r="N36" s="168"/>
      <c r="O36" s="165"/>
      <c r="P36" s="165"/>
      <c r="Q36" s="165"/>
    </row>
    <row r="37" spans="2:17" s="9" customFormat="1" x14ac:dyDescent="0.25">
      <c r="B37" s="175"/>
      <c r="C37" s="175"/>
      <c r="D37" s="132"/>
      <c r="E37" s="132"/>
      <c r="F37" s="168"/>
      <c r="G37" s="168"/>
      <c r="H37" s="168"/>
      <c r="I37" s="210"/>
      <c r="J37" s="132"/>
      <c r="K37" s="132"/>
      <c r="L37" s="169"/>
      <c r="M37" s="168"/>
      <c r="N37" s="168"/>
      <c r="O37" s="165"/>
      <c r="P37" s="165"/>
      <c r="Q37" s="165"/>
    </row>
    <row r="38" spans="2:17" s="9" customFormat="1" ht="104.25" customHeight="1" x14ac:dyDescent="0.25">
      <c r="B38" s="177" t="s">
        <v>252</v>
      </c>
      <c r="C38" s="177" t="s">
        <v>177</v>
      </c>
      <c r="D38" s="132" t="s">
        <v>327</v>
      </c>
      <c r="E38" s="132" t="s">
        <v>327</v>
      </c>
      <c r="F38" s="163" t="s">
        <v>28</v>
      </c>
      <c r="G38" s="163" t="s">
        <v>13</v>
      </c>
      <c r="H38" s="163" t="str">
        <f>+IF(AND(F38=Rara_vez,G38=Moderado),R_MODERADO,IF(AND(F38=Rara_vez,G38=Mayor),R_ALTO,IF(AND(F38=Rara_vez,G38=Catastrófico),R_EXTREMO,+IF(AND(F38=Improbable,G38=Moderado),R_MODERADO,IF(AND(F38=Improbable,G38=Mayor),R_ALTO,IF(AND(F38=Improbable,G38=Catastrófico),R_EXTREMO,+IF(AND(F38=Posible,G38=Moderado),R_ALTO,IF(AND(F38=Posible,G38=Mayor),R_EXTREMO,IF(AND(F38=Posible,G38=Catastrófico),R_EXTREMO,+IF(AND(F38=Probable,G38=Moderado),R_ALTO,IF(AND(F38=Probable,G38=Mayor),R_EXTREMO,IF(AND(F38=Probable,G38=Catastrófico),R_EXTREMO,+IF(AND(F38=Casi_seguro,G38=Moderado),R_EXTREMO,IF(AND(F38=Casi_seguro,G38=Mayor),R_EXTREMO,IF(AND(F38=Casi_seguro,G38=Catastrófico),R_EXTREMO,”n/A)))))))))))))))</f>
        <v>ALTO</v>
      </c>
      <c r="I38" s="211" t="s">
        <v>128</v>
      </c>
      <c r="J38" s="132" t="s">
        <v>327</v>
      </c>
      <c r="K38" s="132" t="s">
        <v>327</v>
      </c>
      <c r="L38" s="169" t="str">
        <f>IF(F38="Rara vez",F38,IFERROR(VLOOKUP(VLOOKUP(F38,Convenciones!$B$60:$B$65,2,TRUE)-#REF!,Convenciones!$C$60:$C$65,2,TRUE),"Rara vez"))</f>
        <v>Rara vez</v>
      </c>
      <c r="M38" s="168" t="s">
        <v>13</v>
      </c>
      <c r="N38" s="168" t="str">
        <f>+IF(AND(L38=Rara_vez,M38=Moderado),R_MODERADO,IF(AND(L38=Rara_vez,M38=Mayor),R_ALTO,IF(AND(L38=Rara_vez,M38=Catastrófico),R_EXTREMO,+IF(AND(L38=Improbable,M38=Moderado),R_MODERADO,IF(AND(L38=Improbable,M38=Mayor),R_ALTO,IF(AND(L38=Improbable,M38=Catastrófico),R_EXTREMO,+IF(AND(L38=Posible,M38=Moderado),R_ALTO,IF(AND(L38=Posible,M38=Mayor),R_EXTREMO,IF(AND(L38=Posible,M38=Catastrófico),R_EXTREMO,+IF(AND(L38=Probable,M38=Moderado),R_ALTO,IF(AND(L38=Probable,M38=Mayor),R_EXTREMO,IF(AND(L38=Probable,M38=Catastrófico),R_EXTREMO,+IF(AND(L38=Casi_seguro,M38=Moderado),R_EXTREMO,IF(AND(L38=Casi_seguro,M38=Mayor),R_EXTREMO,IF(AND(L38=Casi_seguro,M38=Catastrófico),R_EXTREMO,”n/A)))))))))))))))</f>
        <v>ALTO</v>
      </c>
      <c r="O38" s="165"/>
      <c r="P38" s="165"/>
      <c r="Q38" s="165"/>
    </row>
    <row r="39" spans="2:17" s="9" customFormat="1" ht="104.25" customHeight="1" x14ac:dyDescent="0.25">
      <c r="B39" s="177"/>
      <c r="C39" s="177"/>
      <c r="D39" s="132"/>
      <c r="E39" s="132"/>
      <c r="F39" s="164"/>
      <c r="G39" s="164"/>
      <c r="H39" s="164"/>
      <c r="I39" s="212"/>
      <c r="J39" s="132"/>
      <c r="K39" s="132"/>
      <c r="L39" s="169"/>
      <c r="M39" s="168"/>
      <c r="N39" s="168"/>
      <c r="O39" s="165"/>
      <c r="P39" s="165"/>
      <c r="Q39" s="165"/>
    </row>
    <row r="40" spans="2:17" s="10" customFormat="1" ht="30.75" customHeight="1" x14ac:dyDescent="0.25">
      <c r="B40" s="170" t="s">
        <v>129</v>
      </c>
      <c r="C40" s="173" t="s">
        <v>127</v>
      </c>
      <c r="D40" s="132" t="s">
        <v>327</v>
      </c>
      <c r="E40" s="132" t="s">
        <v>327</v>
      </c>
      <c r="F40" s="163" t="s">
        <v>27</v>
      </c>
      <c r="G40" s="163" t="s">
        <v>13</v>
      </c>
      <c r="H40" s="163" t="str">
        <f>+IF(AND(F40=Rara_vez,G40=Moderado),R_MODERADO,IF(AND(F40=Rara_vez,G40=Mayor),R_ALTO,IF(AND(F40=Rara_vez,G40=Catastrófico),R_EXTREMO,+IF(AND(F40=Improbable,G40=Moderado),R_MODERADO,IF(AND(F40=Improbable,G40=Mayor),R_ALTO,IF(AND(F40=Improbable,G40=Catastrófico),R_EXTREMO,+IF(AND(F40=Posible,G40=Moderado),R_ALTO,IF(AND(F40=Posible,G40=Mayor),R_EXTREMO,IF(AND(F40=Posible,G40=Catastrófico),R_EXTREMO,+IF(AND(F40=Probable,G40=Moderado),R_ALTO,IF(AND(F40=Probable,G40=Mayor),R_EXTREMO,IF(AND(F40=Probable,G40=Catastrófico),R_EXTREMO,+IF(AND(F40=Casi_seguro,G40=Moderado),R_EXTREMO,IF(AND(F40=Casi_seguro,G40=Mayor),R_EXTREMO,IF(AND(F40=Casi_seguro,G40=Catastrófico),R_EXTREMO,”n/A)))))))))))))))</f>
        <v>ALTO</v>
      </c>
      <c r="I40" s="164" t="s">
        <v>128</v>
      </c>
      <c r="J40" s="132" t="s">
        <v>327</v>
      </c>
      <c r="K40" s="129" t="s">
        <v>327</v>
      </c>
      <c r="L40" s="166" t="str">
        <f>IF(F40="Rara vez",F40,IFERROR(VLOOKUP(VLOOKUP(F40,Convenciones!$B$60:$B$65,2,TRUE)-#REF!,Convenciones!$C$60:$C$65,2,TRUE),"Rara vez"))</f>
        <v>Rara Vez</v>
      </c>
      <c r="M40" s="163" t="s">
        <v>13</v>
      </c>
      <c r="N40" s="163" t="str">
        <f>+IF(AND(L40=Rara_vez,M40=Moderado),R_MODERADO,IF(AND(L40=Rara_vez,M40=Mayor),R_ALTO,IF(AND(L40=Rara_vez,M40=Catastrófico),R_EXTREMO,+IF(AND(L40=Improbable,M40=Moderado),R_MODERADO,IF(AND(L40=Improbable,M40=Mayor),R_ALTO,IF(AND(L40=Improbable,M40=Catastrófico),R_EXTREMO,+IF(AND(L40=Posible,M40=Moderado),R_ALTO,IF(AND(L40=Posible,M40=Mayor),R_EXTREMO,IF(AND(L40=Posible,M40=Catastrófico),R_EXTREMO,+IF(AND(L40=Probable,M40=Moderado),R_ALTO,IF(AND(L40=Probable,M40=Mayor),R_EXTREMO,IF(AND(L40=Probable,M40=Catastrófico),R_EXTREMO,+IF(AND(L40=Casi_seguro,M40=Moderado),R_EXTREMO,IF(AND(L40=Casi_seguro,M40=Mayor),R_EXTREMO,IF(AND(L40=Casi_seguro,M40=Catastrófico),R_EXTREMO,”n/A)))))))))))))))</f>
        <v>ALTO</v>
      </c>
      <c r="O40" s="163"/>
      <c r="P40" s="206"/>
      <c r="Q40" s="183"/>
    </row>
    <row r="41" spans="2:17" s="11" customFormat="1" ht="30.75" customHeight="1" x14ac:dyDescent="0.25">
      <c r="B41" s="171"/>
      <c r="C41" s="173"/>
      <c r="D41" s="132"/>
      <c r="E41" s="132"/>
      <c r="F41" s="164"/>
      <c r="G41" s="164"/>
      <c r="H41" s="164"/>
      <c r="I41" s="164"/>
      <c r="J41" s="132"/>
      <c r="K41" s="130"/>
      <c r="L41" s="167"/>
      <c r="M41" s="164"/>
      <c r="N41" s="164"/>
      <c r="O41" s="164"/>
      <c r="P41" s="207"/>
      <c r="Q41" s="183"/>
    </row>
    <row r="42" spans="2:17" s="11" customFormat="1" ht="30.75" customHeight="1" x14ac:dyDescent="0.25">
      <c r="B42" s="171"/>
      <c r="C42" s="173"/>
      <c r="D42" s="132"/>
      <c r="E42" s="132"/>
      <c r="F42" s="164"/>
      <c r="G42" s="164"/>
      <c r="H42" s="164"/>
      <c r="I42" s="164"/>
      <c r="J42" s="132"/>
      <c r="K42" s="130"/>
      <c r="L42" s="167"/>
      <c r="M42" s="164"/>
      <c r="N42" s="164"/>
      <c r="O42" s="164"/>
      <c r="P42" s="207"/>
      <c r="Q42" s="183"/>
    </row>
    <row r="43" spans="2:17" s="11" customFormat="1" ht="30.75" customHeight="1" x14ac:dyDescent="0.25">
      <c r="B43" s="171"/>
      <c r="C43" s="173"/>
      <c r="D43" s="132"/>
      <c r="E43" s="132"/>
      <c r="F43" s="164"/>
      <c r="G43" s="164"/>
      <c r="H43" s="164"/>
      <c r="I43" s="164"/>
      <c r="J43" s="132"/>
      <c r="K43" s="131"/>
      <c r="L43" s="167"/>
      <c r="M43" s="164"/>
      <c r="N43" s="164"/>
      <c r="O43" s="164"/>
      <c r="P43" s="207"/>
      <c r="Q43" s="183"/>
    </row>
    <row r="44" spans="2:17" s="12" customFormat="1" ht="39" customHeight="1" x14ac:dyDescent="0.25">
      <c r="B44" s="170" t="s">
        <v>130</v>
      </c>
      <c r="C44" s="179" t="s">
        <v>131</v>
      </c>
      <c r="D44" s="132" t="s">
        <v>327</v>
      </c>
      <c r="E44" s="132" t="s">
        <v>327</v>
      </c>
      <c r="F44" s="163" t="s">
        <v>27</v>
      </c>
      <c r="G44" s="163" t="s">
        <v>13</v>
      </c>
      <c r="H44" s="176" t="str">
        <f>+IF(AND(F44=Rara_vez,G44=Moderado),R_MODERADO,IF(AND(F44=Rara_vez,G44=Mayor),R_ALTO,IF(AND(F44=Rara_vez,G44=Catastrófico),R_EXTREMO,+IF(AND(F44=Improbable,G44=Moderado),R_MODERADO,IF(AND(F44=Improbable,G44=Mayor),R_ALTO,IF(AND(F44=Improbable,G44=Catastrófico),R_EXTREMO,+IF(AND(F44=Posible,G44=Moderado),R_ALTO,IF(AND(F44=Posible,G44=Mayor),R_EXTREMO,IF(AND(F44=Posible,G44=Catastrófico),R_EXTREMO,+IF(AND(F44=Probable,G44=Moderado),R_ALTO,IF(AND(F44=Probable,G44=Mayor),R_EXTREMO,IF(AND(F44=Probable,G44=Catastrófico),R_EXTREMO,+IF(AND(F44=Casi_seguro,G44=Moderado),R_EXTREMO,IF(AND(F44=Casi_seguro,G44=Mayor),R_EXTREMO,IF(AND(F44=Casi_seguro,G44=Catastrófico),R_EXTREMO,”n/A)))))))))))))))</f>
        <v>ALTO</v>
      </c>
      <c r="I44" s="176" t="s">
        <v>128</v>
      </c>
      <c r="J44" s="132" t="s">
        <v>327</v>
      </c>
      <c r="K44" s="132" t="s">
        <v>327</v>
      </c>
      <c r="L44" s="166" t="str">
        <f>IF(F44="Rara vez",F44,IFERROR(VLOOKUP(VLOOKUP(F44,Convenciones!$B$60:$B$65,2,TRUE)-#REF!,Convenciones!$C$60:$C$65,2,TRUE),"Rara vez"))</f>
        <v>Rara Vez</v>
      </c>
      <c r="M44" s="163" t="s">
        <v>13</v>
      </c>
      <c r="N44" s="176" t="str">
        <f>+IF(AND(L44=Rara_vez,M44=Moderado),R_MODERADO,IF(AND(L44=Rara_vez,M44=Mayor),R_ALTO,IF(AND(L44=Rara_vez,M44=Catastrófico),R_EXTREMO,+IF(AND(L44=Improbable,M44=Moderado),R_MODERADO,IF(AND(L44=Improbable,M44=Mayor),R_ALTO,IF(AND(L44=Improbable,M44=Catastrófico),R_EXTREMO,+IF(AND(L44=Posible,M44=Moderado),R_ALTO,IF(AND(L44=Posible,M44=Mayor),R_EXTREMO,IF(AND(L44=Posible,M44=Catastrófico),R_EXTREMO,+IF(AND(L44=Probable,M44=Moderado),R_ALTO,IF(AND(L44=Probable,M44=Mayor),R_EXTREMO,IF(AND(L44=Probable,M44=Catastrófico),R_EXTREMO,+IF(AND(L44=Casi_seguro,M44=Moderado),R_EXTREMO,IF(AND(L44=Casi_seguro,M44=Mayor),R_EXTREMO,IF(AND(L44=Casi_seguro,M44=Catastrófico),R_EXTREMO,”n/A)))))))))))))))</f>
        <v>ALTO</v>
      </c>
      <c r="O44" s="176"/>
      <c r="P44" s="184"/>
      <c r="Q44" s="209"/>
    </row>
    <row r="45" spans="2:17" s="12" customFormat="1" ht="39" customHeight="1" x14ac:dyDescent="0.25">
      <c r="B45" s="171"/>
      <c r="C45" s="180"/>
      <c r="D45" s="132"/>
      <c r="E45" s="132"/>
      <c r="F45" s="164"/>
      <c r="G45" s="164"/>
      <c r="H45" s="177"/>
      <c r="I45" s="177"/>
      <c r="J45" s="132"/>
      <c r="K45" s="132"/>
      <c r="L45" s="167"/>
      <c r="M45" s="164"/>
      <c r="N45" s="177"/>
      <c r="O45" s="177"/>
      <c r="P45" s="185"/>
      <c r="Q45" s="209"/>
    </row>
    <row r="46" spans="2:17" s="12" customFormat="1" ht="39" customHeight="1" x14ac:dyDescent="0.25">
      <c r="B46" s="171"/>
      <c r="C46" s="180"/>
      <c r="D46" s="132"/>
      <c r="E46" s="132"/>
      <c r="F46" s="164"/>
      <c r="G46" s="164"/>
      <c r="H46" s="177"/>
      <c r="I46" s="177"/>
      <c r="J46" s="132"/>
      <c r="K46" s="132"/>
      <c r="L46" s="167"/>
      <c r="M46" s="164"/>
      <c r="N46" s="177"/>
      <c r="O46" s="177"/>
      <c r="P46" s="185"/>
      <c r="Q46" s="209"/>
    </row>
    <row r="47" spans="2:17" s="11" customFormat="1" ht="12.75" customHeight="1" x14ac:dyDescent="0.25">
      <c r="B47" s="170" t="s">
        <v>132</v>
      </c>
      <c r="C47" s="179" t="s">
        <v>253</v>
      </c>
      <c r="D47" s="132" t="s">
        <v>327</v>
      </c>
      <c r="E47" s="132" t="s">
        <v>327</v>
      </c>
      <c r="F47" s="163" t="s">
        <v>27</v>
      </c>
      <c r="G47" s="163" t="s">
        <v>13</v>
      </c>
      <c r="H47" s="176" t="str">
        <f>+IF(AND(F47=Rara_vez,G47=Moderado),R_MODERADO,IF(AND(F47=Rara_vez,G47=Mayor),R_ALTO,IF(AND(F47=Rara_vez,G47=Catastrófico),R_EXTREMO,+IF(AND(F47=Improbable,G47=Moderado),R_MODERADO,IF(AND(F47=Improbable,G47=Mayor),R_ALTO,IF(AND(F47=Improbable,G47=Catastrófico),R_EXTREMO,+IF(AND(F47=Posible,G47=Moderado),R_ALTO,IF(AND(F47=Posible,G47=Mayor),R_EXTREMO,IF(AND(F47=Posible,G47=Catastrófico),R_EXTREMO,+IF(AND(F47=Probable,G47=Moderado),R_ALTO,IF(AND(F47=Probable,G47=Mayor),R_EXTREMO,IF(AND(F47=Probable,G47=Catastrófico),R_EXTREMO,+IF(AND(F47=Casi_seguro,G47=Moderado),R_EXTREMO,IF(AND(F47=Casi_seguro,G47=Mayor),R_EXTREMO,IF(AND(F47=Casi_seguro,G47=Catastrófico),R_EXTREMO,”n/A)))))))))))))))</f>
        <v>ALTO</v>
      </c>
      <c r="I47" s="176" t="s">
        <v>128</v>
      </c>
      <c r="J47" s="132" t="s">
        <v>327</v>
      </c>
      <c r="K47" s="132" t="s">
        <v>327</v>
      </c>
      <c r="L47" s="166" t="str">
        <f>IF(F44="Rara vez",F44,IFERROR(VLOOKUP(VLOOKUP(F44,Convenciones!$B$60:$B$65,2,TRUE)-#REF!,Convenciones!$C$60:$C$65,2,TRUE),"Rara vez"))</f>
        <v>Rara Vez</v>
      </c>
      <c r="M47" s="163" t="s">
        <v>13</v>
      </c>
      <c r="N47" s="176" t="str">
        <f>+IF(AND(L47=Rara_vez,M47=Moderado),R_MODERADO,IF(AND(L47=Rara_vez,M47=Mayor),R_ALTO,IF(AND(L47=Rara_vez,M47=Catastrófico),R_EXTREMO,+IF(AND(L47=Improbable,M47=Moderado),R_MODERADO,IF(AND(L47=Improbable,M47=Mayor),R_ALTO,IF(AND(L47=Improbable,M47=Catastrófico),R_EXTREMO,+IF(AND(L47=Posible,M47=Moderado),R_ALTO,IF(AND(L47=Posible,M47=Mayor),R_EXTREMO,IF(AND(L47=Posible,M47=Catastrófico),R_EXTREMO,+IF(AND(L47=Probable,M47=Moderado),R_ALTO,IF(AND(L47=Probable,M47=Mayor),R_EXTREMO,IF(AND(L47=Probable,M47=Catastrófico),R_EXTREMO,+IF(AND(L47=Casi_seguro,M47=Moderado),R_EXTREMO,IF(AND(L47=Casi_seguro,M47=Mayor),R_EXTREMO,IF(AND(L47=Casi_seguro,M47=Catastrófico),R_EXTREMO,”n/A)))))))))))))))</f>
        <v>ALTO</v>
      </c>
      <c r="O47" s="176"/>
      <c r="P47" s="184"/>
      <c r="Q47" s="183"/>
    </row>
    <row r="48" spans="2:17" s="11" customFormat="1" ht="12.75" customHeight="1" x14ac:dyDescent="0.25">
      <c r="B48" s="171"/>
      <c r="C48" s="180"/>
      <c r="D48" s="132"/>
      <c r="E48" s="132"/>
      <c r="F48" s="164"/>
      <c r="G48" s="164"/>
      <c r="H48" s="177"/>
      <c r="I48" s="177"/>
      <c r="J48" s="132"/>
      <c r="K48" s="132"/>
      <c r="L48" s="167"/>
      <c r="M48" s="164"/>
      <c r="N48" s="177"/>
      <c r="O48" s="177"/>
      <c r="P48" s="185"/>
      <c r="Q48" s="183"/>
    </row>
    <row r="49" spans="1:17" s="11" customFormat="1" ht="12.75" x14ac:dyDescent="0.25">
      <c r="B49" s="171"/>
      <c r="C49" s="180"/>
      <c r="D49" s="132"/>
      <c r="E49" s="132"/>
      <c r="F49" s="164"/>
      <c r="G49" s="164"/>
      <c r="H49" s="177"/>
      <c r="I49" s="177"/>
      <c r="J49" s="132"/>
      <c r="K49" s="132"/>
      <c r="L49" s="167"/>
      <c r="M49" s="164"/>
      <c r="N49" s="177"/>
      <c r="O49" s="177"/>
      <c r="P49" s="185"/>
      <c r="Q49" s="183"/>
    </row>
    <row r="50" spans="1:17" s="11" customFormat="1" ht="54" customHeight="1" x14ac:dyDescent="0.25">
      <c r="B50" s="170" t="s">
        <v>133</v>
      </c>
      <c r="C50" s="179" t="s">
        <v>254</v>
      </c>
      <c r="D50" s="132" t="s">
        <v>327</v>
      </c>
      <c r="E50" s="132" t="s">
        <v>327</v>
      </c>
      <c r="F50" s="163" t="s">
        <v>27</v>
      </c>
      <c r="G50" s="163" t="s">
        <v>13</v>
      </c>
      <c r="H50" s="176" t="str">
        <f>+IF(AND(F50=Rara_vez,G50=Moderado),R_MODERADO,IF(AND(F50=Rara_vez,G50=Mayor),R_ALTO,IF(AND(F50=Rara_vez,G50=Catastrófico),R_EXTREMO,+IF(AND(F50=Improbable,G50=Moderado),R_MODERADO,IF(AND(F50=Improbable,G50=Mayor),R_ALTO,IF(AND(F50=Improbable,G50=Catastrófico),R_EXTREMO,+IF(AND(F50=Posible,G50=Moderado),R_ALTO,IF(AND(F50=Posible,G50=Mayor),R_EXTREMO,IF(AND(F50=Posible,G50=Catastrófico),R_EXTREMO,+IF(AND(F50=Probable,G50=Moderado),R_ALTO,IF(AND(F50=Probable,G50=Mayor),R_EXTREMO,IF(AND(F50=Probable,G50=Catastrófico),R_EXTREMO,+IF(AND(F50=Casi_seguro,G50=Moderado),R_EXTREMO,IF(AND(F50=Casi_seguro,G50=Mayor),R_EXTREMO,IF(AND(F50=Casi_seguro,G50=Catastrófico),R_EXTREMO,”n/A)))))))))))))))</f>
        <v>ALTO</v>
      </c>
      <c r="I50" s="176" t="s">
        <v>128</v>
      </c>
      <c r="J50" s="132" t="s">
        <v>327</v>
      </c>
      <c r="K50" s="132" t="s">
        <v>327</v>
      </c>
      <c r="L50" s="166" t="str">
        <f>IF(F44="Rara vez",F44,IFERROR(VLOOKUP(VLOOKUP(F44,Convenciones!$B$60:$B$65,2,TRUE)-#REF!,Convenciones!$C$60:$C$65,2,TRUE),"Rara vez"))</f>
        <v>Rara Vez</v>
      </c>
      <c r="M50" s="163" t="s">
        <v>13</v>
      </c>
      <c r="N50" s="176" t="str">
        <f>+IF(AND(L50=Rara_vez,M50=Moderado),R_MODERADO,IF(AND(L50=Rara_vez,M50=Mayor),R_ALTO,IF(AND(L50=Rara_vez,M50=Catastrófico),R_EXTREMO,+IF(AND(L50=Improbable,M50=Moderado),R_MODERADO,IF(AND(L50=Improbable,M50=Mayor),R_ALTO,IF(AND(L50=Improbable,M50=Catastrófico),R_EXTREMO,+IF(AND(L50=Posible,M50=Moderado),R_ALTO,IF(AND(L50=Posible,M50=Mayor),R_EXTREMO,IF(AND(L50=Posible,M50=Catastrófico),R_EXTREMO,+IF(AND(L50=Probable,M50=Moderado),R_ALTO,IF(AND(L50=Probable,M50=Mayor),R_EXTREMO,IF(AND(L50=Probable,M50=Catastrófico),R_EXTREMO,+IF(AND(L50=Casi_seguro,M50=Moderado),R_EXTREMO,IF(AND(L50=Casi_seguro,M50=Mayor),R_EXTREMO,IF(AND(L50=Casi_seguro,M50=Catastrófico),R_EXTREMO,”n/A)))))))))))))))</f>
        <v>ALTO</v>
      </c>
      <c r="O50" s="176"/>
      <c r="P50" s="184"/>
      <c r="Q50" s="193"/>
    </row>
    <row r="51" spans="1:17" s="11" customFormat="1" ht="54" customHeight="1" x14ac:dyDescent="0.25">
      <c r="B51" s="172"/>
      <c r="C51" s="213"/>
      <c r="D51" s="132"/>
      <c r="E51" s="132"/>
      <c r="F51" s="205"/>
      <c r="G51" s="205"/>
      <c r="H51" s="178"/>
      <c r="I51" s="178"/>
      <c r="J51" s="132"/>
      <c r="K51" s="132"/>
      <c r="L51" s="208"/>
      <c r="M51" s="205"/>
      <c r="N51" s="178"/>
      <c r="O51" s="178"/>
      <c r="P51" s="186"/>
      <c r="Q51" s="194"/>
    </row>
    <row r="52" spans="1:17" s="11" customFormat="1" ht="42" customHeight="1" x14ac:dyDescent="0.25">
      <c r="B52" s="170" t="s">
        <v>255</v>
      </c>
      <c r="C52" s="179" t="s">
        <v>256</v>
      </c>
      <c r="D52" s="132" t="s">
        <v>327</v>
      </c>
      <c r="E52" s="132" t="s">
        <v>327</v>
      </c>
      <c r="F52" s="163" t="s">
        <v>27</v>
      </c>
      <c r="G52" s="163" t="s">
        <v>13</v>
      </c>
      <c r="H52" s="176" t="str">
        <f>+IF(AND(F52=Rara_vez,G52=Moderado),R_MODERADO,IF(AND(F52=Rara_vez,G52=Mayor),R_ALTO,IF(AND(F52=Rara_vez,G52=Catastrófico),R_EXTREMO,+IF(AND(F52=Improbable,G52=Moderado),R_MODERADO,IF(AND(F52=Improbable,G52=Mayor),R_ALTO,IF(AND(F52=Improbable,G52=Catastrófico),R_EXTREMO,+IF(AND(F52=Posible,G52=Moderado),R_ALTO,IF(AND(F52=Posible,G52=Mayor),R_EXTREMO,IF(AND(F52=Posible,G52=Catastrófico),R_EXTREMO,+IF(AND(F52=Probable,G52=Moderado),R_ALTO,IF(AND(F52=Probable,G52=Mayor),R_EXTREMO,IF(AND(F52=Probable,G52=Catastrófico),R_EXTREMO,+IF(AND(F52=Casi_seguro,G52=Moderado),R_EXTREMO,IF(AND(F52=Casi_seguro,G52=Mayor),R_EXTREMO,IF(AND(F52=Casi_seguro,G52=Catastrófico),R_EXTREMO,”n/A)))))))))))))))</f>
        <v>ALTO</v>
      </c>
      <c r="I52" s="175" t="s">
        <v>128</v>
      </c>
      <c r="J52" s="132" t="s">
        <v>327</v>
      </c>
      <c r="K52" s="129" t="s">
        <v>327</v>
      </c>
      <c r="L52" s="166" t="str">
        <f>IFERROR(VLOOKUP(VLOOKUP(F52,Convenciones!$B$60:$B$65,2,TRUE)-#REF!,Convenciones!$C$60:$C$65,2,TRUE),"Rara vez")</f>
        <v>Rara vez</v>
      </c>
      <c r="M52" s="163" t="s">
        <v>3</v>
      </c>
      <c r="N52" s="176" t="str">
        <f>+IF(AND(L52=Rara_vez,M52=Moderado),R_MODERADO,IF(AND(L52=Rara_vez,M52=Mayor),R_ALTO,IF(AND(L52=Rara_vez,M52=Catastrófico),R_EXTREMO,+IF(AND(L52=Improbable,M52=Moderado),R_MODERADO,IF(AND(L52=Improbable,M52=Mayor),R_ALTO,IF(AND(L52=Improbable,M52=Catastrófico),R_EXTREMO,+IF(AND(L52=Posible,M52=Moderado),R_ALTO,IF(AND(L52=Posible,M52=Mayor),R_EXTREMO,IF(AND(L52=Posible,M52=Catastrófico),R_EXTREMO,+IF(AND(L52=Probable,M52=Moderado),R_ALTO,IF(AND(L52=Probable,M52=Mayor),R_EXTREMO,IF(AND(L52=Probable,M52=Catastrófico),R_EXTREMO,+IF(AND(L52=Casi_seguro,M52=Moderado),R_EXTREMO,IF(AND(L52=Casi_seguro,M52=Mayor),R_EXTREMO,IF(AND(L52=Casi_seguro,M52=Catastrófico),R_EXTREMO,”n/A)))))))))))))))</f>
        <v>MODERADO</v>
      </c>
      <c r="O52" s="176"/>
      <c r="P52" s="184"/>
      <c r="Q52" s="183"/>
    </row>
    <row r="53" spans="1:17" s="11" customFormat="1" ht="42" customHeight="1" x14ac:dyDescent="0.25">
      <c r="B53" s="171"/>
      <c r="C53" s="180"/>
      <c r="D53" s="132"/>
      <c r="E53" s="132"/>
      <c r="F53" s="164"/>
      <c r="G53" s="164"/>
      <c r="H53" s="177"/>
      <c r="I53" s="175"/>
      <c r="J53" s="132"/>
      <c r="K53" s="130"/>
      <c r="L53" s="167"/>
      <c r="M53" s="164"/>
      <c r="N53" s="177"/>
      <c r="O53" s="177"/>
      <c r="P53" s="185"/>
      <c r="Q53" s="183"/>
    </row>
    <row r="54" spans="1:17" s="11" customFormat="1" ht="42" customHeight="1" x14ac:dyDescent="0.25">
      <c r="B54" s="172"/>
      <c r="C54" s="213"/>
      <c r="D54" s="132"/>
      <c r="E54" s="132"/>
      <c r="F54" s="205"/>
      <c r="G54" s="205"/>
      <c r="H54" s="178"/>
      <c r="I54" s="175"/>
      <c r="J54" s="132"/>
      <c r="K54" s="131"/>
      <c r="L54" s="208"/>
      <c r="M54" s="205"/>
      <c r="N54" s="178"/>
      <c r="O54" s="178"/>
      <c r="P54" s="186"/>
      <c r="Q54" s="183"/>
    </row>
    <row r="55" spans="1:17" s="11" customFormat="1" ht="57.75" customHeight="1" x14ac:dyDescent="0.25">
      <c r="B55" s="170" t="s">
        <v>141</v>
      </c>
      <c r="C55" s="179" t="s">
        <v>245</v>
      </c>
      <c r="D55" s="132" t="s">
        <v>327</v>
      </c>
      <c r="E55" s="132" t="s">
        <v>327</v>
      </c>
      <c r="F55" s="141" t="s">
        <v>28</v>
      </c>
      <c r="G55" s="141" t="s">
        <v>13</v>
      </c>
      <c r="H55" s="143" t="str">
        <f>+IF(AND(F55=Rara_vez,G55=Moderado),R_MODERADO,IF(AND(F55=Rara_vez,G55=Mayor),R_ALTO,IF(AND(F55=Rara_vez,G55=Catastrófico),R_EXTREMO,+IF(AND(F55=Improbable,G55=Moderado),R_MODERADO,IF(AND(F55=Improbable,G55=Mayor),R_ALTO,IF(AND(F55=Improbable,G55=Catastrófico),R_EXTREMO,+IF(AND(F55=Posible,G55=Moderado),R_ALTO,IF(AND(F55=Posible,G55=Mayor),R_EXTREMO,IF(AND(F55=Posible,G55=Catastrófico),R_EXTREMO,+IF(AND(F55=Probable,G55=Moderado),R_ALTO,IF(AND(F55=Probable,G55=Mayor),R_EXTREMO,IF(AND(F55=Probable,G55=Catastrófico),R_EXTREMO,+IF(AND(F55=Casi_seguro,G55=Moderado),R_EXTREMO,IF(AND(F55=Casi_seguro,G55=Mayor),R_EXTREMO,IF(AND(F55=Casi_seguro,G55=Catastrófico),R_EXTREMO,”n/A)))))))))))))))</f>
        <v>ALTO</v>
      </c>
      <c r="I55" s="143" t="s">
        <v>128</v>
      </c>
      <c r="J55" s="132" t="s">
        <v>327</v>
      </c>
      <c r="K55" s="129" t="s">
        <v>327</v>
      </c>
      <c r="L55" s="139" t="str">
        <f>IFERROR(VLOOKUP(VLOOKUP(F55,Convenciones!$B$60:$B$65,2,TRUE)-#REF!,Convenciones!$C$60:$C$65,2,TRUE),"Rara vez")</f>
        <v>Rara vez</v>
      </c>
      <c r="M55" s="141" t="s">
        <v>13</v>
      </c>
      <c r="N55" s="143" t="str">
        <f>+IF(AND(L55=Rara_vez,M55=Moderado),R_MODERADO,IF(AND(L55=Rara_vez,M55=Mayor),R_ALTO,IF(AND(L55=Rara_vez,M55=Catastrófico),R_EXTREMO,+IF(AND(L55=Improbable,M55=Moderado),R_MODERADO,IF(AND(L55=Improbable,M55=Mayor),R_ALTO,IF(AND(L55=Improbable,M55=Catastrófico),R_EXTREMO,+IF(AND(L55=Posible,M55=Moderado),R_ALTO,IF(AND(L55=Posible,M55=Mayor),R_EXTREMO,IF(AND(L55=Posible,M55=Catastrófico),R_EXTREMO,+IF(AND(L55=Probable,M55=Moderado),R_ALTO,IF(AND(L55=Probable,M55=Mayor),R_EXTREMO,IF(AND(L55=Probable,M55=Catastrófico),R_EXTREMO,+IF(AND(L55=Casi_seguro,M55=Moderado),R_EXTREMO,IF(AND(L55=Casi_seguro,M55=Mayor),R_EXTREMO,IF(AND(L55=Casi_seguro,M55=Catastrófico),R_EXTREMO,”n/A)))))))))))))))</f>
        <v>ALTO</v>
      </c>
      <c r="O55" s="143"/>
      <c r="P55" s="187"/>
      <c r="Q55" s="190"/>
    </row>
    <row r="56" spans="1:17" s="11" customFormat="1" ht="57.75" customHeight="1" x14ac:dyDescent="0.25">
      <c r="B56" s="171"/>
      <c r="C56" s="180"/>
      <c r="D56" s="132"/>
      <c r="E56" s="132"/>
      <c r="F56" s="152"/>
      <c r="G56" s="152"/>
      <c r="H56" s="153"/>
      <c r="I56" s="153"/>
      <c r="J56" s="132"/>
      <c r="K56" s="130"/>
      <c r="L56" s="151"/>
      <c r="M56" s="152"/>
      <c r="N56" s="153"/>
      <c r="O56" s="153"/>
      <c r="P56" s="188"/>
      <c r="Q56" s="191"/>
    </row>
    <row r="57" spans="1:17" ht="57.75" customHeight="1" x14ac:dyDescent="0.25">
      <c r="A57" s="11"/>
      <c r="B57" s="171"/>
      <c r="C57" s="174" t="s">
        <v>142</v>
      </c>
      <c r="D57" s="132"/>
      <c r="E57" s="132"/>
      <c r="F57" s="141" t="s">
        <v>28</v>
      </c>
      <c r="G57" s="141" t="s">
        <v>13</v>
      </c>
      <c r="H57" s="143" t="str">
        <f>+IF(AND(F57=Rara_vez,G57=Moderado),R_MODERADO,IF(AND(F57=Rara_vez,G57=Mayor),R_ALTO,IF(AND(F57=Rara_vez,G57=Catastrófico),R_EXTREMO,+IF(AND(F57=Improbable,G57=Moderado),R_MODERADO,IF(AND(F57=Improbable,G57=Mayor),R_ALTO,IF(AND(F57=Improbable,G57=Catastrófico),R_EXTREMO,+IF(AND(F57=Posible,G57=Moderado),R_ALTO,IF(AND(F57=Posible,G57=Mayor),R_EXTREMO,IF(AND(F57=Posible,G57=Catastrófico),R_EXTREMO,+IF(AND(F57=Probable,G57=Moderado),R_ALTO,IF(AND(F57=Probable,G57=Mayor),R_EXTREMO,IF(AND(F57=Probable,G57=Catastrófico),R_EXTREMO,+IF(AND(F57=Casi_seguro,G57=Moderado),R_EXTREMO,IF(AND(F57=Casi_seguro,G57=Mayor),R_EXTREMO,IF(AND(F57=Casi_seguro,G57=Catastrófico),R_EXTREMO,”n/A)))))))))))))))</f>
        <v>ALTO</v>
      </c>
      <c r="I57" s="156" t="s">
        <v>128</v>
      </c>
      <c r="J57" s="132"/>
      <c r="K57" s="130"/>
      <c r="L57" s="139" t="str">
        <f>IFERROR(VLOOKUP(VLOOKUP(F57,Convenciones!$B$60:$B$65,2,TRUE)-#REF!,Convenciones!$C$60:$C$65,2,TRUE),"Rara vez")</f>
        <v>Rara vez</v>
      </c>
      <c r="M57" s="141" t="s">
        <v>13</v>
      </c>
      <c r="N57" s="143" t="str">
        <f>+IF(AND(L57=Rara_vez,M57=Moderado),R_MODERADO,IF(AND(L57=Rara_vez,M57=Mayor),R_ALTO,IF(AND(L57=Rara_vez,M57=Catastrófico),R_EXTREMO,+IF(AND(L57=Improbable,M57=Moderado),R_MODERADO,IF(AND(L57=Improbable,M57=Mayor),R_ALTO,IF(AND(L57=Improbable,M57=Catastrófico),R_EXTREMO,+IF(AND(L57=Posible,M57=Moderado),R_ALTO,IF(AND(L57=Posible,M57=Mayor),R_EXTREMO,IF(AND(L57=Posible,M57=Catastrófico),R_EXTREMO,+IF(AND(L57=Probable,M57=Moderado),R_ALTO,IF(AND(L57=Probable,M57=Mayor),R_EXTREMO,IF(AND(L57=Probable,M57=Catastrófico),R_EXTREMO,+IF(AND(L57=Casi_seguro,M57=Moderado),R_EXTREMO,IF(AND(L57=Casi_seguro,M57=Mayor),R_EXTREMO,IF(AND(L57=Casi_seguro,M57=Catastrófico),R_EXTREMO,”n/A)))))))))))))))</f>
        <v>ALTO</v>
      </c>
      <c r="O57" s="153"/>
      <c r="P57" s="188"/>
      <c r="Q57" s="191"/>
    </row>
    <row r="58" spans="1:17" ht="57.75" customHeight="1" x14ac:dyDescent="0.25">
      <c r="A58" s="11"/>
      <c r="B58" s="172"/>
      <c r="C58" s="174"/>
      <c r="D58" s="132"/>
      <c r="E58" s="132"/>
      <c r="F58" s="152"/>
      <c r="G58" s="152"/>
      <c r="H58" s="153"/>
      <c r="I58" s="156"/>
      <c r="J58" s="132"/>
      <c r="K58" s="131"/>
      <c r="L58" s="151"/>
      <c r="M58" s="152"/>
      <c r="N58" s="153"/>
      <c r="O58" s="144"/>
      <c r="P58" s="189"/>
      <c r="Q58" s="192"/>
    </row>
    <row r="59" spans="1:17" ht="102" customHeight="1" x14ac:dyDescent="0.25">
      <c r="B59" s="64" t="s">
        <v>137</v>
      </c>
      <c r="C59" s="70" t="s">
        <v>257</v>
      </c>
      <c r="D59" s="106" t="s">
        <v>327</v>
      </c>
      <c r="E59" s="106" t="s">
        <v>327</v>
      </c>
      <c r="F59" s="102" t="s">
        <v>28</v>
      </c>
      <c r="G59" s="102" t="s">
        <v>13</v>
      </c>
      <c r="H59" s="103" t="str">
        <f>+IF(AND(F59=Rara_vez,G59=Moderado),R_MODERADO,IF(AND(F59=Rara_vez,G59=Mayor),R_ALTO,IF(AND(F59=Rara_vez,G59=Catastrófico),R_EXTREMO,+IF(AND(F59=Improbable,G59=Moderado),R_MODERADO,IF(AND(F59=Improbable,G59=Mayor),R_ALTO,IF(AND(F59=Improbable,G59=Catastrófico),R_EXTREMO,+IF(AND(F59=Posible,G59=Moderado),R_ALTO,IF(AND(F59=Posible,G59=Mayor),R_EXTREMO,IF(AND(F59=Posible,G59=Catastrófico),R_EXTREMO,+IF(AND(F59=Probable,G59=Moderado),R_ALTO,IF(AND(F59=Probable,G59=Mayor),R_EXTREMO,IF(AND(F59=Probable,G59=Catastrófico),R_EXTREMO,+IF(AND(F59=Casi_seguro,G59=Moderado),R_EXTREMO,IF(AND(F59=Casi_seguro,G59=Mayor),R_EXTREMO,IF(AND(F59=Casi_seguro,G59=Catastrófico),R_EXTREMO,”n/A)))))))))))))))</f>
        <v>ALTO</v>
      </c>
      <c r="I59" s="54" t="s">
        <v>128</v>
      </c>
      <c r="J59" s="100" t="s">
        <v>327</v>
      </c>
      <c r="K59" s="100" t="s">
        <v>327</v>
      </c>
      <c r="L59" s="57" t="str">
        <f>IFERROR(VLOOKUP(VLOOKUP(F59,Convenciones!$B$60:$B$65,2,TRUE)-#REF!,Convenciones!$C$60:$C$65,2,TRUE),"Rara vez")</f>
        <v>Rara vez</v>
      </c>
      <c r="M59" s="56" t="s">
        <v>13</v>
      </c>
      <c r="N59" s="54" t="str">
        <f>+IF(AND(L59=Rara_vez,M59=Moderado),R_MODERADO,IF(AND(L59=Rara_vez,M59=Mayor),R_ALTO,IF(AND(L59=Rara_vez,M59=Catastrófico),R_EXTREMO,+IF(AND(L59=Improbable,M59=Moderado),R_MODERADO,IF(AND(L59=Improbable,M59=Mayor),R_ALTO,IF(AND(L59=Improbable,M59=Catastrófico),R_EXTREMO,+IF(AND(L59=Posible,M59=Moderado),R_ALTO,IF(AND(L59=Posible,M59=Mayor),R_EXTREMO,IF(AND(L59=Posible,M59=Catastrófico),R_EXTREMO,+IF(AND(L59=Probable,M59=Moderado),R_ALTO,IF(AND(L59=Probable,M59=Mayor),R_EXTREMO,IF(AND(L59=Probable,M59=Catastrófico),R_EXTREMO,+IF(AND(L59=Casi_seguro,M59=Moderado),R_EXTREMO,IF(AND(L59=Casi_seguro,M59=Mayor),R_EXTREMO,IF(AND(L59=Casi_seguro,M59=Catastrófico),R_EXTREMO,”n/A)))))))))))))))</f>
        <v>ALTO</v>
      </c>
      <c r="O59" s="54"/>
      <c r="P59" s="55"/>
      <c r="Q59" s="53"/>
    </row>
    <row r="60" spans="1:17" ht="104.25" customHeight="1" x14ac:dyDescent="0.25">
      <c r="B60" s="65" t="s">
        <v>138</v>
      </c>
      <c r="C60" s="52" t="s">
        <v>258</v>
      </c>
      <c r="D60" s="106" t="s">
        <v>327</v>
      </c>
      <c r="E60" s="106" t="s">
        <v>327</v>
      </c>
      <c r="F60" s="102" t="s">
        <v>27</v>
      </c>
      <c r="G60" s="102" t="s">
        <v>13</v>
      </c>
      <c r="H60" s="103" t="str">
        <f>+IF(AND(F60=Rara_vez,G60=Moderado),R_MODERADO,IF(AND(F60=Rara_vez,G60=Mayor),R_ALTO,IF(AND(F60=Rara_vez,G60=Catastrófico),R_EXTREMO,+IF(AND(F60=Improbable,G60=Moderado),R_MODERADO,IF(AND(F60=Improbable,G60=Mayor),R_ALTO,IF(AND(F60=Improbable,G60=Catastrófico),R_EXTREMO,+IF(AND(F60=Posible,G60=Moderado),R_ALTO,IF(AND(F60=Posible,G60=Mayor),R_EXTREMO,IF(AND(F60=Posible,G60=Catastrófico),R_EXTREMO,+IF(AND(F60=Probable,G60=Moderado),R_ALTO,IF(AND(F60=Probable,G60=Mayor),R_EXTREMO,IF(AND(F60=Probable,G60=Catastrófico),R_EXTREMO,+IF(AND(F60=Casi_seguro,G60=Moderado),R_EXTREMO,IF(AND(F60=Casi_seguro,G60=Mayor),R_EXTREMO,IF(AND(F60=Casi_seguro,G60=Catastrófico),R_EXTREMO,”n/A)))))))))))))))</f>
        <v>ALTO</v>
      </c>
      <c r="I60" s="80" t="s">
        <v>128</v>
      </c>
      <c r="J60" s="100" t="s">
        <v>327</v>
      </c>
      <c r="K60" s="100" t="s">
        <v>327</v>
      </c>
      <c r="L60" s="69" t="str">
        <f>IFERROR(VLOOKUP(VLOOKUP(F60,Convenciones!$B$60:$B$65,2,TRUE)-#REF!,Convenciones!$C$60:$C$65,2,TRUE),"Rara vez")</f>
        <v>Rara vez</v>
      </c>
      <c r="M60" s="67" t="s">
        <v>13</v>
      </c>
      <c r="N60" s="68" t="str">
        <f>+IF(AND(L60=Rara_vez,M60=Moderado),R_MODERADO,IF(AND(L60=Rara_vez,M60=Mayor),R_ALTO,IF(AND(L60=Rara_vez,M60=Catastrófico),R_EXTREMO,+IF(AND(L60=Improbable,M60=Moderado),R_MODERADO,IF(AND(L60=Improbable,M60=Mayor),R_ALTO,IF(AND(L60=Improbable,M60=Catastrófico),R_EXTREMO,+IF(AND(L60=Posible,M60=Moderado),R_ALTO,IF(AND(L60=Posible,M60=Mayor),R_EXTREMO,IF(AND(L60=Posible,M60=Catastrófico),R_EXTREMO,+IF(AND(L60=Probable,M60=Moderado),R_ALTO,IF(AND(L60=Probable,M60=Mayor),R_EXTREMO,IF(AND(L60=Probable,M60=Catastrófico),R_EXTREMO,+IF(AND(L60=Casi_seguro,M60=Moderado),R_EXTREMO,IF(AND(L60=Casi_seguro,M60=Mayor),R_EXTREMO,IF(AND(L60=Casi_seguro,M60=Catastrófico),R_EXTREMO,”n/A)))))))))))))))</f>
        <v>ALTO</v>
      </c>
      <c r="O60" s="66"/>
      <c r="P60" s="66"/>
      <c r="Q60" s="66"/>
    </row>
    <row r="61" spans="1:17" ht="34.5" customHeight="1" x14ac:dyDescent="0.25">
      <c r="B61" s="146" t="s">
        <v>143</v>
      </c>
      <c r="C61" s="216" t="s">
        <v>144</v>
      </c>
      <c r="D61" s="129" t="s">
        <v>327</v>
      </c>
      <c r="E61" s="129" t="s">
        <v>327</v>
      </c>
      <c r="F61" s="141" t="s">
        <v>28</v>
      </c>
      <c r="G61" s="141" t="s">
        <v>13</v>
      </c>
      <c r="H61" s="143" t="str">
        <f>+IF(AND(F61=Rara_vez,G61=Moderado),R_MODERADO,IF(AND(F61=Rara_vez,G61=Mayor),R_ALTO,IF(AND(F61=Rara_vez,G61=Catastrófico),R_EXTREMO,+IF(AND(F61=Improbable,G61=Moderado),R_MODERADO,IF(AND(F61=Improbable,G61=Mayor),R_ALTO,IF(AND(F61=Improbable,G61=Catastrófico),R_EXTREMO,+IF(AND(F61=Posible,G61=Moderado),R_ALTO,IF(AND(F61=Posible,G61=Mayor),R_EXTREMO,IF(AND(F61=Posible,G61=Catastrófico),R_EXTREMO,+IF(AND(F61=Probable,G61=Moderado),R_ALTO,IF(AND(F61=Probable,G61=Mayor),R_EXTREMO,IF(AND(F61=Probable,G61=Catastrófico),R_EXTREMO,+IF(AND(F61=Casi_seguro,G61=Moderado),R_EXTREMO,IF(AND(F61=Casi_seguro,G61=Mayor),R_EXTREMO,IF(AND(F61=Casi_seguro,G61=Catastrófico),R_EXTREMO,”n/A)))))))))))))))</f>
        <v>ALTO</v>
      </c>
      <c r="I61" s="145" t="s">
        <v>128</v>
      </c>
      <c r="J61" s="129" t="s">
        <v>327</v>
      </c>
      <c r="K61" s="129" t="s">
        <v>327</v>
      </c>
      <c r="L61" s="139" t="str">
        <f>IFERROR(VLOOKUP(VLOOKUP(F61,Convenciones!$B$60:$B$65,2,TRUE)-#REF!,Convenciones!$C$60:$C$65,2,TRUE),"Rara vez")</f>
        <v>Rara vez</v>
      </c>
      <c r="M61" s="141" t="s">
        <v>13</v>
      </c>
      <c r="N61" s="143" t="str">
        <f>+IF(AND(L61=Rara_vez,M61=Moderado),R_MODERADO,IF(AND(L61=Rara_vez,M61=Mayor),R_ALTO,IF(AND(L61=Rara_vez,M61=Catastrófico),R_EXTREMO,+IF(AND(L61=Improbable,M61=Moderado),R_MODERADO,IF(AND(L61=Improbable,M61=Mayor),R_ALTO,IF(AND(L61=Improbable,M61=Catastrófico),R_EXTREMO,+IF(AND(L61=Posible,M61=Moderado),R_ALTO,IF(AND(L61=Posible,M61=Mayor),R_EXTREMO,IF(AND(L61=Posible,M61=Catastrófico),R_EXTREMO,+IF(AND(L61=Probable,M61=Moderado),R_ALTO,IF(AND(L61=Probable,M61=Mayor),R_EXTREMO,IF(AND(L61=Probable,M61=Catastrófico),R_EXTREMO,+IF(AND(L61=Casi_seguro,M61=Moderado),R_EXTREMO,IF(AND(L61=Casi_seguro,M61=Mayor),R_EXTREMO,IF(AND(L61=Casi_seguro,M61=Catastrófico),R_EXTREMO,”n/A)))))))))))))))</f>
        <v>ALTO</v>
      </c>
      <c r="O61" s="133"/>
      <c r="P61" s="133"/>
      <c r="Q61" s="133"/>
    </row>
    <row r="62" spans="1:17" ht="34.5" customHeight="1" x14ac:dyDescent="0.25">
      <c r="B62" s="146"/>
      <c r="C62" s="216"/>
      <c r="D62" s="130"/>
      <c r="E62" s="130"/>
      <c r="F62" s="152"/>
      <c r="G62" s="152"/>
      <c r="H62" s="153"/>
      <c r="I62" s="145"/>
      <c r="J62" s="130"/>
      <c r="K62" s="130"/>
      <c r="L62" s="151"/>
      <c r="M62" s="152"/>
      <c r="N62" s="153"/>
      <c r="O62" s="135"/>
      <c r="P62" s="135"/>
      <c r="Q62" s="135"/>
    </row>
    <row r="63" spans="1:17" ht="34.5" customHeight="1" x14ac:dyDescent="0.25">
      <c r="B63" s="146"/>
      <c r="C63" s="216"/>
      <c r="D63" s="130"/>
      <c r="E63" s="130"/>
      <c r="F63" s="142"/>
      <c r="G63" s="142"/>
      <c r="H63" s="144"/>
      <c r="I63" s="145"/>
      <c r="J63" s="130"/>
      <c r="K63" s="131"/>
      <c r="L63" s="140"/>
      <c r="M63" s="142"/>
      <c r="N63" s="144"/>
      <c r="O63" s="134"/>
      <c r="P63" s="134"/>
      <c r="Q63" s="134"/>
    </row>
    <row r="64" spans="1:17" ht="76.5" customHeight="1" x14ac:dyDescent="0.25">
      <c r="B64" s="146"/>
      <c r="C64" s="154" t="s">
        <v>331</v>
      </c>
      <c r="D64" s="130"/>
      <c r="E64" s="130"/>
      <c r="F64" s="141" t="s">
        <v>27</v>
      </c>
      <c r="G64" s="141" t="s">
        <v>13</v>
      </c>
      <c r="H64" s="143" t="str">
        <f>+IF(AND(F64=Rara_vez,G64=Moderado),R_MODERADO,IF(AND(F64=Rara_vez,G64=Mayor),R_ALTO,IF(AND(F64=Rara_vez,G64=Catastrófico),R_EXTREMO,+IF(AND(F64=Improbable,G64=Moderado),R_MODERADO,IF(AND(F64=Improbable,G64=Mayor),R_ALTO,IF(AND(F64=Improbable,G64=Catastrófico),R_EXTREMO,+IF(AND(F64=Posible,G64=Moderado),R_ALTO,IF(AND(F64=Posible,G64=Mayor),R_EXTREMO,IF(AND(F64=Posible,G64=Catastrófico),R_EXTREMO,+IF(AND(F64=Probable,G64=Moderado),R_ALTO,IF(AND(F64=Probable,G64=Mayor),R_EXTREMO,IF(AND(F64=Probable,G64=Catastrófico),R_EXTREMO,+IF(AND(F64=Casi_seguro,G64=Moderado),R_EXTREMO,IF(AND(F64=Casi_seguro,G64=Mayor),R_EXTREMO,IF(AND(F64=Casi_seguro,G64=Catastrófico),R_EXTREMO,”n/A)))))))))))))))</f>
        <v>ALTO</v>
      </c>
      <c r="I64" s="145"/>
      <c r="J64" s="130"/>
      <c r="K64" s="129" t="s">
        <v>327</v>
      </c>
      <c r="L64" s="139" t="str">
        <f>IFERROR(VLOOKUP(VLOOKUP(F64,Convenciones!$B$60:$B$65,2,TRUE)-#REF!,Convenciones!$C$60:$C$65,2,TRUE),"Rara vez")</f>
        <v>Rara vez</v>
      </c>
      <c r="M64" s="141" t="s">
        <v>13</v>
      </c>
      <c r="N64" s="143" t="str">
        <f>+IF(AND(L64=Rara_vez,M64=Moderado),R_MODERADO,IF(AND(L64=Rara_vez,M64=Mayor),R_ALTO,IF(AND(L64=Rara_vez,M64=Catastrófico),R_EXTREMO,+IF(AND(L64=Improbable,M64=Moderado),R_MODERADO,IF(AND(L64=Improbable,M64=Mayor),R_ALTO,IF(AND(L64=Improbable,M64=Catastrófico),R_EXTREMO,+IF(AND(L64=Posible,M64=Moderado),R_ALTO,IF(AND(L64=Posible,M64=Mayor),R_EXTREMO,IF(AND(L64=Posible,M64=Catastrófico),R_EXTREMO,+IF(AND(L64=Probable,M64=Moderado),R_ALTO,IF(AND(L64=Probable,M64=Mayor),R_EXTREMO,IF(AND(L64=Probable,M64=Catastrófico),R_EXTREMO,+IF(AND(L64=Casi_seguro,M64=Moderado),R_EXTREMO,IF(AND(L64=Casi_seguro,M64=Mayor),R_EXTREMO,IF(AND(L64=Casi_seguro,M64=Catastrófico),R_EXTREMO,”n/A)))))))))))))))</f>
        <v>ALTO</v>
      </c>
      <c r="O64" s="133"/>
      <c r="P64" s="133"/>
      <c r="Q64" s="133"/>
    </row>
    <row r="65" spans="2:17" x14ac:dyDescent="0.25">
      <c r="B65" s="146"/>
      <c r="C65" s="155"/>
      <c r="D65" s="130"/>
      <c r="E65" s="130"/>
      <c r="F65" s="142"/>
      <c r="G65" s="142"/>
      <c r="H65" s="144"/>
      <c r="I65" s="145"/>
      <c r="J65" s="130"/>
      <c r="K65" s="131"/>
      <c r="L65" s="140"/>
      <c r="M65" s="142"/>
      <c r="N65" s="144"/>
      <c r="O65" s="134"/>
      <c r="P65" s="134"/>
      <c r="Q65" s="134"/>
    </row>
    <row r="66" spans="2:17" ht="76.5" customHeight="1" x14ac:dyDescent="0.25">
      <c r="B66" s="146"/>
      <c r="C66" s="154" t="s">
        <v>330</v>
      </c>
      <c r="D66" s="130"/>
      <c r="E66" s="130"/>
      <c r="F66" s="141" t="s">
        <v>28</v>
      </c>
      <c r="G66" s="141" t="s">
        <v>13</v>
      </c>
      <c r="H66" s="143" t="str">
        <f>+IF(AND(F66=Rara_vez,G66=Moderado),R_MODERADO,IF(AND(F66=Rara_vez,G66=Mayor),R_ALTO,IF(AND(F66=Rara_vez,G66=Catastrófico),R_EXTREMO,+IF(AND(F66=Improbable,G66=Moderado),R_MODERADO,IF(AND(F66=Improbable,G66=Mayor),R_ALTO,IF(AND(F66=Improbable,G66=Catastrófico),R_EXTREMO,+IF(AND(F66=Posible,G66=Moderado),R_ALTO,IF(AND(F66=Posible,G66=Mayor),R_EXTREMO,IF(AND(F66=Posible,G66=Catastrófico),R_EXTREMO,+IF(AND(F66=Probable,G66=Moderado),R_ALTO,IF(AND(F66=Probable,G66=Mayor),R_EXTREMO,IF(AND(F66=Probable,G66=Catastrófico),R_EXTREMO,+IF(AND(F66=Casi_seguro,G66=Moderado),R_EXTREMO,IF(AND(F66=Casi_seguro,G66=Mayor),R_EXTREMO,IF(AND(F66=Casi_seguro,G66=Catastrófico),R_EXTREMO,”n/A)))))))))))))))</f>
        <v>ALTO</v>
      </c>
      <c r="I66" s="145"/>
      <c r="J66" s="130"/>
      <c r="K66" s="129" t="s">
        <v>327</v>
      </c>
      <c r="L66" s="139" t="str">
        <f>IFERROR(VLOOKUP(VLOOKUP(F66,Convenciones!$B$60:$B$65,2,TRUE)-#REF!,Convenciones!$C$60:$C$65,2,TRUE),"Rara vez")</f>
        <v>Rara vez</v>
      </c>
      <c r="M66" s="141" t="s">
        <v>13</v>
      </c>
      <c r="N66" s="143" t="str">
        <f>+IF(AND(L66=Rara_vez,M66=Moderado),R_MODERADO,IF(AND(L66=Rara_vez,M66=Mayor),R_ALTO,IF(AND(L66=Rara_vez,M66=Catastrófico),R_EXTREMO,+IF(AND(L66=Improbable,M66=Moderado),R_MODERADO,IF(AND(L66=Improbable,M66=Mayor),R_ALTO,IF(AND(L66=Improbable,M66=Catastrófico),R_EXTREMO,+IF(AND(L66=Posible,M66=Moderado),R_ALTO,IF(AND(L66=Posible,M66=Mayor),R_EXTREMO,IF(AND(L66=Posible,M66=Catastrófico),R_EXTREMO,+IF(AND(L66=Probable,M66=Moderado),R_ALTO,IF(AND(L66=Probable,M66=Mayor),R_EXTREMO,IF(AND(L66=Probable,M66=Catastrófico),R_EXTREMO,+IF(AND(L66=Casi_seguro,M66=Moderado),R_EXTREMO,IF(AND(L66=Casi_seguro,M66=Mayor),R_EXTREMO,IF(AND(L66=Casi_seguro,M66=Catastrófico),R_EXTREMO,”n/A)))))))))))))))</f>
        <v>ALTO</v>
      </c>
      <c r="O66" s="133"/>
      <c r="P66" s="133"/>
      <c r="Q66" s="133"/>
    </row>
    <row r="67" spans="2:17" x14ac:dyDescent="0.25">
      <c r="B67" s="146"/>
      <c r="C67" s="155"/>
      <c r="D67" s="131"/>
      <c r="E67" s="131"/>
      <c r="F67" s="142"/>
      <c r="G67" s="142"/>
      <c r="H67" s="144"/>
      <c r="I67" s="145"/>
      <c r="J67" s="131"/>
      <c r="K67" s="131"/>
      <c r="L67" s="140"/>
      <c r="M67" s="142"/>
      <c r="N67" s="144"/>
      <c r="O67" s="134"/>
      <c r="P67" s="134"/>
      <c r="Q67" s="134"/>
    </row>
    <row r="68" spans="2:17" ht="51" customHeight="1" x14ac:dyDescent="0.25">
      <c r="B68" s="168" t="s">
        <v>145</v>
      </c>
      <c r="C68" s="52" t="s">
        <v>146</v>
      </c>
      <c r="D68" s="132" t="s">
        <v>327</v>
      </c>
      <c r="E68" s="132" t="s">
        <v>327</v>
      </c>
      <c r="F68" s="104" t="s">
        <v>27</v>
      </c>
      <c r="G68" s="104" t="s">
        <v>13</v>
      </c>
      <c r="H68" s="105" t="str">
        <f>+IF(AND(F68=Rara_vez,G68=Moderado),R_MODERADO,IF(AND(F68=Rara_vez,G68=Mayor),R_ALTO,IF(AND(F68=Rara_vez,G68=Catastrófico),R_EXTREMO,+IF(AND(F68=Improbable,G68=Moderado),R_MODERADO,IF(AND(F68=Improbable,G68=Mayor),R_ALTO,IF(AND(F68=Improbable,G68=Catastrófico),R_EXTREMO,+IF(AND(F68=Posible,G68=Moderado),R_ALTO,IF(AND(F68=Posible,G68=Mayor),R_EXTREMO,IF(AND(F68=Posible,G68=Catastrófico),R_EXTREMO,+IF(AND(F68=Probable,G68=Moderado),R_ALTO,IF(AND(F68=Probable,G68=Mayor),R_EXTREMO,IF(AND(F68=Probable,G68=Catastrófico),R_EXTREMO,+IF(AND(F68=Casi_seguro,G68=Moderado),R_EXTREMO,IF(AND(F68=Casi_seguro,G68=Mayor),R_EXTREMO,IF(AND(F68=Casi_seguro,G68=Catastrófico),R_EXTREMO,”n/A)))))))))))))))</f>
        <v>ALTO</v>
      </c>
      <c r="I68" s="145" t="s">
        <v>128</v>
      </c>
      <c r="J68" s="132" t="s">
        <v>327</v>
      </c>
      <c r="K68" s="132" t="s">
        <v>327</v>
      </c>
      <c r="L68" s="92" t="str">
        <f>IFERROR(VLOOKUP(VLOOKUP(F68,Convenciones!$B$60:$B$65,2,TRUE)-#REF!,Convenciones!$C$60:$C$65,2,TRUE),"Rara vez")</f>
        <v>Rara vez</v>
      </c>
      <c r="M68" s="90" t="s">
        <v>13</v>
      </c>
      <c r="N68" s="91" t="str">
        <f>+IF(AND(L68=Rara_vez,M68=Moderado),R_MODERADO,IF(AND(L68=Rara_vez,M68=Mayor),R_ALTO,IF(AND(L68=Rara_vez,M68=Catastrófico),R_EXTREMO,+IF(AND(L68=Improbable,M68=Moderado),R_MODERADO,IF(AND(L68=Improbable,M68=Mayor),R_ALTO,IF(AND(L68=Improbable,M68=Catastrófico),R_EXTREMO,+IF(AND(L68=Posible,M68=Moderado),R_ALTO,IF(AND(L68=Posible,M68=Mayor),R_EXTREMO,IF(AND(L68=Posible,M68=Catastrófico),R_EXTREMO,+IF(AND(L68=Probable,M68=Moderado),R_ALTO,IF(AND(L68=Probable,M68=Mayor),R_EXTREMO,IF(AND(L68=Probable,M68=Catastrófico),R_EXTREMO,+IF(AND(L68=Casi_seguro,M68=Moderado),R_EXTREMO,IF(AND(L68=Casi_seguro,M68=Mayor),R_EXTREMO,IF(AND(L68=Casi_seguro,M68=Catastrófico),R_EXTREMO,”n/A)))))))))))))))</f>
        <v>ALTO</v>
      </c>
      <c r="O68" s="145"/>
      <c r="P68" s="145"/>
      <c r="Q68" s="145"/>
    </row>
    <row r="69" spans="2:17" ht="24" customHeight="1" x14ac:dyDescent="0.25">
      <c r="B69" s="168"/>
      <c r="C69" s="216" t="s">
        <v>259</v>
      </c>
      <c r="D69" s="132"/>
      <c r="E69" s="132"/>
      <c r="F69" s="141" t="s">
        <v>27</v>
      </c>
      <c r="G69" s="141" t="s">
        <v>13</v>
      </c>
      <c r="H69" s="143" t="str">
        <f>+IF(AND(F69=Rara_vez,G69=Moderado),R_MODERADO,IF(AND(F69=Rara_vez,G69=Mayor),R_ALTO,IF(AND(F69=Rara_vez,G69=Catastrófico),R_EXTREMO,+IF(AND(F69=Improbable,G69=Moderado),R_MODERADO,IF(AND(F69=Improbable,G69=Mayor),R_ALTO,IF(AND(F69=Improbable,G69=Catastrófico),R_EXTREMO,+IF(AND(F69=Posible,G69=Moderado),R_ALTO,IF(AND(F69=Posible,G69=Mayor),R_EXTREMO,IF(AND(F69=Posible,G69=Catastrófico),R_EXTREMO,+IF(AND(F69=Probable,G69=Moderado),R_ALTO,IF(AND(F69=Probable,G69=Mayor),R_EXTREMO,IF(AND(F69=Probable,G69=Catastrófico),R_EXTREMO,+IF(AND(F69=Casi_seguro,G69=Moderado),R_EXTREMO,IF(AND(F69=Casi_seguro,G69=Mayor),R_EXTREMO,IF(AND(F69=Casi_seguro,G69=Catastrófico),R_EXTREMO,”n/A)))))))))))))))</f>
        <v>ALTO</v>
      </c>
      <c r="I69" s="145"/>
      <c r="J69" s="132"/>
      <c r="K69" s="132"/>
      <c r="L69" s="139" t="str">
        <f>IFERROR(VLOOKUP(VLOOKUP(F69,Convenciones!$B$60:$B$65,2,TRUE)-#REF!,Convenciones!$C$60:$C$65,2,TRUE),"Rara vez")</f>
        <v>Rara vez</v>
      </c>
      <c r="M69" s="141" t="s">
        <v>13</v>
      </c>
      <c r="N69" s="143" t="str">
        <f>+IF(AND(L69=Rara_vez,M69=Moderado),R_MODERADO,IF(AND(L69=Rara_vez,M69=Mayor),R_ALTO,IF(AND(L69=Rara_vez,M69=Catastrófico),R_EXTREMO,+IF(AND(L69=Improbable,M69=Moderado),R_MODERADO,IF(AND(L69=Improbable,M69=Mayor),R_ALTO,IF(AND(L69=Improbable,M69=Catastrófico),R_EXTREMO,+IF(AND(L69=Posible,M69=Moderado),R_ALTO,IF(AND(L69=Posible,M69=Mayor),R_EXTREMO,IF(AND(L69=Posible,M69=Catastrófico),R_EXTREMO,+IF(AND(L69=Probable,M69=Moderado),R_ALTO,IF(AND(L69=Probable,M69=Mayor),R_EXTREMO,IF(AND(L69=Probable,M69=Catastrófico),R_EXTREMO,+IF(AND(L69=Casi_seguro,M69=Moderado),R_EXTREMO,IF(AND(L69=Casi_seguro,M69=Mayor),R_EXTREMO,IF(AND(L69=Casi_seguro,M69=Catastrófico),R_EXTREMO,”n/A)))))))))))))))</f>
        <v>ALTO</v>
      </c>
      <c r="O69" s="145"/>
      <c r="P69" s="145"/>
      <c r="Q69" s="145"/>
    </row>
    <row r="70" spans="2:17" ht="24.75" customHeight="1" x14ac:dyDescent="0.25">
      <c r="B70" s="168"/>
      <c r="C70" s="216"/>
      <c r="D70" s="132"/>
      <c r="E70" s="132"/>
      <c r="F70" s="142"/>
      <c r="G70" s="142"/>
      <c r="H70" s="144"/>
      <c r="I70" s="145"/>
      <c r="J70" s="132"/>
      <c r="K70" s="132"/>
      <c r="L70" s="140"/>
      <c r="M70" s="142"/>
      <c r="N70" s="144"/>
      <c r="O70" s="145"/>
      <c r="P70" s="145"/>
      <c r="Q70" s="145"/>
    </row>
    <row r="71" spans="2:17" ht="62.25" customHeight="1" x14ac:dyDescent="0.25">
      <c r="B71" s="168" t="s">
        <v>147</v>
      </c>
      <c r="C71" s="156" t="s">
        <v>149</v>
      </c>
      <c r="D71" s="132" t="s">
        <v>327</v>
      </c>
      <c r="E71" s="132" t="s">
        <v>327</v>
      </c>
      <c r="F71" s="146" t="s">
        <v>29</v>
      </c>
      <c r="G71" s="146" t="s">
        <v>13</v>
      </c>
      <c r="H71" s="147" t="str">
        <f>+IF(AND(F71=Rara_vez,G71=Moderado),R_MODERADO,IF(AND(F71=Rara_vez,G71=Mayor),R_ALTO,IF(AND(F71=Rara_vez,G71=Catastrófico),R_EXTREMO,+IF(AND(F71=Improbable,G71=Moderado),R_MODERADO,IF(AND(F71=Improbable,G71=Mayor),R_ALTO,IF(AND(F71=Improbable,G71=Catastrófico),R_EXTREMO,+IF(AND(F71=Posible,G71=Moderado),R_ALTO,IF(AND(F71=Posible,G71=Mayor),R_EXTREMO,IF(AND(F71=Posible,G71=Catastrófico),R_EXTREMO,+IF(AND(F71=Probable,G71=Moderado),R_ALTO,IF(AND(F71=Probable,G71=Mayor),R_EXTREMO,IF(AND(F71=Probable,G71=Catastrófico),R_EXTREMO,+IF(AND(F71=Casi_seguro,G71=Moderado),R_EXTREMO,IF(AND(F71=Casi_seguro,G71=Mayor),R_EXTREMO,IF(AND(F71=Casi_seguro,G71=Catastrófico),R_EXTREMO,”n/A)))))))))))))))</f>
        <v>EXTREMO</v>
      </c>
      <c r="I71" s="145" t="s">
        <v>128</v>
      </c>
      <c r="J71" s="132" t="s">
        <v>327</v>
      </c>
      <c r="K71" s="132" t="s">
        <v>327</v>
      </c>
      <c r="L71" s="181" t="s">
        <v>28</v>
      </c>
      <c r="M71" s="146" t="s">
        <v>13</v>
      </c>
      <c r="N71" s="147" t="str">
        <f>+IF(AND(L71=Rara_vez,M71=Moderado),R_MODERADO,IF(AND(L71=Rara_vez,M71=Mayor),R_ALTO,IF(AND(L71=Rara_vez,M71=Catastrófico),R_EXTREMO,+IF(AND(L71=Improbable,M71=Moderado),R_MODERADO,IF(AND(L71=Improbable,M71=Mayor),R_ALTO,IF(AND(L71=Improbable,M71=Catastrófico),R_EXTREMO,+IF(AND(L71=Posible,M71=Moderado),R_ALTO,IF(AND(L71=Posible,M71=Mayor),R_EXTREMO,IF(AND(L71=Posible,M71=Catastrófico),R_EXTREMO,+IF(AND(L71=Probable,M71=Moderado),R_ALTO,IF(AND(L71=Probable,M71=Mayor),R_EXTREMO,IF(AND(L71=Probable,M71=Catastrófico),R_EXTREMO,+IF(AND(L71=Casi_seguro,M71=Moderado),R_EXTREMO,IF(AND(L71=Casi_seguro,M71=Mayor),R_EXTREMO,IF(AND(L71=Casi_seguro,M71=Catastrófico),R_EXTREMO,”n/A)))))))))))))))</f>
        <v>ALTO</v>
      </c>
      <c r="O71" s="145"/>
      <c r="P71" s="145"/>
      <c r="Q71" s="145"/>
    </row>
    <row r="72" spans="2:17" ht="62.25" customHeight="1" x14ac:dyDescent="0.25">
      <c r="B72" s="168"/>
      <c r="C72" s="156"/>
      <c r="D72" s="132"/>
      <c r="E72" s="132"/>
      <c r="F72" s="146"/>
      <c r="G72" s="146"/>
      <c r="H72" s="147"/>
      <c r="I72" s="145"/>
      <c r="J72" s="132"/>
      <c r="K72" s="132"/>
      <c r="L72" s="181"/>
      <c r="M72" s="146"/>
      <c r="N72" s="147"/>
      <c r="O72" s="145"/>
      <c r="P72" s="145"/>
      <c r="Q72" s="145"/>
    </row>
    <row r="73" spans="2:17" ht="101.25" customHeight="1" x14ac:dyDescent="0.25">
      <c r="B73" s="168" t="s">
        <v>148</v>
      </c>
      <c r="C73" s="81" t="s">
        <v>150</v>
      </c>
      <c r="D73" s="106" t="s">
        <v>327</v>
      </c>
      <c r="E73" s="106" t="s">
        <v>327</v>
      </c>
      <c r="F73" s="104" t="s">
        <v>29</v>
      </c>
      <c r="G73" s="104" t="s">
        <v>13</v>
      </c>
      <c r="H73" s="105" t="str">
        <f>+IF(AND(F73=Rara_vez,G73=Moderado),R_MODERADO,IF(AND(F73=Rara_vez,G73=Mayor),R_ALTO,IF(AND(F73=Rara_vez,G73=Catastrófico),R_EXTREMO,+IF(AND(F73=Improbable,G73=Moderado),R_MODERADO,IF(AND(F73=Improbable,G73=Mayor),R_ALTO,IF(AND(F73=Improbable,G73=Catastrófico),R_EXTREMO,+IF(AND(F73=Posible,G73=Moderado),R_ALTO,IF(AND(F73=Posible,G73=Mayor),R_EXTREMO,IF(AND(F73=Posible,G73=Catastrófico),R_EXTREMO,+IF(AND(F73=Probable,G73=Moderado),R_ALTO,IF(AND(F73=Probable,G73=Mayor),R_EXTREMO,IF(AND(F73=Probable,G73=Catastrófico),R_EXTREMO,+IF(AND(F73=Casi_seguro,G73=Moderado),R_EXTREMO,IF(AND(F73=Casi_seguro,G73=Mayor),R_EXTREMO,IF(AND(F73=Casi_seguro,G73=Catastrófico),R_EXTREMO,”n/A)))))))))))))))</f>
        <v>EXTREMO</v>
      </c>
      <c r="I73" s="61" t="s">
        <v>128</v>
      </c>
      <c r="J73" s="100" t="s">
        <v>327</v>
      </c>
      <c r="K73" s="100" t="s">
        <v>327</v>
      </c>
      <c r="L73" s="58" t="s">
        <v>28</v>
      </c>
      <c r="M73" s="59" t="s">
        <v>13</v>
      </c>
      <c r="N73" s="60" t="str">
        <f>+IF(AND(L73=Rara_vez,M73=Moderado),R_MODERADO,IF(AND(L73=Rara_vez,M73=Mayor),R_ALTO,IF(AND(L73=Rara_vez,M73=Catastrófico),R_EXTREMO,+IF(AND(L73=Improbable,M73=Moderado),R_MODERADO,IF(AND(L73=Improbable,M73=Mayor),R_ALTO,IF(AND(L73=Improbable,M73=Catastrófico),R_EXTREMO,+IF(AND(L73=Posible,M73=Moderado),R_ALTO,IF(AND(L73=Posible,M73=Mayor),R_EXTREMO,IF(AND(L73=Posible,M73=Catastrófico),R_EXTREMO,+IF(AND(L73=Probable,M73=Moderado),R_ALTO,IF(AND(L73=Probable,M73=Mayor),R_EXTREMO,IF(AND(L73=Probable,M73=Catastrófico),R_EXTREMO,+IF(AND(L73=Casi_seguro,M73=Moderado),R_EXTREMO,IF(AND(L73=Casi_seguro,M73=Mayor),R_EXTREMO,IF(AND(L73=Casi_seguro,M73=Catastrófico),R_EXTREMO,”n/A)))))))))))))))</f>
        <v>ALTO</v>
      </c>
      <c r="O73" s="88"/>
      <c r="P73" s="88"/>
      <c r="Q73" s="88"/>
    </row>
    <row r="74" spans="2:17" ht="45.75" customHeight="1" x14ac:dyDescent="0.25">
      <c r="B74" s="168"/>
      <c r="C74" s="216" t="s">
        <v>260</v>
      </c>
      <c r="D74" s="129" t="s">
        <v>327</v>
      </c>
      <c r="E74" s="129" t="s">
        <v>327</v>
      </c>
      <c r="F74" s="146" t="s">
        <v>29</v>
      </c>
      <c r="G74" s="146" t="s">
        <v>13</v>
      </c>
      <c r="H74" s="147" t="str">
        <f>+IF(AND(F74=Rara_vez,G74=Moderado),R_MODERADO,IF(AND(F74=Rara_vez,G74=Mayor),R_ALTO,IF(AND(F74=Rara_vez,G74=Catastrófico),R_EXTREMO,+IF(AND(F74=Improbable,G74=Moderado),R_MODERADO,IF(AND(F74=Improbable,G74=Mayor),R_ALTO,IF(AND(F74=Improbable,G74=Catastrófico),R_EXTREMO,+IF(AND(F74=Posible,G74=Moderado),R_ALTO,IF(AND(F74=Posible,G74=Mayor),R_EXTREMO,IF(AND(F74=Posible,G74=Catastrófico),R_EXTREMO,+IF(AND(F74=Probable,G74=Moderado),R_ALTO,IF(AND(F74=Probable,G74=Mayor),R_EXTREMO,IF(AND(F74=Probable,G74=Catastrófico),R_EXTREMO,+IF(AND(F74=Casi_seguro,G74=Moderado),R_EXTREMO,IF(AND(F74=Casi_seguro,G74=Mayor),R_EXTREMO,IF(AND(F74=Casi_seguro,G74=Catastrófico),R_EXTREMO,”n/A)))))))))))))))</f>
        <v>EXTREMO</v>
      </c>
      <c r="I74" s="145" t="s">
        <v>128</v>
      </c>
      <c r="J74" s="129" t="s">
        <v>327</v>
      </c>
      <c r="K74" s="129" t="s">
        <v>327</v>
      </c>
      <c r="L74" s="181" t="s">
        <v>28</v>
      </c>
      <c r="M74" s="146" t="s">
        <v>13</v>
      </c>
      <c r="N74" s="147" t="str">
        <f>+IF(AND(L74=Rara_vez,M74=Moderado),R_MODERADO,IF(AND(L74=Rara_vez,M74=Mayor),R_ALTO,IF(AND(L74=Rara_vez,M74=Catastrófico),R_EXTREMO,+IF(AND(L74=Improbable,M74=Moderado),R_MODERADO,IF(AND(L74=Improbable,M74=Mayor),R_ALTO,IF(AND(L74=Improbable,M74=Catastrófico),R_EXTREMO,+IF(AND(L74=Posible,M74=Moderado),R_ALTO,IF(AND(L74=Posible,M74=Mayor),R_EXTREMO,IF(AND(L74=Posible,M74=Catastrófico),R_EXTREMO,+IF(AND(L74=Probable,M74=Moderado),R_ALTO,IF(AND(L74=Probable,M74=Mayor),R_EXTREMO,IF(AND(L74=Probable,M74=Catastrófico),R_EXTREMO,+IF(AND(L74=Casi_seguro,M74=Moderado),R_EXTREMO,IF(AND(L74=Casi_seguro,M74=Mayor),R_EXTREMO,IF(AND(L74=Casi_seguro,M74=Catastrófico),R_EXTREMO,”n/A)))))))))))))))</f>
        <v>ALTO</v>
      </c>
      <c r="O74" s="133"/>
      <c r="P74" s="133"/>
      <c r="Q74" s="133"/>
    </row>
    <row r="75" spans="2:17" ht="45.75" customHeight="1" x14ac:dyDescent="0.25">
      <c r="B75" s="168"/>
      <c r="C75" s="216"/>
      <c r="D75" s="131"/>
      <c r="E75" s="131"/>
      <c r="F75" s="146"/>
      <c r="G75" s="146"/>
      <c r="H75" s="147"/>
      <c r="I75" s="145"/>
      <c r="J75" s="131"/>
      <c r="K75" s="131"/>
      <c r="L75" s="181"/>
      <c r="M75" s="146"/>
      <c r="N75" s="147"/>
      <c r="O75" s="134"/>
      <c r="P75" s="134"/>
      <c r="Q75" s="134"/>
    </row>
    <row r="76" spans="2:17" ht="57.75" customHeight="1" x14ac:dyDescent="0.25">
      <c r="B76" s="168"/>
      <c r="C76" s="216" t="s">
        <v>261</v>
      </c>
      <c r="D76" s="129" t="s">
        <v>327</v>
      </c>
      <c r="E76" s="129" t="s">
        <v>327</v>
      </c>
      <c r="F76" s="141" t="s">
        <v>29</v>
      </c>
      <c r="G76" s="141" t="s">
        <v>13</v>
      </c>
      <c r="H76" s="143" t="str">
        <f>+IF(AND(F76=Rara_vez,G76=Moderado),R_MODERADO,IF(AND(F76=Rara_vez,G76=Mayor),R_ALTO,IF(AND(F76=Rara_vez,G76=Catastrófico),R_EXTREMO,+IF(AND(F76=Improbable,G76=Moderado),R_MODERADO,IF(AND(F76=Improbable,G76=Mayor),R_ALTO,IF(AND(F76=Improbable,G76=Catastrófico),R_EXTREMO,+IF(AND(F76=Posible,G76=Moderado),R_ALTO,IF(AND(F76=Posible,G76=Mayor),R_EXTREMO,IF(AND(F76=Posible,G76=Catastrófico),R_EXTREMO,+IF(AND(F76=Probable,G76=Moderado),R_ALTO,IF(AND(F76=Probable,G76=Mayor),R_EXTREMO,IF(AND(F76=Probable,G76=Catastrófico),R_EXTREMO,+IF(AND(F76=Casi_seguro,G76=Moderado),R_EXTREMO,IF(AND(F76=Casi_seguro,G76=Mayor),R_EXTREMO,IF(AND(F76=Casi_seguro,G76=Catastrófico),R_EXTREMO,”n/A)))))))))))))))</f>
        <v>EXTREMO</v>
      </c>
      <c r="I76" s="145" t="s">
        <v>128</v>
      </c>
      <c r="J76" s="129" t="s">
        <v>327</v>
      </c>
      <c r="K76" s="129" t="s">
        <v>327</v>
      </c>
      <c r="L76" s="181" t="s">
        <v>28</v>
      </c>
      <c r="M76" s="146" t="s">
        <v>13</v>
      </c>
      <c r="N76" s="147" t="str">
        <f>+IF(AND(L76=Rara_vez,M76=Moderado),R_MODERADO,IF(AND(L76=Rara_vez,M76=Mayor),R_ALTO,IF(AND(L76=Rara_vez,M76=Catastrófico),R_EXTREMO,+IF(AND(L76=Improbable,M76=Moderado),R_MODERADO,IF(AND(L76=Improbable,M76=Mayor),R_ALTO,IF(AND(L76=Improbable,M76=Catastrófico),R_EXTREMO,+IF(AND(L76=Posible,M76=Moderado),R_ALTO,IF(AND(L76=Posible,M76=Mayor),R_EXTREMO,IF(AND(L76=Posible,M76=Catastrófico),R_EXTREMO,+IF(AND(L76=Probable,M76=Moderado),R_ALTO,IF(AND(L76=Probable,M76=Mayor),R_EXTREMO,IF(AND(L76=Probable,M76=Catastrófico),R_EXTREMO,+IF(AND(L76=Casi_seguro,M76=Moderado),R_EXTREMO,IF(AND(L76=Casi_seguro,M76=Mayor),R_EXTREMO,IF(AND(L76=Casi_seguro,M76=Catastrófico),R_EXTREMO,”n/A)))))))))))))))</f>
        <v>ALTO</v>
      </c>
      <c r="O76" s="133"/>
      <c r="P76" s="133"/>
      <c r="Q76" s="133"/>
    </row>
    <row r="77" spans="2:17" ht="57.75" customHeight="1" x14ac:dyDescent="0.25">
      <c r="B77" s="168"/>
      <c r="C77" s="216"/>
      <c r="D77" s="131"/>
      <c r="E77" s="131"/>
      <c r="F77" s="142"/>
      <c r="G77" s="142"/>
      <c r="H77" s="144"/>
      <c r="I77" s="145"/>
      <c r="J77" s="131"/>
      <c r="K77" s="131"/>
      <c r="L77" s="181"/>
      <c r="M77" s="146"/>
      <c r="N77" s="147"/>
      <c r="O77" s="134"/>
      <c r="P77" s="134"/>
      <c r="Q77" s="134"/>
    </row>
    <row r="78" spans="2:17" ht="36" customHeight="1" x14ac:dyDescent="0.25">
      <c r="B78" s="168" t="s">
        <v>151</v>
      </c>
      <c r="C78" s="216" t="s">
        <v>152</v>
      </c>
      <c r="D78" s="129" t="s">
        <v>327</v>
      </c>
      <c r="E78" s="129" t="s">
        <v>327</v>
      </c>
      <c r="F78" s="146" t="s">
        <v>29</v>
      </c>
      <c r="G78" s="146" t="s">
        <v>13</v>
      </c>
      <c r="H78" s="147" t="str">
        <f>+IF(AND(F78=Rara_vez,G78=Moderado),R_MODERADO,IF(AND(F78=Rara_vez,G78=Mayor),R_ALTO,IF(AND(F78=Rara_vez,G78=Catastrófico),R_EXTREMO,+IF(AND(F78=Improbable,G78=Moderado),R_MODERADO,IF(AND(F78=Improbable,G78=Mayor),R_ALTO,IF(AND(F78=Improbable,G78=Catastrófico),R_EXTREMO,+IF(AND(F78=Posible,G78=Moderado),R_ALTO,IF(AND(F78=Posible,G78=Mayor),R_EXTREMO,IF(AND(F78=Posible,G78=Catastrófico),R_EXTREMO,+IF(AND(F78=Probable,G78=Moderado),R_ALTO,IF(AND(F78=Probable,G78=Mayor),R_EXTREMO,IF(AND(F78=Probable,G78=Catastrófico),R_EXTREMO,+IF(AND(F78=Casi_seguro,G78=Moderado),R_EXTREMO,IF(AND(F78=Casi_seguro,G78=Mayor),R_EXTREMO,IF(AND(F78=Casi_seguro,G78=Catastrófico),R_EXTREMO,”n/A)))))))))))))))</f>
        <v>EXTREMO</v>
      </c>
      <c r="I78" s="145" t="s">
        <v>128</v>
      </c>
      <c r="J78" s="129" t="s">
        <v>327</v>
      </c>
      <c r="K78" s="129" t="s">
        <v>327</v>
      </c>
      <c r="L78" s="181" t="s">
        <v>28</v>
      </c>
      <c r="M78" s="146" t="s">
        <v>13</v>
      </c>
      <c r="N78" s="147" t="str">
        <f>+IF(AND(L78=Rara_vez,M78=Moderado),R_MODERADO,IF(AND(L78=Rara_vez,M78=Mayor),R_ALTO,IF(AND(L78=Rara_vez,M78=Catastrófico),R_EXTREMO,+IF(AND(L78=Improbable,M78=Moderado),R_MODERADO,IF(AND(L78=Improbable,M78=Mayor),R_ALTO,IF(AND(L78=Improbable,M78=Catastrófico),R_EXTREMO,+IF(AND(L78=Posible,M78=Moderado),R_ALTO,IF(AND(L78=Posible,M78=Mayor),R_EXTREMO,IF(AND(L78=Posible,M78=Catastrófico),R_EXTREMO,+IF(AND(L78=Probable,M78=Moderado),R_ALTO,IF(AND(L78=Probable,M78=Mayor),R_EXTREMO,IF(AND(L78=Probable,M78=Catastrófico),R_EXTREMO,+IF(AND(L78=Casi_seguro,M78=Moderado),R_EXTREMO,IF(AND(L78=Casi_seguro,M78=Mayor),R_EXTREMO,IF(AND(L78=Casi_seguro,M78=Catastrófico),R_EXTREMO,”n/A)))))))))))))))</f>
        <v>ALTO</v>
      </c>
      <c r="O78" s="133"/>
      <c r="P78" s="133"/>
      <c r="Q78" s="133"/>
    </row>
    <row r="79" spans="2:17" ht="36" customHeight="1" x14ac:dyDescent="0.25">
      <c r="B79" s="168"/>
      <c r="C79" s="216"/>
      <c r="D79" s="130"/>
      <c r="E79" s="130"/>
      <c r="F79" s="146"/>
      <c r="G79" s="146"/>
      <c r="H79" s="147"/>
      <c r="I79" s="145"/>
      <c r="J79" s="130"/>
      <c r="K79" s="130"/>
      <c r="L79" s="181"/>
      <c r="M79" s="146"/>
      <c r="N79" s="147"/>
      <c r="O79" s="135"/>
      <c r="P79" s="135"/>
      <c r="Q79" s="135"/>
    </row>
    <row r="80" spans="2:17" ht="36" customHeight="1" x14ac:dyDescent="0.25">
      <c r="B80" s="168"/>
      <c r="C80" s="216"/>
      <c r="D80" s="131"/>
      <c r="E80" s="131"/>
      <c r="F80" s="146"/>
      <c r="G80" s="146"/>
      <c r="H80" s="147"/>
      <c r="I80" s="145"/>
      <c r="J80" s="131"/>
      <c r="K80" s="131"/>
      <c r="L80" s="181"/>
      <c r="M80" s="146"/>
      <c r="N80" s="147"/>
      <c r="O80" s="134"/>
      <c r="P80" s="134"/>
      <c r="Q80" s="134"/>
    </row>
    <row r="81" spans="2:17" ht="76.5" customHeight="1" x14ac:dyDescent="0.25">
      <c r="B81" s="168"/>
      <c r="C81" s="216" t="s">
        <v>153</v>
      </c>
      <c r="D81" s="129" t="s">
        <v>327</v>
      </c>
      <c r="E81" s="129" t="s">
        <v>327</v>
      </c>
      <c r="F81" s="146" t="s">
        <v>29</v>
      </c>
      <c r="G81" s="146" t="s">
        <v>13</v>
      </c>
      <c r="H81" s="147" t="str">
        <f>+IF(AND(F81=Rara_vez,G81=Moderado),R_MODERADO,IF(AND(F81=Rara_vez,G81=Mayor),R_ALTO,IF(AND(F81=Rara_vez,G81=Catastrófico),R_EXTREMO,+IF(AND(F81=Improbable,G81=Moderado),R_MODERADO,IF(AND(F81=Improbable,G81=Mayor),R_ALTO,IF(AND(F81=Improbable,G81=Catastrófico),R_EXTREMO,+IF(AND(F81=Posible,G81=Moderado),R_ALTO,IF(AND(F81=Posible,G81=Mayor),R_EXTREMO,IF(AND(F81=Posible,G81=Catastrófico),R_EXTREMO,+IF(AND(F81=Probable,G81=Moderado),R_ALTO,IF(AND(F81=Probable,G81=Mayor),R_EXTREMO,IF(AND(F81=Probable,G81=Catastrófico),R_EXTREMO,+IF(AND(F81=Casi_seguro,G81=Moderado),R_EXTREMO,IF(AND(F81=Casi_seguro,G81=Mayor),R_EXTREMO,IF(AND(F81=Casi_seguro,G81=Catastrófico),R_EXTREMO,”n/A)))))))))))))))</f>
        <v>EXTREMO</v>
      </c>
      <c r="I81" s="145" t="s">
        <v>128</v>
      </c>
      <c r="J81" s="129" t="s">
        <v>327</v>
      </c>
      <c r="K81" s="129" t="s">
        <v>327</v>
      </c>
      <c r="L81" s="182" t="s">
        <v>28</v>
      </c>
      <c r="M81" s="146" t="s">
        <v>13</v>
      </c>
      <c r="N81" s="157" t="str">
        <f>+IF(AND(L81=Rara_vez,M81=Moderado),R_MODERADO,IF(AND(L81=Rara_vez,M81=Mayor),R_ALTO,IF(AND(L81=Rara_vez,M81=Catastrófico),R_EXTREMO,+IF(AND(L81=Improbable,M81=Moderado),R_MODERADO,IF(AND(L81=Improbable,M81=Mayor),R_ALTO,IF(AND(L81=Improbable,M81=Catastrófico),R_EXTREMO,+IF(AND(L81=Posible,M81=Moderado),R_ALTO,IF(AND(L81=Posible,M81=Mayor),R_EXTREMO,IF(AND(L81=Posible,M81=Catastrófico),R_EXTREMO,+IF(AND(L81=Probable,M81=Moderado),R_ALTO,IF(AND(L81=Probable,M81=Mayor),R_EXTREMO,IF(AND(L81=Probable,M81=Catastrófico),R_EXTREMO,+IF(AND(L81=Casi_seguro,M81=Moderado),R_EXTREMO,IF(AND(L81=Casi_seguro,M81=Mayor),R_EXTREMO,IF(AND(L81=Casi_seguro,M81=Catastrófico),R_EXTREMO,”n/A)))))))))))))))</f>
        <v>ALTO</v>
      </c>
      <c r="O81" s="133"/>
      <c r="P81" s="133"/>
      <c r="Q81" s="133"/>
    </row>
    <row r="82" spans="2:17" ht="28.5" customHeight="1" x14ac:dyDescent="0.25">
      <c r="B82" s="168"/>
      <c r="C82" s="216"/>
      <c r="D82" s="131"/>
      <c r="E82" s="131"/>
      <c r="F82" s="146"/>
      <c r="G82" s="146"/>
      <c r="H82" s="147"/>
      <c r="I82" s="145"/>
      <c r="J82" s="131"/>
      <c r="K82" s="131"/>
      <c r="L82" s="182"/>
      <c r="M82" s="146"/>
      <c r="N82" s="157"/>
      <c r="O82" s="134"/>
      <c r="P82" s="134"/>
      <c r="Q82" s="134"/>
    </row>
    <row r="83" spans="2:17" ht="76.5" customHeight="1" x14ac:dyDescent="0.25">
      <c r="B83" s="168"/>
      <c r="C83" s="217" t="s">
        <v>154</v>
      </c>
      <c r="D83" s="129" t="s">
        <v>327</v>
      </c>
      <c r="E83" s="129" t="s">
        <v>327</v>
      </c>
      <c r="F83" s="146" t="s">
        <v>29</v>
      </c>
      <c r="G83" s="146" t="s">
        <v>13</v>
      </c>
      <c r="H83" s="147" t="str">
        <f>+IF(AND(F83=Rara_vez,G83=Moderado),R_MODERADO,IF(AND(F83=Rara_vez,G83=Mayor),R_ALTO,IF(AND(F83=Rara_vez,G83=Catastrófico),R_EXTREMO,+IF(AND(F83=Improbable,G83=Moderado),R_MODERADO,IF(AND(F83=Improbable,G83=Mayor),R_ALTO,IF(AND(F83=Improbable,G83=Catastrófico),R_EXTREMO,+IF(AND(F83=Posible,G83=Moderado),R_ALTO,IF(AND(F83=Posible,G83=Mayor),R_EXTREMO,IF(AND(F83=Posible,G83=Catastrófico),R_EXTREMO,+IF(AND(F83=Probable,G83=Moderado),R_ALTO,IF(AND(F83=Probable,G83=Mayor),R_EXTREMO,IF(AND(F83=Probable,G83=Catastrófico),R_EXTREMO,+IF(AND(F83=Casi_seguro,G83=Moderado),R_EXTREMO,IF(AND(F83=Casi_seguro,G83=Mayor),R_EXTREMO,IF(AND(F83=Casi_seguro,G83=Catastrófico),R_EXTREMO,”n/A)))))))))))))))</f>
        <v>EXTREMO</v>
      </c>
      <c r="I83" s="158" t="s">
        <v>128</v>
      </c>
      <c r="J83" s="129" t="s">
        <v>327</v>
      </c>
      <c r="K83" s="129" t="s">
        <v>327</v>
      </c>
      <c r="L83" s="182" t="s">
        <v>28</v>
      </c>
      <c r="M83" s="146" t="s">
        <v>13</v>
      </c>
      <c r="N83" s="157" t="str">
        <f>+IF(AND(L83=Rara_vez,M83=Moderado),R_MODERADO,IF(AND(L83=Rara_vez,M83=Mayor),R_ALTO,IF(AND(L83=Rara_vez,M83=Catastrófico),R_EXTREMO,+IF(AND(L83=Improbable,M83=Moderado),R_MODERADO,IF(AND(L83=Improbable,M83=Mayor),R_ALTO,IF(AND(L83=Improbable,M83=Catastrófico),R_EXTREMO,+IF(AND(L83=Posible,M83=Moderado),R_ALTO,IF(AND(L83=Posible,M83=Mayor),R_EXTREMO,IF(AND(L83=Posible,M83=Catastrófico),R_EXTREMO,+IF(AND(L83=Probable,M83=Moderado),R_ALTO,IF(AND(L83=Probable,M83=Mayor),R_EXTREMO,IF(AND(L83=Probable,M83=Catastrófico),R_EXTREMO,+IF(AND(L83=Casi_seguro,M83=Moderado),R_EXTREMO,IF(AND(L83=Casi_seguro,M83=Mayor),R_EXTREMO,IF(AND(L83=Casi_seguro,M83=Catastrófico),R_EXTREMO,”n/A)))))))))))))))</f>
        <v>ALTO</v>
      </c>
      <c r="O83" s="133"/>
      <c r="P83" s="133"/>
      <c r="Q83" s="133"/>
    </row>
    <row r="84" spans="2:17" x14ac:dyDescent="0.25">
      <c r="B84" s="168"/>
      <c r="C84" s="217"/>
      <c r="D84" s="131"/>
      <c r="E84" s="131"/>
      <c r="F84" s="146"/>
      <c r="G84" s="146"/>
      <c r="H84" s="147"/>
      <c r="I84" s="158"/>
      <c r="J84" s="131"/>
      <c r="K84" s="131"/>
      <c r="L84" s="182"/>
      <c r="M84" s="146"/>
      <c r="N84" s="157"/>
      <c r="O84" s="134"/>
      <c r="P84" s="134"/>
      <c r="Q84" s="134"/>
    </row>
    <row r="85" spans="2:17" ht="60" customHeight="1" x14ac:dyDescent="0.25">
      <c r="B85" s="163" t="s">
        <v>249</v>
      </c>
      <c r="C85" s="214" t="s">
        <v>262</v>
      </c>
      <c r="D85" s="132" t="s">
        <v>327</v>
      </c>
      <c r="E85" s="132" t="s">
        <v>327</v>
      </c>
      <c r="F85" s="141" t="s">
        <v>29</v>
      </c>
      <c r="G85" s="141" t="s">
        <v>13</v>
      </c>
      <c r="H85" s="143" t="str">
        <f>+IF(AND(F85=Rara_vez,G85=Moderado),R_MODERADO,IF(AND(F85=Rara_vez,G85=Mayor),R_ALTO,IF(AND(F85=Rara_vez,G85=Catastrófico),R_EXTREMO,+IF(AND(F85=Improbable,G85=Moderado),R_MODERADO,IF(AND(F85=Improbable,G85=Mayor),R_ALTO,IF(AND(F85=Improbable,G85=Catastrófico),R_EXTREMO,+IF(AND(F85=Posible,G85=Moderado),R_ALTO,IF(AND(F85=Posible,G85=Mayor),R_EXTREMO,IF(AND(F85=Posible,G85=Catastrófico),R_EXTREMO,+IF(AND(F85=Probable,G85=Moderado),R_ALTO,IF(AND(F85=Probable,G85=Mayor),R_EXTREMO,IF(AND(F85=Probable,G85=Catastrófico),R_EXTREMO,+IF(AND(F85=Casi_seguro,G85=Moderado),R_EXTREMO,IF(AND(F85=Casi_seguro,G85=Mayor),R_EXTREMO,IF(AND(F85=Casi_seguro,G85=Catastrófico),R_EXTREMO,”n/A)))))))))))))))</f>
        <v>EXTREMO</v>
      </c>
      <c r="I85" s="218" t="s">
        <v>128</v>
      </c>
      <c r="J85" s="132" t="s">
        <v>327</v>
      </c>
      <c r="K85" s="132" t="s">
        <v>327</v>
      </c>
      <c r="L85" s="139" t="s">
        <v>27</v>
      </c>
      <c r="M85" s="141" t="s">
        <v>13</v>
      </c>
      <c r="N85" s="143" t="str">
        <f>+IF(AND(L85=Rara_vez,M85=Moderado),R_MODERADO,IF(AND(L85=Rara_vez,M85=Mayor),R_ALTO,IF(AND(L85=Rara_vez,M85=Catastrófico),R_EXTREMO,+IF(AND(L85=Improbable,M85=Moderado),R_MODERADO,IF(AND(L85=Improbable,M85=Mayor),R_ALTO,IF(AND(L85=Improbable,M85=Catastrófico),R_EXTREMO,+IF(AND(L85=Posible,M85=Moderado),R_ALTO,IF(AND(L85=Posible,M85=Mayor),R_EXTREMO,IF(AND(L85=Posible,M85=Catastrófico),R_EXTREMO,+IF(AND(L85=Probable,M85=Moderado),R_ALTO,IF(AND(L85=Probable,M85=Mayor),R_EXTREMO,IF(AND(L85=Probable,M85=Catastrófico),R_EXTREMO,+IF(AND(L85=Casi_seguro,M85=Moderado),R_EXTREMO,IF(AND(L85=Casi_seguro,M85=Mayor),R_EXTREMO,IF(AND(L85=Casi_seguro,M85=Catastrófico),R_EXTREMO,”n/A)))))))))))))))</f>
        <v>ALTO</v>
      </c>
      <c r="O85" s="133"/>
      <c r="P85" s="133"/>
      <c r="Q85" s="133"/>
    </row>
    <row r="86" spans="2:17" x14ac:dyDescent="0.25">
      <c r="B86" s="164"/>
      <c r="C86" s="215"/>
      <c r="D86" s="132"/>
      <c r="E86" s="132"/>
      <c r="F86" s="152"/>
      <c r="G86" s="152"/>
      <c r="H86" s="153"/>
      <c r="I86" s="219"/>
      <c r="J86" s="132"/>
      <c r="K86" s="132"/>
      <c r="L86" s="151"/>
      <c r="M86" s="152"/>
      <c r="N86" s="153"/>
      <c r="O86" s="135"/>
      <c r="P86" s="135"/>
      <c r="Q86" s="135"/>
    </row>
    <row r="87" spans="2:17" x14ac:dyDescent="0.25">
      <c r="B87" s="164"/>
      <c r="C87" s="215"/>
      <c r="D87" s="132"/>
      <c r="E87" s="132"/>
      <c r="F87" s="152"/>
      <c r="G87" s="152"/>
      <c r="H87" s="153"/>
      <c r="I87" s="219"/>
      <c r="J87" s="132"/>
      <c r="K87" s="132"/>
      <c r="L87" s="151"/>
      <c r="M87" s="152"/>
      <c r="N87" s="153"/>
      <c r="O87" s="135"/>
      <c r="P87" s="135"/>
      <c r="Q87" s="135"/>
    </row>
    <row r="88" spans="2:17" x14ac:dyDescent="0.25">
      <c r="B88" s="164"/>
      <c r="C88" s="215"/>
      <c r="D88" s="132"/>
      <c r="E88" s="132"/>
      <c r="F88" s="152"/>
      <c r="G88" s="152"/>
      <c r="H88" s="153"/>
      <c r="I88" s="219"/>
      <c r="J88" s="132"/>
      <c r="K88" s="132"/>
      <c r="L88" s="151"/>
      <c r="M88" s="152"/>
      <c r="N88" s="153"/>
      <c r="O88" s="135"/>
      <c r="P88" s="135"/>
      <c r="Q88" s="135"/>
    </row>
    <row r="89" spans="2:17" x14ac:dyDescent="0.25">
      <c r="B89" s="164"/>
      <c r="C89" s="215"/>
      <c r="D89" s="132"/>
      <c r="E89" s="132"/>
      <c r="F89" s="152"/>
      <c r="G89" s="152"/>
      <c r="H89" s="153"/>
      <c r="I89" s="219"/>
      <c r="J89" s="132"/>
      <c r="K89" s="132"/>
      <c r="L89" s="151"/>
      <c r="M89" s="152"/>
      <c r="N89" s="153"/>
      <c r="O89" s="135"/>
      <c r="P89" s="135"/>
      <c r="Q89" s="135"/>
    </row>
    <row r="90" spans="2:17" x14ac:dyDescent="0.25">
      <c r="B90" s="164"/>
      <c r="C90" s="215"/>
      <c r="D90" s="132"/>
      <c r="E90" s="132"/>
      <c r="F90" s="152"/>
      <c r="G90" s="152"/>
      <c r="H90" s="153"/>
      <c r="I90" s="219"/>
      <c r="J90" s="132"/>
      <c r="K90" s="132"/>
      <c r="L90" s="140"/>
      <c r="M90" s="142"/>
      <c r="N90" s="144"/>
      <c r="O90" s="134"/>
      <c r="P90" s="134"/>
      <c r="Q90" s="134"/>
    </row>
    <row r="91" spans="2:17" ht="51" customHeight="1" x14ac:dyDescent="0.25">
      <c r="B91" s="136" t="s">
        <v>247</v>
      </c>
      <c r="C91" s="136" t="s">
        <v>248</v>
      </c>
      <c r="D91" s="132" t="s">
        <v>327</v>
      </c>
      <c r="E91" s="132" t="s">
        <v>327</v>
      </c>
      <c r="F91" s="146" t="s">
        <v>27</v>
      </c>
      <c r="G91" s="146" t="s">
        <v>13</v>
      </c>
      <c r="H91" s="147" t="str">
        <f>+IF(AND(F91=Rara_vez,G91=Moderado),R_MODERADO,IF(AND(F91=Rara_vez,G91=Mayor),R_ALTO,IF(AND(F91=Rara_vez,G91=Catastrófico),R_EXTREMO,+IF(AND(F91=Improbable,G91=Moderado),R_MODERADO,IF(AND(F91=Improbable,G91=Mayor),R_ALTO,IF(AND(F91=Improbable,G91=Catastrófico),R_EXTREMO,+IF(AND(F91=Posible,G91=Moderado),R_ALTO,IF(AND(F91=Posible,G91=Mayor),R_EXTREMO,IF(AND(F91=Posible,G91=Catastrófico),R_EXTREMO,+IF(AND(F91=Probable,G91=Moderado),R_ALTO,IF(AND(F91=Probable,G91=Mayor),R_EXTREMO,IF(AND(F91=Probable,G91=Catastrófico),R_EXTREMO,+IF(AND(F91=Casi_seguro,G91=Moderado),R_EXTREMO,IF(AND(F91=Casi_seguro,G91=Mayor),R_EXTREMO,IF(AND(F91=Casi_seguro,G91=Catastrófico),R_EXTREMO,”n/A)))))))))))))))</f>
        <v>ALTO</v>
      </c>
      <c r="I91" s="158" t="s">
        <v>128</v>
      </c>
      <c r="J91" s="132" t="s">
        <v>327</v>
      </c>
      <c r="K91" s="132" t="s">
        <v>327</v>
      </c>
      <c r="L91" s="146" t="s">
        <v>27</v>
      </c>
      <c r="M91" s="146" t="s">
        <v>13</v>
      </c>
      <c r="N91" s="147" t="str">
        <f>+IF(AND(L91=Rara_vez,M91=Moderado),R_MODERADO,IF(AND(L91=Rara_vez,M91=Mayor),R_ALTO,IF(AND(L91=Rara_vez,M91=Catastrófico),R_EXTREMO,+IF(AND(L91=Improbable,M91=Moderado),R_MODERADO,IF(AND(L91=Improbable,M91=Mayor),R_ALTO,IF(AND(L91=Improbable,M91=Catastrófico),R_EXTREMO,+IF(AND(L91=Posible,M91=Moderado),R_ALTO,IF(AND(L91=Posible,M91=Mayor),R_EXTREMO,IF(AND(L91=Posible,M91=Catastrófico),R_EXTREMO,+IF(AND(L91=Probable,M91=Moderado),R_ALTO,IF(AND(L91=Probable,M91=Mayor),R_EXTREMO,IF(AND(L91=Probable,M91=Catastrófico),R_EXTREMO,+IF(AND(L91=Casi_seguro,M91=Moderado),R_EXTREMO,IF(AND(L91=Casi_seguro,M91=Mayor),R_EXTREMO,IF(AND(L91=Casi_seguro,M91=Catastrófico),R_EXTREMO,”n/A)))))))))))))))</f>
        <v>ALTO</v>
      </c>
      <c r="O91" s="145"/>
      <c r="P91" s="145"/>
      <c r="Q91" s="145"/>
    </row>
    <row r="92" spans="2:17" ht="51" customHeight="1" x14ac:dyDescent="0.25">
      <c r="B92" s="138"/>
      <c r="C92" s="138"/>
      <c r="D92" s="132"/>
      <c r="E92" s="132"/>
      <c r="F92" s="146"/>
      <c r="G92" s="146"/>
      <c r="H92" s="147"/>
      <c r="I92" s="158"/>
      <c r="J92" s="132"/>
      <c r="K92" s="132"/>
      <c r="L92" s="146"/>
      <c r="M92" s="146"/>
      <c r="N92" s="147"/>
      <c r="O92" s="145"/>
      <c r="P92" s="145"/>
      <c r="Q92" s="145"/>
    </row>
    <row r="93" spans="2:17" ht="36.75" customHeight="1" x14ac:dyDescent="0.25">
      <c r="B93" s="136" t="s">
        <v>282</v>
      </c>
      <c r="C93" s="159" t="s">
        <v>283</v>
      </c>
      <c r="D93" s="132" t="s">
        <v>327</v>
      </c>
      <c r="E93" s="132" t="s">
        <v>327</v>
      </c>
      <c r="F93" s="146" t="s">
        <v>30</v>
      </c>
      <c r="G93" s="146" t="s">
        <v>13</v>
      </c>
      <c r="H93" s="147" t="str">
        <f>+IF(AND(F93=Rara_vez,G93=Moderado),R_MODERADO,IF(AND(F93=Rara_vez,G93=Mayor),R_ALTO,IF(AND(F93=Rara_vez,G93=Catastrófico),R_EXTREMO,+IF(AND(F93=Improbable,G93=Moderado),R_MODERADO,IF(AND(F93=Improbable,G93=Mayor),R_ALTO,IF(AND(F93=Improbable,G93=Catastrófico),R_EXTREMO,+IF(AND(F93=Posible,G93=Moderado),R_ALTO,IF(AND(F93=Posible,G93=Mayor),R_EXTREMO,IF(AND(F93=Posible,G93=Catastrófico),R_EXTREMO,+IF(AND(F93=Probable,G93=Moderado),R_ALTO,IF(AND(F93=Probable,G93=Mayor),R_EXTREMO,IF(AND(F93=Probable,G93=Catastrófico),R_EXTREMO,+IF(AND(F93=Casi_seguro,G93=Moderado),R_EXTREMO,IF(AND(F93=Casi_seguro,G93=Mayor),R_EXTREMO,IF(AND(F93=Casi_seguro,G93=Catastrófico),R_EXTREMO,”n/A)))))))))))))))</f>
        <v>EXTREMO</v>
      </c>
      <c r="I93" s="158" t="s">
        <v>128</v>
      </c>
      <c r="J93" s="132" t="s">
        <v>327</v>
      </c>
      <c r="K93" s="132" t="s">
        <v>327</v>
      </c>
      <c r="L93" s="141" t="s">
        <v>28</v>
      </c>
      <c r="M93" s="141" t="s">
        <v>13</v>
      </c>
      <c r="N93" s="148" t="str">
        <f>+IF(AND(L93=Rara_vez,M93=Moderado),R_MODERADO,IF(AND(L93=Rara_vez,M93=Mayor),R_ALTO,IF(AND(L93=Rara_vez,M93=Catastrófico),R_EXTREMO,+IF(AND(L93=Improbable,M93=Moderado),R_MODERADO,IF(AND(L93=Improbable,M93=Mayor),R_ALTO,IF(AND(L93=Improbable,M93=Catastrófico),R_EXTREMO,+IF(AND(L93=Posible,M93=Moderado),R_ALTO,IF(AND(L93=Posible,M93=Mayor),R_EXTREMO,IF(AND(L93=Posible,M93=Catastrófico),R_EXTREMO,+IF(AND(L93=Probable,M93=Moderado),R_ALTO,IF(AND(L93=Probable,M93=Mayor),R_EXTREMO,IF(AND(L93=Probable,M93=Catastrófico),R_EXTREMO,+IF(AND(L93=Casi_seguro,M93=Moderado),R_EXTREMO,IF(AND(L93=Casi_seguro,M93=Mayor),R_EXTREMO,IF(AND(L93=Casi_seguro,M93=Catastrófico),R_EXTREMO,”n/A)))))))))))))))</f>
        <v>ALTO</v>
      </c>
      <c r="O93" s="133"/>
      <c r="P93" s="80"/>
      <c r="Q93" s="133"/>
    </row>
    <row r="94" spans="2:17" ht="36.75" customHeight="1" x14ac:dyDescent="0.25">
      <c r="B94" s="137"/>
      <c r="C94" s="159"/>
      <c r="D94" s="132"/>
      <c r="E94" s="132"/>
      <c r="F94" s="146"/>
      <c r="G94" s="146"/>
      <c r="H94" s="147"/>
      <c r="I94" s="158"/>
      <c r="J94" s="132"/>
      <c r="K94" s="132"/>
      <c r="L94" s="152"/>
      <c r="M94" s="152"/>
      <c r="N94" s="149"/>
      <c r="O94" s="135"/>
      <c r="P94" s="83"/>
      <c r="Q94" s="135"/>
    </row>
    <row r="95" spans="2:17" ht="36.75" customHeight="1" x14ac:dyDescent="0.25">
      <c r="B95" s="137"/>
      <c r="C95" s="159"/>
      <c r="D95" s="132"/>
      <c r="E95" s="132"/>
      <c r="F95" s="146"/>
      <c r="G95" s="146"/>
      <c r="H95" s="147"/>
      <c r="I95" s="158"/>
      <c r="J95" s="132"/>
      <c r="K95" s="132"/>
      <c r="L95" s="152"/>
      <c r="M95" s="152"/>
      <c r="N95" s="149"/>
      <c r="O95" s="135"/>
      <c r="P95" s="83"/>
      <c r="Q95" s="135"/>
    </row>
    <row r="96" spans="2:17" ht="36.75" customHeight="1" x14ac:dyDescent="0.25">
      <c r="B96" s="137"/>
      <c r="C96" s="159"/>
      <c r="D96" s="132"/>
      <c r="E96" s="132"/>
      <c r="F96" s="146"/>
      <c r="G96" s="146"/>
      <c r="H96" s="147"/>
      <c r="I96" s="158"/>
      <c r="J96" s="132"/>
      <c r="K96" s="132"/>
      <c r="L96" s="142"/>
      <c r="M96" s="142"/>
      <c r="N96" s="150"/>
      <c r="O96" s="134"/>
      <c r="P96" s="84"/>
      <c r="Q96" s="134"/>
    </row>
    <row r="97" spans="2:17" ht="39" customHeight="1" x14ac:dyDescent="0.25">
      <c r="B97" s="137"/>
      <c r="C97" s="159" t="s">
        <v>284</v>
      </c>
      <c r="D97" s="132" t="s">
        <v>327</v>
      </c>
      <c r="E97" s="132" t="s">
        <v>327</v>
      </c>
      <c r="F97" s="146" t="s">
        <v>29</v>
      </c>
      <c r="G97" s="146" t="s">
        <v>13</v>
      </c>
      <c r="H97" s="147" t="str">
        <f>+IF(AND(F97=Rara_vez,G97=Moderado),R_MODERADO,IF(AND(F97=Rara_vez,G97=Mayor),R_ALTO,IF(AND(F97=Rara_vez,G97=Catastrófico),R_EXTREMO,+IF(AND(F97=Improbable,G97=Moderado),R_MODERADO,IF(AND(F97=Improbable,G97=Mayor),R_ALTO,IF(AND(F97=Improbable,G97=Catastrófico),R_EXTREMO,+IF(AND(F97=Posible,G97=Moderado),R_ALTO,IF(AND(F97=Posible,G97=Mayor),R_EXTREMO,IF(AND(F97=Posible,G97=Catastrófico),R_EXTREMO,+IF(AND(F97=Probable,G97=Moderado),R_ALTO,IF(AND(F97=Probable,G97=Mayor),R_EXTREMO,IF(AND(F97=Probable,G97=Catastrófico),R_EXTREMO,+IF(AND(F97=Casi_seguro,G97=Moderado),R_EXTREMO,IF(AND(F97=Casi_seguro,G97=Mayor),R_EXTREMO,IF(AND(F97=Casi_seguro,G97=Catastrófico),R_EXTREMO,”n/A)))))))))))))))</f>
        <v>EXTREMO</v>
      </c>
      <c r="I97" s="158" t="s">
        <v>128</v>
      </c>
      <c r="J97" s="132" t="s">
        <v>327</v>
      </c>
      <c r="K97" s="132" t="s">
        <v>327</v>
      </c>
      <c r="L97" s="141" t="s">
        <v>28</v>
      </c>
      <c r="M97" s="141" t="s">
        <v>13</v>
      </c>
      <c r="N97" s="148" t="str">
        <f>+IF(AND(L97=Rara_vez,M97=Moderado),R_MODERADO,IF(AND(L97=Rara_vez,M97=Mayor),R_ALTO,IF(AND(L97=Rara_vez,M97=Catastrófico),R_EXTREMO,+IF(AND(L97=Improbable,M97=Moderado),R_MODERADO,IF(AND(L97=Improbable,M97=Mayor),R_ALTO,IF(AND(L97=Improbable,M97=Catastrófico),R_EXTREMO,+IF(AND(L97=Posible,M97=Moderado),R_ALTO,IF(AND(L97=Posible,M97=Mayor),R_EXTREMO,IF(AND(L97=Posible,M97=Catastrófico),R_EXTREMO,+IF(AND(L97=Probable,M97=Moderado),R_ALTO,IF(AND(L97=Probable,M97=Mayor),R_EXTREMO,IF(AND(L97=Probable,M97=Catastrófico),R_EXTREMO,+IF(AND(L97=Casi_seguro,M97=Moderado),R_EXTREMO,IF(AND(L97=Casi_seguro,M97=Mayor),R_EXTREMO,IF(AND(L97=Casi_seguro,M97=Catastrófico),R_EXTREMO,”n/A)))))))))))))))</f>
        <v>ALTO</v>
      </c>
      <c r="O97" s="136"/>
      <c r="P97" s="136"/>
      <c r="Q97" s="136"/>
    </row>
    <row r="98" spans="2:17" ht="39" customHeight="1" x14ac:dyDescent="0.25">
      <c r="B98" s="137"/>
      <c r="C98" s="159"/>
      <c r="D98" s="132"/>
      <c r="E98" s="132"/>
      <c r="F98" s="146"/>
      <c r="G98" s="146"/>
      <c r="H98" s="147"/>
      <c r="I98" s="158"/>
      <c r="J98" s="132"/>
      <c r="K98" s="132"/>
      <c r="L98" s="152"/>
      <c r="M98" s="152"/>
      <c r="N98" s="149"/>
      <c r="O98" s="137"/>
      <c r="P98" s="137"/>
      <c r="Q98" s="137"/>
    </row>
    <row r="99" spans="2:17" ht="39" customHeight="1" x14ac:dyDescent="0.25">
      <c r="B99" s="137"/>
      <c r="C99" s="159"/>
      <c r="D99" s="132"/>
      <c r="E99" s="132"/>
      <c r="F99" s="146"/>
      <c r="G99" s="146"/>
      <c r="H99" s="147"/>
      <c r="I99" s="158"/>
      <c r="J99" s="132"/>
      <c r="K99" s="132"/>
      <c r="L99" s="152"/>
      <c r="M99" s="152"/>
      <c r="N99" s="149"/>
      <c r="O99" s="137"/>
      <c r="P99" s="137"/>
      <c r="Q99" s="137"/>
    </row>
    <row r="100" spans="2:17" ht="39" customHeight="1" x14ac:dyDescent="0.25">
      <c r="B100" s="137"/>
      <c r="C100" s="159"/>
      <c r="D100" s="132"/>
      <c r="E100" s="132"/>
      <c r="F100" s="146"/>
      <c r="G100" s="146"/>
      <c r="H100" s="147"/>
      <c r="I100" s="158"/>
      <c r="J100" s="132"/>
      <c r="K100" s="132"/>
      <c r="L100" s="142"/>
      <c r="M100" s="142"/>
      <c r="N100" s="150"/>
      <c r="O100" s="138"/>
      <c r="P100" s="138"/>
      <c r="Q100" s="138"/>
    </row>
    <row r="101" spans="2:17" ht="39" customHeight="1" x14ac:dyDescent="0.25">
      <c r="B101" s="137"/>
      <c r="C101" s="159" t="s">
        <v>285</v>
      </c>
      <c r="D101" s="132" t="s">
        <v>327</v>
      </c>
      <c r="E101" s="132" t="s">
        <v>327</v>
      </c>
      <c r="F101" s="146" t="s">
        <v>29</v>
      </c>
      <c r="G101" s="146" t="s">
        <v>13</v>
      </c>
      <c r="H101" s="147" t="str">
        <f>+IF(AND(F101=Rara_vez,G101=Moderado),R_MODERADO,IF(AND(F101=Rara_vez,G101=Mayor),R_ALTO,IF(AND(F101=Rara_vez,G101=Catastrófico),R_EXTREMO,+IF(AND(F101=Improbable,G101=Moderado),R_MODERADO,IF(AND(F101=Improbable,G101=Mayor),R_ALTO,IF(AND(F101=Improbable,G101=Catastrófico),R_EXTREMO,+IF(AND(F101=Posible,G101=Moderado),R_ALTO,IF(AND(F101=Posible,G101=Mayor),R_EXTREMO,IF(AND(F101=Posible,G101=Catastrófico),R_EXTREMO,+IF(AND(F101=Probable,G101=Moderado),R_ALTO,IF(AND(F101=Probable,G101=Mayor),R_EXTREMO,IF(AND(F101=Probable,G101=Catastrófico),R_EXTREMO,+IF(AND(F101=Casi_seguro,G101=Moderado),R_EXTREMO,IF(AND(F101=Casi_seguro,G101=Mayor),R_EXTREMO,IF(AND(F101=Casi_seguro,G101=Catastrófico),R_EXTREMO,”n/A)))))))))))))))</f>
        <v>EXTREMO</v>
      </c>
      <c r="I101" s="158" t="s">
        <v>128</v>
      </c>
      <c r="J101" s="132" t="s">
        <v>327</v>
      </c>
      <c r="K101" s="132" t="s">
        <v>327</v>
      </c>
      <c r="L101" s="141" t="s">
        <v>28</v>
      </c>
      <c r="M101" s="141" t="s">
        <v>13</v>
      </c>
      <c r="N101" s="148" t="str">
        <f>+IF(AND(L101=Rara_vez,M101=Moderado),R_MODERADO,IF(AND(L101=Rara_vez,M101=Mayor),R_ALTO,IF(AND(L101=Rara_vez,M101=Catastrófico),R_EXTREMO,+IF(AND(L101=Improbable,M101=Moderado),R_MODERADO,IF(AND(L101=Improbable,M101=Mayor),R_ALTO,IF(AND(L101=Improbable,M101=Catastrófico),R_EXTREMO,+IF(AND(L101=Posible,M101=Moderado),R_ALTO,IF(AND(L101=Posible,M101=Mayor),R_EXTREMO,IF(AND(L101=Posible,M101=Catastrófico),R_EXTREMO,+IF(AND(L101=Probable,M101=Moderado),R_ALTO,IF(AND(L101=Probable,M101=Mayor),R_EXTREMO,IF(AND(L101=Probable,M101=Catastrófico),R_EXTREMO,+IF(AND(L101=Casi_seguro,M101=Moderado),R_EXTREMO,IF(AND(L101=Casi_seguro,M101=Mayor),R_EXTREMO,IF(AND(L101=Casi_seguro,M101=Catastrófico),R_EXTREMO,”n/A)))))))))))))))</f>
        <v>ALTO</v>
      </c>
      <c r="O101" s="136"/>
      <c r="P101" s="136"/>
      <c r="Q101" s="136"/>
    </row>
    <row r="102" spans="2:17" ht="39" customHeight="1" x14ac:dyDescent="0.25">
      <c r="B102" s="137"/>
      <c r="C102" s="159"/>
      <c r="D102" s="132"/>
      <c r="E102" s="132"/>
      <c r="F102" s="146"/>
      <c r="G102" s="146"/>
      <c r="H102" s="147"/>
      <c r="I102" s="158"/>
      <c r="J102" s="132"/>
      <c r="K102" s="132"/>
      <c r="L102" s="152"/>
      <c r="M102" s="152"/>
      <c r="N102" s="149"/>
      <c r="O102" s="137"/>
      <c r="P102" s="137"/>
      <c r="Q102" s="137"/>
    </row>
    <row r="103" spans="2:17" ht="39" customHeight="1" x14ac:dyDescent="0.25">
      <c r="B103" s="137"/>
      <c r="C103" s="159"/>
      <c r="D103" s="132"/>
      <c r="E103" s="132"/>
      <c r="F103" s="146"/>
      <c r="G103" s="146"/>
      <c r="H103" s="147"/>
      <c r="I103" s="158"/>
      <c r="J103" s="132"/>
      <c r="K103" s="132"/>
      <c r="L103" s="152"/>
      <c r="M103" s="152"/>
      <c r="N103" s="149"/>
      <c r="O103" s="137"/>
      <c r="P103" s="137"/>
      <c r="Q103" s="137"/>
    </row>
    <row r="104" spans="2:17" ht="39" customHeight="1" x14ac:dyDescent="0.25">
      <c r="B104" s="137"/>
      <c r="C104" s="159"/>
      <c r="D104" s="132"/>
      <c r="E104" s="132"/>
      <c r="F104" s="146"/>
      <c r="G104" s="146"/>
      <c r="H104" s="147"/>
      <c r="I104" s="158"/>
      <c r="J104" s="132"/>
      <c r="K104" s="132"/>
      <c r="L104" s="142"/>
      <c r="M104" s="142"/>
      <c r="N104" s="150"/>
      <c r="O104" s="138"/>
      <c r="P104" s="138"/>
      <c r="Q104" s="138"/>
    </row>
    <row r="105" spans="2:17" ht="34.5" customHeight="1" x14ac:dyDescent="0.25">
      <c r="B105" s="137"/>
      <c r="C105" s="159" t="s">
        <v>286</v>
      </c>
      <c r="D105" s="132" t="s">
        <v>327</v>
      </c>
      <c r="E105" s="132" t="s">
        <v>327</v>
      </c>
      <c r="F105" s="146" t="s">
        <v>29</v>
      </c>
      <c r="G105" s="146" t="s">
        <v>13</v>
      </c>
      <c r="H105" s="147" t="str">
        <f>+IF(AND(F105=Rara_vez,G105=Moderado),R_MODERADO,IF(AND(F105=Rara_vez,G105=Mayor),R_ALTO,IF(AND(F105=Rara_vez,G105=Catastrófico),R_EXTREMO,+IF(AND(F105=Improbable,G105=Moderado),R_MODERADO,IF(AND(F105=Improbable,G105=Mayor),R_ALTO,IF(AND(F105=Improbable,G105=Catastrófico),R_EXTREMO,+IF(AND(F105=Posible,G105=Moderado),R_ALTO,IF(AND(F105=Posible,G105=Mayor),R_EXTREMO,IF(AND(F105=Posible,G105=Catastrófico),R_EXTREMO,+IF(AND(F105=Probable,G105=Moderado),R_ALTO,IF(AND(F105=Probable,G105=Mayor),R_EXTREMO,IF(AND(F105=Probable,G105=Catastrófico),R_EXTREMO,+IF(AND(F105=Casi_seguro,G105=Moderado),R_EXTREMO,IF(AND(F105=Casi_seguro,G105=Mayor),R_EXTREMO,IF(AND(F105=Casi_seguro,G105=Catastrófico),R_EXTREMO,”n/A)))))))))))))))</f>
        <v>EXTREMO</v>
      </c>
      <c r="I105" s="158" t="s">
        <v>128</v>
      </c>
      <c r="J105" s="132" t="s">
        <v>327</v>
      </c>
      <c r="K105" s="132" t="s">
        <v>327</v>
      </c>
      <c r="L105" s="141" t="s">
        <v>28</v>
      </c>
      <c r="M105" s="141" t="s">
        <v>13</v>
      </c>
      <c r="N105" s="148" t="str">
        <f>+IF(AND(L105=Rara_vez,M105=Moderado),R_MODERADO,IF(AND(L105=Rara_vez,M105=Mayor),R_ALTO,IF(AND(L105=Rara_vez,M105=Catastrófico),R_EXTREMO,+IF(AND(L105=Improbable,M105=Moderado),R_MODERADO,IF(AND(L105=Improbable,M105=Mayor),R_ALTO,IF(AND(L105=Improbable,M105=Catastrófico),R_EXTREMO,+IF(AND(L105=Posible,M105=Moderado),R_ALTO,IF(AND(L105=Posible,M105=Mayor),R_EXTREMO,IF(AND(L105=Posible,M105=Catastrófico),R_EXTREMO,+IF(AND(L105=Probable,M105=Moderado),R_ALTO,IF(AND(L105=Probable,M105=Mayor),R_EXTREMO,IF(AND(L105=Probable,M105=Catastrófico),R_EXTREMO,+IF(AND(L105=Casi_seguro,M105=Moderado),R_EXTREMO,IF(AND(L105=Casi_seguro,M105=Mayor),R_EXTREMO,IF(AND(L105=Casi_seguro,M105=Catastrófico),R_EXTREMO,”n/A)))))))))))))))</f>
        <v>ALTO</v>
      </c>
      <c r="O105" s="136"/>
      <c r="P105" s="136"/>
      <c r="Q105" s="136"/>
    </row>
    <row r="106" spans="2:17" ht="34.5" customHeight="1" x14ac:dyDescent="0.25">
      <c r="B106" s="137"/>
      <c r="C106" s="159"/>
      <c r="D106" s="132"/>
      <c r="E106" s="132"/>
      <c r="F106" s="146"/>
      <c r="G106" s="146"/>
      <c r="H106" s="147"/>
      <c r="I106" s="158"/>
      <c r="J106" s="132"/>
      <c r="K106" s="132"/>
      <c r="L106" s="152"/>
      <c r="M106" s="152"/>
      <c r="N106" s="149"/>
      <c r="O106" s="137"/>
      <c r="P106" s="137"/>
      <c r="Q106" s="137"/>
    </row>
    <row r="107" spans="2:17" ht="34.5" customHeight="1" x14ac:dyDescent="0.25">
      <c r="B107" s="137"/>
      <c r="C107" s="159"/>
      <c r="D107" s="132"/>
      <c r="E107" s="132"/>
      <c r="F107" s="146"/>
      <c r="G107" s="146"/>
      <c r="H107" s="147"/>
      <c r="I107" s="158"/>
      <c r="J107" s="132"/>
      <c r="K107" s="132"/>
      <c r="L107" s="152"/>
      <c r="M107" s="152"/>
      <c r="N107" s="149"/>
      <c r="O107" s="137"/>
      <c r="P107" s="137"/>
      <c r="Q107" s="137"/>
    </row>
    <row r="108" spans="2:17" ht="34.5" customHeight="1" x14ac:dyDescent="0.25">
      <c r="B108" s="137"/>
      <c r="C108" s="159"/>
      <c r="D108" s="132"/>
      <c r="E108" s="132"/>
      <c r="F108" s="146"/>
      <c r="G108" s="146"/>
      <c r="H108" s="147"/>
      <c r="I108" s="158"/>
      <c r="J108" s="132"/>
      <c r="K108" s="132"/>
      <c r="L108" s="142"/>
      <c r="M108" s="142"/>
      <c r="N108" s="150"/>
      <c r="O108" s="138"/>
      <c r="P108" s="138"/>
      <c r="Q108" s="138"/>
    </row>
    <row r="109" spans="2:17" ht="66.75" customHeight="1" x14ac:dyDescent="0.25">
      <c r="B109" s="137"/>
      <c r="C109" s="159" t="s">
        <v>287</v>
      </c>
      <c r="D109" s="132" t="s">
        <v>327</v>
      </c>
      <c r="E109" s="132" t="s">
        <v>327</v>
      </c>
      <c r="F109" s="146" t="s">
        <v>28</v>
      </c>
      <c r="G109" s="146" t="s">
        <v>13</v>
      </c>
      <c r="H109" s="147" t="str">
        <f>+IF(AND(F109=Rara_vez,G109=Moderado),R_MODERADO,IF(AND(F109=Rara_vez,G109=Mayor),R_ALTO,IF(AND(F109=Rara_vez,G109=Catastrófico),R_EXTREMO,+IF(AND(F109=Improbable,G109=Moderado),R_MODERADO,IF(AND(F109=Improbable,G109=Mayor),R_ALTO,IF(AND(F109=Improbable,G109=Catastrófico),R_EXTREMO,+IF(AND(F109=Posible,G109=Moderado),R_ALTO,IF(AND(F109=Posible,G109=Mayor),R_EXTREMO,IF(AND(F109=Posible,G109=Catastrófico),R_EXTREMO,+IF(AND(F109=Probable,G109=Moderado),R_ALTO,IF(AND(F109=Probable,G109=Mayor),R_EXTREMO,IF(AND(F109=Probable,G109=Catastrófico),R_EXTREMO,+IF(AND(F109=Casi_seguro,G109=Moderado),R_EXTREMO,IF(AND(F109=Casi_seguro,G109=Mayor),R_EXTREMO,IF(AND(F109=Casi_seguro,G109=Catastrófico),R_EXTREMO,”n/A)))))))))))))))</f>
        <v>ALTO</v>
      </c>
      <c r="I109" s="158" t="s">
        <v>128</v>
      </c>
      <c r="J109" s="132" t="s">
        <v>327</v>
      </c>
      <c r="K109" s="132" t="s">
        <v>327</v>
      </c>
      <c r="L109" s="146" t="s">
        <v>28</v>
      </c>
      <c r="M109" s="146" t="s">
        <v>13</v>
      </c>
      <c r="N109" s="228" t="str">
        <f>+IF(AND(L109=Rara_vez,M109=Moderado),R_MODERADO,IF(AND(L109=Rara_vez,M109=Mayor),R_ALTO,IF(AND(L109=Rara_vez,M109=Catastrófico),R_EXTREMO,+IF(AND(L109=Improbable,M109=Moderado),R_MODERADO,IF(AND(L109=Improbable,M109=Mayor),R_ALTO,IF(AND(L109=Improbable,M109=Catastrófico),R_EXTREMO,+IF(AND(L109=Posible,M109=Moderado),R_ALTO,IF(AND(L109=Posible,M109=Mayor),R_EXTREMO,IF(AND(L109=Posible,M109=Catastrófico),R_EXTREMO,+IF(AND(L109=Probable,M109=Moderado),R_ALTO,IF(AND(L109=Probable,M109=Mayor),R_EXTREMO,IF(AND(L109=Probable,M109=Catastrófico),R_EXTREMO,+IF(AND(L109=Casi_seguro,M109=Moderado),R_EXTREMO,IF(AND(L109=Casi_seguro,M109=Mayor),R_EXTREMO,IF(AND(L109=Casi_seguro,M109=Catastrófico),R_EXTREMO,”n/A)))))))))))))))</f>
        <v>ALTO</v>
      </c>
      <c r="O109" s="136"/>
      <c r="P109" s="136"/>
      <c r="Q109" s="136"/>
    </row>
    <row r="110" spans="2:17" ht="66.75" customHeight="1" x14ac:dyDescent="0.25">
      <c r="B110" s="137"/>
      <c r="C110" s="159"/>
      <c r="D110" s="132"/>
      <c r="E110" s="132"/>
      <c r="F110" s="146"/>
      <c r="G110" s="146"/>
      <c r="H110" s="147"/>
      <c r="I110" s="158"/>
      <c r="J110" s="132"/>
      <c r="K110" s="132"/>
      <c r="L110" s="146"/>
      <c r="M110" s="146"/>
      <c r="N110" s="228"/>
      <c r="O110" s="137"/>
      <c r="P110" s="137"/>
      <c r="Q110" s="137"/>
    </row>
    <row r="111" spans="2:17" ht="66.75" customHeight="1" x14ac:dyDescent="0.25">
      <c r="B111" s="138"/>
      <c r="C111" s="159"/>
      <c r="D111" s="132"/>
      <c r="E111" s="132"/>
      <c r="F111" s="146"/>
      <c r="G111" s="146"/>
      <c r="H111" s="147"/>
      <c r="I111" s="158"/>
      <c r="J111" s="132"/>
      <c r="K111" s="132"/>
      <c r="L111" s="146"/>
      <c r="M111" s="146"/>
      <c r="N111" s="228"/>
      <c r="O111" s="138"/>
      <c r="P111" s="138"/>
      <c r="Q111" s="138"/>
    </row>
    <row r="112" spans="2:17" ht="25.5" x14ac:dyDescent="0.25">
      <c r="B112" s="136" t="s">
        <v>268</v>
      </c>
      <c r="C112" s="159" t="s">
        <v>267</v>
      </c>
      <c r="D112" s="132" t="s">
        <v>327</v>
      </c>
      <c r="E112" s="132" t="s">
        <v>327</v>
      </c>
      <c r="F112" s="146" t="s">
        <v>29</v>
      </c>
      <c r="G112" s="146" t="s">
        <v>13</v>
      </c>
      <c r="H112" s="147" t="str">
        <f>+IF(AND(F112=Rara_vez,G112=Moderado),R_MODERADO,IF(AND(F112=Rara_vez,G112=Mayor),R_ALTO,IF(AND(F112=Rara_vez,G112=Catastrófico),R_EXTREMO,+IF(AND(F112=Improbable,G112=Moderado),R_MODERADO,IF(AND(F112=Improbable,G112=Mayor),R_ALTO,IF(AND(F112=Improbable,G112=Catastrófico),R_EXTREMO,+IF(AND(F112=Posible,G112=Moderado),R_ALTO,IF(AND(F112=Posible,G112=Mayor),R_EXTREMO,IF(AND(F112=Posible,G112=Catastrófico),R_EXTREMO,+IF(AND(F112=Probable,G112=Moderado),R_ALTO,IF(AND(F112=Probable,G112=Mayor),R_EXTREMO,IF(AND(F112=Probable,G112=Catastrófico),R_EXTREMO,+IF(AND(F112=Casi_seguro,G112=Moderado),R_EXTREMO,IF(AND(F112=Casi_seguro,G112=Mayor),R_EXTREMO,IF(AND(F112=Casi_seguro,G112=Catastrófico),R_EXTREMO,”n/A)))))))))))))))</f>
        <v>EXTREMO</v>
      </c>
      <c r="I112" s="158" t="s">
        <v>128</v>
      </c>
      <c r="J112" s="132" t="s">
        <v>327</v>
      </c>
      <c r="K112" s="86" t="s">
        <v>136</v>
      </c>
      <c r="L112" s="146" t="s">
        <v>28</v>
      </c>
      <c r="M112" s="146" t="s">
        <v>13</v>
      </c>
      <c r="N112" s="228" t="str">
        <f>+IF(AND(L112=Rara_vez,M112=Moderado),R_MODERADO,IF(AND(L112=Rara_vez,M112=Mayor),R_ALTO,IF(AND(L112=Rara_vez,M112=Catastrófico),R_EXTREMO,+IF(AND(L112=Improbable,M112=Moderado),R_MODERADO,IF(AND(L112=Improbable,M112=Mayor),R_ALTO,IF(AND(L112=Improbable,M112=Catastrófico),R_EXTREMO,+IF(AND(L112=Posible,M112=Moderado),R_ALTO,IF(AND(L112=Posible,M112=Mayor),R_EXTREMO,IF(AND(L112=Posible,M112=Catastrófico),R_EXTREMO,+IF(AND(L112=Probable,M112=Moderado),R_ALTO,IF(AND(L112=Probable,M112=Mayor),R_EXTREMO,IF(AND(L112=Probable,M112=Catastrófico),R_EXTREMO,+IF(AND(L112=Casi_seguro,M112=Moderado),R_EXTREMO,IF(AND(L112=Casi_seguro,M112=Mayor),R_EXTREMO,IF(AND(L112=Casi_seguro,M112=Catastrófico),R_EXTREMO,”n/A)))))))))))))))</f>
        <v>ALTO</v>
      </c>
      <c r="O112" s="136"/>
      <c r="P112" s="136"/>
      <c r="Q112" s="136"/>
    </row>
    <row r="113" spans="2:17" ht="15" customHeight="1" x14ac:dyDescent="0.25">
      <c r="B113" s="137"/>
      <c r="C113" s="159"/>
      <c r="D113" s="132"/>
      <c r="E113" s="132"/>
      <c r="F113" s="146"/>
      <c r="G113" s="146"/>
      <c r="H113" s="147"/>
      <c r="I113" s="158"/>
      <c r="J113" s="132"/>
      <c r="K113" s="168" t="s">
        <v>158</v>
      </c>
      <c r="L113" s="146"/>
      <c r="M113" s="146"/>
      <c r="N113" s="228"/>
      <c r="O113" s="137"/>
      <c r="P113" s="137"/>
      <c r="Q113" s="137"/>
    </row>
    <row r="114" spans="2:17" x14ac:dyDescent="0.25">
      <c r="B114" s="137"/>
      <c r="C114" s="159"/>
      <c r="D114" s="132"/>
      <c r="E114" s="132"/>
      <c r="F114" s="146"/>
      <c r="G114" s="146"/>
      <c r="H114" s="147"/>
      <c r="I114" s="158"/>
      <c r="J114" s="132"/>
      <c r="K114" s="168"/>
      <c r="L114" s="146"/>
      <c r="M114" s="146"/>
      <c r="N114" s="228"/>
      <c r="O114" s="138"/>
      <c r="P114" s="138"/>
      <c r="Q114" s="138"/>
    </row>
    <row r="115" spans="2:17" ht="36" customHeight="1" x14ac:dyDescent="0.25">
      <c r="B115" s="137"/>
      <c r="C115" s="159" t="s">
        <v>288</v>
      </c>
      <c r="D115" s="132" t="s">
        <v>327</v>
      </c>
      <c r="E115" s="132" t="s">
        <v>327</v>
      </c>
      <c r="F115" s="146" t="s">
        <v>29</v>
      </c>
      <c r="G115" s="146" t="s">
        <v>13</v>
      </c>
      <c r="H115" s="147" t="str">
        <f>+IF(AND(F115=Rara_vez,G115=Moderado),R_MODERADO,IF(AND(F115=Rara_vez,G115=Mayor),R_ALTO,IF(AND(F115=Rara_vez,G115=Catastrófico),R_EXTREMO,+IF(AND(F115=Improbable,G115=Moderado),R_MODERADO,IF(AND(F115=Improbable,G115=Mayor),R_ALTO,IF(AND(F115=Improbable,G115=Catastrófico),R_EXTREMO,+IF(AND(F115=Posible,G115=Moderado),R_ALTO,IF(AND(F115=Posible,G115=Mayor),R_EXTREMO,IF(AND(F115=Posible,G115=Catastrófico),R_EXTREMO,+IF(AND(F115=Probable,G115=Moderado),R_ALTO,IF(AND(F115=Probable,G115=Mayor),R_EXTREMO,IF(AND(F115=Probable,G115=Catastrófico),R_EXTREMO,+IF(AND(F115=Casi_seguro,G115=Moderado),R_EXTREMO,IF(AND(F115=Casi_seguro,G115=Mayor),R_EXTREMO,IF(AND(F115=Casi_seguro,G115=Catastrófico),R_EXTREMO,”n/A)))))))))))))))</f>
        <v>EXTREMO</v>
      </c>
      <c r="I115" s="158" t="s">
        <v>128</v>
      </c>
      <c r="J115" s="132" t="s">
        <v>327</v>
      </c>
      <c r="K115" s="159" t="s">
        <v>289</v>
      </c>
      <c r="L115" s="146" t="s">
        <v>28</v>
      </c>
      <c r="M115" s="146" t="s">
        <v>13</v>
      </c>
      <c r="N115" s="228" t="str">
        <f>+IF(AND(L115=Rara_vez,M115=Moderado),R_MODERADO,IF(AND(L115=Rara_vez,M115=Mayor),R_ALTO,IF(AND(L115=Rara_vez,M115=Catastrófico),R_EXTREMO,+IF(AND(L115=Improbable,M115=Moderado),R_MODERADO,IF(AND(L115=Improbable,M115=Mayor),R_ALTO,IF(AND(L115=Improbable,M115=Catastrófico),R_EXTREMO,+IF(AND(L115=Posible,M115=Moderado),R_ALTO,IF(AND(L115=Posible,M115=Mayor),R_EXTREMO,IF(AND(L115=Posible,M115=Catastrófico),R_EXTREMO,+IF(AND(L115=Probable,M115=Moderado),R_ALTO,IF(AND(L115=Probable,M115=Mayor),R_EXTREMO,IF(AND(L115=Probable,M115=Catastrófico),R_EXTREMO,+IF(AND(L115=Casi_seguro,M115=Moderado),R_EXTREMO,IF(AND(L115=Casi_seguro,M115=Mayor),R_EXTREMO,IF(AND(L115=Casi_seguro,M115=Catastrófico),R_EXTREMO,”n/A)))))))))))))))</f>
        <v>ALTO</v>
      </c>
      <c r="O115" s="136"/>
      <c r="P115" s="136"/>
      <c r="Q115" s="136"/>
    </row>
    <row r="116" spans="2:17" ht="36" customHeight="1" x14ac:dyDescent="0.25">
      <c r="B116" s="137"/>
      <c r="C116" s="159"/>
      <c r="D116" s="132"/>
      <c r="E116" s="132"/>
      <c r="F116" s="146"/>
      <c r="G116" s="146"/>
      <c r="H116" s="147"/>
      <c r="I116" s="158"/>
      <c r="J116" s="132"/>
      <c r="K116" s="159"/>
      <c r="L116" s="146"/>
      <c r="M116" s="146"/>
      <c r="N116" s="228"/>
      <c r="O116" s="137"/>
      <c r="P116" s="137"/>
      <c r="Q116" s="137"/>
    </row>
    <row r="117" spans="2:17" ht="36" customHeight="1" x14ac:dyDescent="0.25">
      <c r="B117" s="137"/>
      <c r="C117" s="159"/>
      <c r="D117" s="132"/>
      <c r="E117" s="132"/>
      <c r="F117" s="146"/>
      <c r="G117" s="146"/>
      <c r="H117" s="147"/>
      <c r="I117" s="158"/>
      <c r="J117" s="132"/>
      <c r="K117" s="159"/>
      <c r="L117" s="146"/>
      <c r="M117" s="146"/>
      <c r="N117" s="228"/>
      <c r="O117" s="138"/>
      <c r="P117" s="138"/>
      <c r="Q117" s="138"/>
    </row>
    <row r="118" spans="2:17" ht="39.75" customHeight="1" x14ac:dyDescent="0.25">
      <c r="B118" s="137"/>
      <c r="C118" s="159" t="s">
        <v>290</v>
      </c>
      <c r="D118" s="132" t="s">
        <v>327</v>
      </c>
      <c r="E118" s="132" t="s">
        <v>327</v>
      </c>
      <c r="F118" s="146" t="s">
        <v>29</v>
      </c>
      <c r="G118" s="146" t="s">
        <v>13</v>
      </c>
      <c r="H118" s="147" t="str">
        <f>+IF(AND(F118=Rara_vez,G118=Moderado),R_MODERADO,IF(AND(F118=Rara_vez,G118=Mayor),R_ALTO,IF(AND(F118=Rara_vez,G118=Catastrófico),R_EXTREMO,+IF(AND(F118=Improbable,G118=Moderado),R_MODERADO,IF(AND(F118=Improbable,G118=Mayor),R_ALTO,IF(AND(F118=Improbable,G118=Catastrófico),R_EXTREMO,+IF(AND(F118=Posible,G118=Moderado),R_ALTO,IF(AND(F118=Posible,G118=Mayor),R_EXTREMO,IF(AND(F118=Posible,G118=Catastrófico),R_EXTREMO,+IF(AND(F118=Probable,G118=Moderado),R_ALTO,IF(AND(F118=Probable,G118=Mayor),R_EXTREMO,IF(AND(F118=Probable,G118=Catastrófico),R_EXTREMO,+IF(AND(F118=Casi_seguro,G118=Moderado),R_EXTREMO,IF(AND(F118=Casi_seguro,G118=Mayor),R_EXTREMO,IF(AND(F118=Casi_seguro,G118=Catastrófico),R_EXTREMO,”n/A)))))))))))))))</f>
        <v>EXTREMO</v>
      </c>
      <c r="I118" s="158" t="s">
        <v>128</v>
      </c>
      <c r="J118" s="132" t="s">
        <v>327</v>
      </c>
      <c r="K118" s="220" t="s">
        <v>296</v>
      </c>
      <c r="L118" s="146" t="s">
        <v>27</v>
      </c>
      <c r="M118" s="146" t="s">
        <v>13</v>
      </c>
      <c r="N118" s="228" t="str">
        <f>+IF(AND(L118=Rara_vez,M118=Moderado),R_MODERADO,IF(AND(L118=Rara_vez,M118=Mayor),R_ALTO,IF(AND(L118=Rara_vez,M118=Catastrófico),R_EXTREMO,+IF(AND(L118=Improbable,M118=Moderado),R_MODERADO,IF(AND(L118=Improbable,M118=Mayor),R_ALTO,IF(AND(L118=Improbable,M118=Catastrófico),R_EXTREMO,+IF(AND(L118=Posible,M118=Moderado),R_ALTO,IF(AND(L118=Posible,M118=Mayor),R_EXTREMO,IF(AND(L118=Posible,M118=Catastrófico),R_EXTREMO,+IF(AND(L118=Probable,M118=Moderado),R_ALTO,IF(AND(L118=Probable,M118=Mayor),R_EXTREMO,IF(AND(L118=Probable,M118=Catastrófico),R_EXTREMO,+IF(AND(L118=Casi_seguro,M118=Moderado),R_EXTREMO,IF(AND(L118=Casi_seguro,M118=Mayor),R_EXTREMO,IF(AND(L118=Casi_seguro,M118=Catastrófico),R_EXTREMO,”n/A)))))))))))))))</f>
        <v>ALTO</v>
      </c>
      <c r="O118" s="136"/>
      <c r="P118" s="136"/>
      <c r="Q118" s="136"/>
    </row>
    <row r="119" spans="2:17" ht="39.75" customHeight="1" x14ac:dyDescent="0.25">
      <c r="B119" s="137"/>
      <c r="C119" s="159"/>
      <c r="D119" s="132"/>
      <c r="E119" s="132"/>
      <c r="F119" s="146"/>
      <c r="G119" s="146"/>
      <c r="H119" s="147"/>
      <c r="I119" s="158"/>
      <c r="J119" s="132"/>
      <c r="K119" s="221"/>
      <c r="L119" s="146"/>
      <c r="M119" s="146"/>
      <c r="N119" s="228"/>
      <c r="O119" s="137"/>
      <c r="P119" s="137"/>
      <c r="Q119" s="137"/>
    </row>
    <row r="120" spans="2:17" ht="39.75" customHeight="1" x14ac:dyDescent="0.25">
      <c r="B120" s="138"/>
      <c r="C120" s="159"/>
      <c r="D120" s="132"/>
      <c r="E120" s="132"/>
      <c r="F120" s="146"/>
      <c r="G120" s="146"/>
      <c r="H120" s="147"/>
      <c r="I120" s="158"/>
      <c r="J120" s="132"/>
      <c r="K120" s="89" t="s">
        <v>297</v>
      </c>
      <c r="L120" s="146"/>
      <c r="M120" s="146"/>
      <c r="N120" s="228"/>
      <c r="O120" s="138"/>
      <c r="P120" s="138"/>
      <c r="Q120" s="138"/>
    </row>
    <row r="121" spans="2:17" ht="18.75" customHeight="1" x14ac:dyDescent="0.25">
      <c r="B121" s="136" t="s">
        <v>269</v>
      </c>
      <c r="C121" s="159" t="s">
        <v>270</v>
      </c>
      <c r="D121" s="132" t="s">
        <v>327</v>
      </c>
      <c r="E121" s="132" t="s">
        <v>327</v>
      </c>
      <c r="F121" s="146" t="s">
        <v>29</v>
      </c>
      <c r="G121" s="146" t="s">
        <v>13</v>
      </c>
      <c r="H121" s="147" t="str">
        <f>+IF(AND(F121=Rara_vez,G121=Moderado),R_MODERADO,IF(AND(F121=Rara_vez,G121=Mayor),R_ALTO,IF(AND(F121=Rara_vez,G121=Catastrófico),R_EXTREMO,+IF(AND(F121=Improbable,G121=Moderado),R_MODERADO,IF(AND(F121=Improbable,G121=Mayor),R_ALTO,IF(AND(F121=Improbable,G121=Catastrófico),R_EXTREMO,+IF(AND(F121=Posible,G121=Moderado),R_ALTO,IF(AND(F121=Posible,G121=Mayor),R_EXTREMO,IF(AND(F121=Posible,G121=Catastrófico),R_EXTREMO,+IF(AND(F121=Probable,G121=Moderado),R_ALTO,IF(AND(F121=Probable,G121=Mayor),R_EXTREMO,IF(AND(F121=Probable,G121=Catastrófico),R_EXTREMO,+IF(AND(F121=Casi_seguro,G121=Moderado),R_EXTREMO,IF(AND(F121=Casi_seguro,G121=Mayor),R_EXTREMO,IF(AND(F121=Casi_seguro,G121=Catastrófico),R_EXTREMO,”n/A)))))))))))))))</f>
        <v>EXTREMO</v>
      </c>
      <c r="I121" s="218" t="s">
        <v>128</v>
      </c>
      <c r="J121" s="132" t="s">
        <v>327</v>
      </c>
      <c r="K121" s="159" t="s">
        <v>273</v>
      </c>
      <c r="L121" s="141" t="s">
        <v>28</v>
      </c>
      <c r="M121" s="141" t="s">
        <v>13</v>
      </c>
      <c r="N121" s="148" t="str">
        <f>+IF(AND(L121=Rara_vez,M121=Moderado),R_MODERADO,IF(AND(L121=Rara_vez,M121=Mayor),R_ALTO,IF(AND(L121=Rara_vez,M121=Catastrófico),R_EXTREMO,+IF(AND(L121=Improbable,M121=Moderado),R_MODERADO,IF(AND(L121=Improbable,M121=Mayor),R_ALTO,IF(AND(L121=Improbable,M121=Catastrófico),R_EXTREMO,+IF(AND(L121=Posible,M121=Moderado),R_ALTO,IF(AND(L121=Posible,M121=Mayor),R_EXTREMO,IF(AND(L121=Posible,M121=Catastrófico),R_EXTREMO,+IF(AND(L121=Probable,M121=Moderado),R_ALTO,IF(AND(L121=Probable,M121=Mayor),R_EXTREMO,IF(AND(L121=Probable,M121=Catastrófico),R_EXTREMO,+IF(AND(L121=Casi_seguro,M121=Moderado),R_EXTREMO,IF(AND(L121=Casi_seguro,M121=Mayor),R_EXTREMO,IF(AND(L121=Casi_seguro,M121=Catastrófico),R_EXTREMO,”n/A)))))))))))))))</f>
        <v>ALTO</v>
      </c>
      <c r="O121" s="136"/>
      <c r="P121" s="136"/>
      <c r="Q121" s="136"/>
    </row>
    <row r="122" spans="2:17" ht="18.75" customHeight="1" x14ac:dyDescent="0.25">
      <c r="B122" s="137"/>
      <c r="C122" s="159"/>
      <c r="D122" s="132"/>
      <c r="E122" s="132"/>
      <c r="F122" s="146"/>
      <c r="G122" s="146"/>
      <c r="H122" s="147"/>
      <c r="I122" s="219"/>
      <c r="J122" s="132"/>
      <c r="K122" s="159"/>
      <c r="L122" s="152"/>
      <c r="M122" s="152"/>
      <c r="N122" s="149"/>
      <c r="O122" s="137"/>
      <c r="P122" s="137"/>
      <c r="Q122" s="137"/>
    </row>
    <row r="123" spans="2:17" ht="18.75" customHeight="1" x14ac:dyDescent="0.25">
      <c r="B123" s="137"/>
      <c r="C123" s="159"/>
      <c r="D123" s="132"/>
      <c r="E123" s="132"/>
      <c r="F123" s="146"/>
      <c r="G123" s="146"/>
      <c r="H123" s="147"/>
      <c r="I123" s="219"/>
      <c r="J123" s="132"/>
      <c r="K123" s="159"/>
      <c r="L123" s="152"/>
      <c r="M123" s="152"/>
      <c r="N123" s="149"/>
      <c r="O123" s="137"/>
      <c r="P123" s="137"/>
      <c r="Q123" s="137"/>
    </row>
    <row r="124" spans="2:17" ht="18.75" customHeight="1" x14ac:dyDescent="0.25">
      <c r="B124" s="137"/>
      <c r="C124" s="159"/>
      <c r="D124" s="132"/>
      <c r="E124" s="132"/>
      <c r="F124" s="146"/>
      <c r="G124" s="146"/>
      <c r="H124" s="147"/>
      <c r="I124" s="224"/>
      <c r="J124" s="132"/>
      <c r="K124" s="159"/>
      <c r="L124" s="142"/>
      <c r="M124" s="142"/>
      <c r="N124" s="150"/>
      <c r="O124" s="138"/>
      <c r="P124" s="138"/>
      <c r="Q124" s="138"/>
    </row>
    <row r="125" spans="2:17" ht="45" customHeight="1" x14ac:dyDescent="0.25">
      <c r="B125" s="137"/>
      <c r="C125" s="222" t="s">
        <v>291</v>
      </c>
      <c r="D125" s="132" t="s">
        <v>327</v>
      </c>
      <c r="E125" s="132" t="s">
        <v>327</v>
      </c>
      <c r="F125" s="146" t="s">
        <v>29</v>
      </c>
      <c r="G125" s="146" t="s">
        <v>13</v>
      </c>
      <c r="H125" s="147" t="str">
        <f>+IF(AND(F125=Rara_vez,G125=Moderado),R_MODERADO,IF(AND(F125=Rara_vez,G125=Mayor),R_ALTO,IF(AND(F125=Rara_vez,G125=Catastrófico),R_EXTREMO,+IF(AND(F125=Improbable,G125=Moderado),R_MODERADO,IF(AND(F125=Improbable,G125=Mayor),R_ALTO,IF(AND(F125=Improbable,G125=Catastrófico),R_EXTREMO,+IF(AND(F125=Posible,G125=Moderado),R_ALTO,IF(AND(F125=Posible,G125=Mayor),R_EXTREMO,IF(AND(F125=Posible,G125=Catastrófico),R_EXTREMO,+IF(AND(F125=Probable,G125=Moderado),R_ALTO,IF(AND(F125=Probable,G125=Mayor),R_EXTREMO,IF(AND(F125=Probable,G125=Catastrófico),R_EXTREMO,+IF(AND(F125=Casi_seguro,G125=Moderado),R_EXTREMO,IF(AND(F125=Casi_seguro,G125=Mayor),R_EXTREMO,IF(AND(F125=Casi_seguro,G125=Catastrófico),R_EXTREMO,”n/A)))))))))))))))</f>
        <v>EXTREMO</v>
      </c>
      <c r="I125" s="218" t="s">
        <v>128</v>
      </c>
      <c r="J125" s="132" t="s">
        <v>327</v>
      </c>
      <c r="K125" s="225" t="s">
        <v>295</v>
      </c>
      <c r="L125" s="146" t="s">
        <v>28</v>
      </c>
      <c r="M125" s="146" t="s">
        <v>13</v>
      </c>
      <c r="N125" s="228" t="str">
        <f>+IF(AND(L125=Rara_vez,M125=Moderado),R_MODERADO,IF(AND(L125=Rara_vez,M125=Mayor),R_ALTO,IF(AND(L125=Rara_vez,M125=Catastrófico),R_EXTREMO,+IF(AND(L125=Improbable,M125=Moderado),R_MODERADO,IF(AND(L125=Improbable,M125=Mayor),R_ALTO,IF(AND(L125=Improbable,M125=Catastrófico),R_EXTREMO,+IF(AND(L125=Posible,M125=Moderado),R_ALTO,IF(AND(L125=Posible,M125=Mayor),R_EXTREMO,IF(AND(L125=Posible,M125=Catastrófico),R_EXTREMO,+IF(AND(L125=Probable,M125=Moderado),R_ALTO,IF(AND(L125=Probable,M125=Mayor),R_EXTREMO,IF(AND(L125=Probable,M125=Catastrófico),R_EXTREMO,+IF(AND(L125=Casi_seguro,M125=Moderado),R_EXTREMO,IF(AND(L125=Casi_seguro,M125=Mayor),R_EXTREMO,IF(AND(L125=Casi_seguro,M125=Catastrófico),R_EXTREMO,”n/A)))))))))))))))</f>
        <v>ALTO</v>
      </c>
      <c r="O125" s="136"/>
      <c r="P125" s="136"/>
      <c r="Q125" s="136"/>
    </row>
    <row r="126" spans="2:17" x14ac:dyDescent="0.25">
      <c r="B126" s="137"/>
      <c r="C126" s="222"/>
      <c r="D126" s="132"/>
      <c r="E126" s="132"/>
      <c r="F126" s="146"/>
      <c r="G126" s="146"/>
      <c r="H126" s="147"/>
      <c r="I126" s="219"/>
      <c r="J126" s="132"/>
      <c r="K126" s="226"/>
      <c r="L126" s="146"/>
      <c r="M126" s="146"/>
      <c r="N126" s="228"/>
      <c r="O126" s="137"/>
      <c r="P126" s="137"/>
      <c r="Q126" s="137"/>
    </row>
    <row r="127" spans="2:17" x14ac:dyDescent="0.25">
      <c r="B127" s="137"/>
      <c r="C127" s="222"/>
      <c r="D127" s="132"/>
      <c r="E127" s="132"/>
      <c r="F127" s="146"/>
      <c r="G127" s="146"/>
      <c r="H127" s="147"/>
      <c r="I127" s="224"/>
      <c r="J127" s="132"/>
      <c r="K127" s="227"/>
      <c r="L127" s="146"/>
      <c r="M127" s="146"/>
      <c r="N127" s="228"/>
      <c r="O127" s="138"/>
      <c r="P127" s="138"/>
      <c r="Q127" s="138"/>
    </row>
    <row r="128" spans="2:17" ht="30" customHeight="1" x14ac:dyDescent="0.25">
      <c r="B128" s="137"/>
      <c r="C128" s="159" t="s">
        <v>292</v>
      </c>
      <c r="D128" s="132" t="s">
        <v>327</v>
      </c>
      <c r="E128" s="132" t="s">
        <v>327</v>
      </c>
      <c r="F128" s="146" t="s">
        <v>28</v>
      </c>
      <c r="G128" s="146" t="s">
        <v>13</v>
      </c>
      <c r="H128" s="147" t="str">
        <f>+IF(AND(F128=Rara_vez,G128=Moderado),R_MODERADO,IF(AND(F128=Rara_vez,G128=Mayor),R_ALTO,IF(AND(F128=Rara_vez,G128=Catastrófico),R_EXTREMO,+IF(AND(F128=Improbable,G128=Moderado),R_MODERADO,IF(AND(F128=Improbable,G128=Mayor),R_ALTO,IF(AND(F128=Improbable,G128=Catastrófico),R_EXTREMO,+IF(AND(F128=Posible,G128=Moderado),R_ALTO,IF(AND(F128=Posible,G128=Mayor),R_EXTREMO,IF(AND(F128=Posible,G128=Catastrófico),R_EXTREMO,+IF(AND(F128=Probable,G128=Moderado),R_ALTO,IF(AND(F128=Probable,G128=Mayor),R_EXTREMO,IF(AND(F128=Probable,G128=Catastrófico),R_EXTREMO,+IF(AND(F128=Casi_seguro,G128=Moderado),R_EXTREMO,IF(AND(F128=Casi_seguro,G128=Mayor),R_EXTREMO,IF(AND(F128=Casi_seguro,G128=Catastrófico),R_EXTREMO,”n/A)))))))))))))))</f>
        <v>ALTO</v>
      </c>
      <c r="I128" s="218" t="s">
        <v>128</v>
      </c>
      <c r="J128" s="132" t="s">
        <v>327</v>
      </c>
      <c r="K128" s="136" t="s">
        <v>293</v>
      </c>
      <c r="L128" s="168" t="s">
        <v>27</v>
      </c>
      <c r="M128" s="168" t="s">
        <v>13</v>
      </c>
      <c r="N128" s="223" t="str">
        <f>+IF(AND(L128=Rara_vez,M128=Moderado),R_MODERADO,IF(AND(L128=Rara_vez,M128=Mayor),R_ALTO,IF(AND(L128=Rara_vez,M128=Catastrófico),R_EXTREMO,+IF(AND(L128=Improbable,M128=Moderado),R_MODERADO,IF(AND(L128=Improbable,M128=Mayor),R_ALTO,IF(AND(L128=Improbable,M128=Catastrófico),R_EXTREMO,+IF(AND(L128=Posible,M128=Moderado),R_ALTO,IF(AND(L128=Posible,M128=Mayor),R_EXTREMO,IF(AND(L128=Posible,M128=Catastrófico),R_EXTREMO,+IF(AND(L128=Probable,M128=Moderado),R_ALTO,IF(AND(L128=Probable,M128=Mayor),R_EXTREMO,IF(AND(L128=Probable,M128=Catastrófico),R_EXTREMO,+IF(AND(L128=Casi_seguro,M128=Moderado),R_EXTREMO,IF(AND(L128=Casi_seguro,M128=Mayor),R_EXTREMO,IF(AND(L128=Casi_seguro,M128=Catastrófico),R_EXTREMO,”n/A)))))))))))))))</f>
        <v>ALTO</v>
      </c>
      <c r="O128" s="136"/>
      <c r="P128" s="136"/>
      <c r="Q128" s="136"/>
    </row>
    <row r="129" spans="2:17" x14ac:dyDescent="0.25">
      <c r="B129" s="137"/>
      <c r="C129" s="159"/>
      <c r="D129" s="132"/>
      <c r="E129" s="132"/>
      <c r="F129" s="146"/>
      <c r="G129" s="146"/>
      <c r="H129" s="147"/>
      <c r="I129" s="219"/>
      <c r="J129" s="132"/>
      <c r="K129" s="138"/>
      <c r="L129" s="168"/>
      <c r="M129" s="168"/>
      <c r="N129" s="223"/>
      <c r="O129" s="137"/>
      <c r="P129" s="137"/>
      <c r="Q129" s="137"/>
    </row>
    <row r="130" spans="2:17" ht="15" customHeight="1" x14ac:dyDescent="0.25">
      <c r="B130" s="137"/>
      <c r="C130" s="159"/>
      <c r="D130" s="132"/>
      <c r="E130" s="132"/>
      <c r="F130" s="146"/>
      <c r="G130" s="146"/>
      <c r="H130" s="147"/>
      <c r="I130" s="219"/>
      <c r="J130" s="132"/>
      <c r="K130" s="136" t="s">
        <v>274</v>
      </c>
      <c r="L130" s="168"/>
      <c r="M130" s="168"/>
      <c r="N130" s="223"/>
      <c r="O130" s="137"/>
      <c r="P130" s="137"/>
      <c r="Q130" s="137"/>
    </row>
    <row r="131" spans="2:17" x14ac:dyDescent="0.25">
      <c r="B131" s="137"/>
      <c r="C131" s="159"/>
      <c r="D131" s="132"/>
      <c r="E131" s="132"/>
      <c r="F131" s="146"/>
      <c r="G131" s="146"/>
      <c r="H131" s="147"/>
      <c r="I131" s="224"/>
      <c r="J131" s="132"/>
      <c r="K131" s="138"/>
      <c r="L131" s="168"/>
      <c r="M131" s="168"/>
      <c r="N131" s="223"/>
      <c r="O131" s="138"/>
      <c r="P131" s="138"/>
      <c r="Q131" s="138"/>
    </row>
    <row r="132" spans="2:17" x14ac:dyDescent="0.25">
      <c r="B132" s="137"/>
      <c r="C132" s="159" t="s">
        <v>294</v>
      </c>
      <c r="D132" s="132" t="s">
        <v>327</v>
      </c>
      <c r="E132" s="132" t="s">
        <v>327</v>
      </c>
      <c r="F132" s="146" t="s">
        <v>29</v>
      </c>
      <c r="G132" s="168" t="s">
        <v>13</v>
      </c>
      <c r="H132" s="147" t="str">
        <f>+IF(AND(F132=Rara_vez,G132=Moderado),R_MODERADO,IF(AND(F132=Rara_vez,G132=Mayor),R_ALTO,IF(AND(F132=Rara_vez,G132=Catastrófico),R_EXTREMO,+IF(AND(F132=Improbable,G132=Moderado),R_MODERADO,IF(AND(F132=Improbable,G132=Mayor),R_ALTO,IF(AND(F132=Improbable,G132=Catastrófico),R_EXTREMO,+IF(AND(F132=Posible,G132=Moderado),R_ALTO,IF(AND(F132=Posible,G132=Mayor),R_EXTREMO,IF(AND(F132=Posible,G132=Catastrófico),R_EXTREMO,+IF(AND(F132=Probable,G132=Moderado),R_ALTO,IF(AND(F132=Probable,G132=Mayor),R_EXTREMO,IF(AND(F132=Probable,G132=Catastrófico),R_EXTREMO,+IF(AND(F132=Casi_seguro,G132=Moderado),R_EXTREMO,IF(AND(F132=Casi_seguro,G132=Mayor),R_EXTREMO,IF(AND(F132=Casi_seguro,G132=Catastrófico),R_EXTREMO,”n/A)))))))))))))))</f>
        <v>EXTREMO</v>
      </c>
      <c r="I132" s="218" t="s">
        <v>128</v>
      </c>
      <c r="J132" s="132" t="s">
        <v>327</v>
      </c>
      <c r="K132" s="159" t="s">
        <v>275</v>
      </c>
      <c r="L132" s="168" t="s">
        <v>28</v>
      </c>
      <c r="M132" s="168" t="s">
        <v>13</v>
      </c>
      <c r="N132" s="223" t="str">
        <f>+IF(AND(L132=Rara_vez,M132=Moderado),R_MODERADO,IF(AND(L132=Rara_vez,M132=Mayor),R_ALTO,IF(AND(L132=Rara_vez,M132=Catastrófico),R_EXTREMO,+IF(AND(L132=Improbable,M132=Moderado),R_MODERADO,IF(AND(L132=Improbable,M132=Mayor),R_ALTO,IF(AND(L132=Improbable,M132=Catastrófico),R_EXTREMO,+IF(AND(L132=Posible,M132=Moderado),R_ALTO,IF(AND(L132=Posible,M132=Mayor),R_EXTREMO,IF(AND(L132=Posible,M132=Catastrófico),R_EXTREMO,+IF(AND(L132=Probable,M132=Moderado),R_ALTO,IF(AND(L132=Probable,M132=Mayor),R_EXTREMO,IF(AND(L132=Probable,M132=Catastrófico),R_EXTREMO,+IF(AND(L132=Casi_seguro,M132=Moderado),R_EXTREMO,IF(AND(L132=Casi_seguro,M132=Mayor),R_EXTREMO,IF(AND(L132=Casi_seguro,M132=Catastrófico),R_EXTREMO,”n/A)))))))))))))))</f>
        <v>ALTO</v>
      </c>
      <c r="O132" s="136"/>
      <c r="P132" s="136"/>
      <c r="Q132" s="136"/>
    </row>
    <row r="133" spans="2:17" x14ac:dyDescent="0.25">
      <c r="B133" s="137"/>
      <c r="C133" s="159"/>
      <c r="D133" s="132"/>
      <c r="E133" s="132"/>
      <c r="F133" s="146"/>
      <c r="G133" s="168"/>
      <c r="H133" s="147"/>
      <c r="I133" s="219"/>
      <c r="J133" s="132"/>
      <c r="K133" s="159"/>
      <c r="L133" s="168"/>
      <c r="M133" s="168"/>
      <c r="N133" s="223"/>
      <c r="O133" s="137"/>
      <c r="P133" s="137"/>
      <c r="Q133" s="137"/>
    </row>
    <row r="134" spans="2:17" s="82" customFormat="1" ht="45" x14ac:dyDescent="0.25">
      <c r="B134" s="138"/>
      <c r="C134" s="159"/>
      <c r="D134" s="132"/>
      <c r="E134" s="132"/>
      <c r="F134" s="146"/>
      <c r="G134" s="168"/>
      <c r="H134" s="147"/>
      <c r="I134" s="224"/>
      <c r="J134" s="132"/>
      <c r="K134" s="85" t="s">
        <v>275</v>
      </c>
      <c r="L134" s="168"/>
      <c r="M134" s="168"/>
      <c r="N134" s="223"/>
      <c r="O134" s="138"/>
      <c r="P134" s="138"/>
      <c r="Q134" s="138"/>
    </row>
    <row r="135" spans="2:17" ht="15" customHeight="1" x14ac:dyDescent="0.25">
      <c r="B135" s="229" t="s">
        <v>339</v>
      </c>
      <c r="C135" s="229"/>
      <c r="D135" s="229"/>
      <c r="E135" s="229"/>
      <c r="F135" s="229"/>
      <c r="G135" s="229"/>
      <c r="H135" s="229"/>
      <c r="I135" s="229"/>
      <c r="J135" s="229"/>
      <c r="K135" s="229"/>
      <c r="L135" s="229"/>
      <c r="M135" s="229"/>
      <c r="N135" s="229"/>
      <c r="O135" s="229"/>
      <c r="P135" s="229"/>
      <c r="Q135" s="229"/>
    </row>
    <row r="136" spans="2:17" x14ac:dyDescent="0.25">
      <c r="B136" s="230"/>
      <c r="C136" s="230"/>
      <c r="D136" s="230"/>
      <c r="E136" s="230"/>
      <c r="F136" s="230"/>
      <c r="G136" s="230"/>
      <c r="H136" s="230"/>
      <c r="I136" s="230"/>
      <c r="J136" s="230"/>
      <c r="K136" s="230"/>
      <c r="L136" s="230"/>
      <c r="M136" s="230"/>
      <c r="N136" s="230"/>
      <c r="O136" s="230"/>
      <c r="P136" s="230"/>
      <c r="Q136" s="230"/>
    </row>
    <row r="137" spans="2:17" x14ac:dyDescent="0.25">
      <c r="B137" s="230"/>
      <c r="C137" s="230"/>
      <c r="D137" s="230"/>
      <c r="E137" s="230"/>
      <c r="F137" s="230"/>
      <c r="G137" s="230"/>
      <c r="H137" s="230"/>
      <c r="I137" s="230"/>
      <c r="J137" s="230"/>
      <c r="K137" s="230"/>
      <c r="L137" s="230"/>
      <c r="M137" s="230"/>
      <c r="N137" s="230"/>
      <c r="O137" s="230"/>
      <c r="P137" s="230"/>
      <c r="Q137" s="230"/>
    </row>
  </sheetData>
  <dataConsolidate/>
  <mergeCells count="618">
    <mergeCell ref="B135:Q137"/>
    <mergeCell ref="K105:K108"/>
    <mergeCell ref="K109:K111"/>
    <mergeCell ref="F8:N8"/>
    <mergeCell ref="I9:I11"/>
    <mergeCell ref="C1:N5"/>
    <mergeCell ref="O8:Q9"/>
    <mergeCell ref="O7:Q7"/>
    <mergeCell ref="O10:O11"/>
    <mergeCell ref="P10:P11"/>
    <mergeCell ref="F69:F70"/>
    <mergeCell ref="G69:G70"/>
    <mergeCell ref="H69:H70"/>
    <mergeCell ref="J68:J70"/>
    <mergeCell ref="J71:J72"/>
    <mergeCell ref="J85:J90"/>
    <mergeCell ref="D8:D11"/>
    <mergeCell ref="J10:J11"/>
    <mergeCell ref="J12:J17"/>
    <mergeCell ref="J18:J22"/>
    <mergeCell ref="J23:J28"/>
    <mergeCell ref="J29:J30"/>
    <mergeCell ref="J33:J34"/>
    <mergeCell ref="J105:J108"/>
    <mergeCell ref="J112:J114"/>
    <mergeCell ref="L69:L70"/>
    <mergeCell ref="J109:J111"/>
    <mergeCell ref="J118:J120"/>
    <mergeCell ref="J128:J131"/>
    <mergeCell ref="J132:J134"/>
    <mergeCell ref="K12:K17"/>
    <mergeCell ref="K18:K22"/>
    <mergeCell ref="K23:K28"/>
    <mergeCell ref="K29:K30"/>
    <mergeCell ref="K33:K34"/>
    <mergeCell ref="K35:K37"/>
    <mergeCell ref="K38:K39"/>
    <mergeCell ref="K40:K43"/>
    <mergeCell ref="K44:K46"/>
    <mergeCell ref="K47:K49"/>
    <mergeCell ref="K50:K51"/>
    <mergeCell ref="K52:K54"/>
    <mergeCell ref="K55:K58"/>
    <mergeCell ref="K61:K63"/>
    <mergeCell ref="K68:K70"/>
    <mergeCell ref="K71:K72"/>
    <mergeCell ref="K85:K90"/>
    <mergeCell ref="K93:K96"/>
    <mergeCell ref="P121:P124"/>
    <mergeCell ref="Q121:Q124"/>
    <mergeCell ref="P101:P104"/>
    <mergeCell ref="Q101:Q104"/>
    <mergeCell ref="O105:O108"/>
    <mergeCell ref="P105:P108"/>
    <mergeCell ref="Q105:Q108"/>
    <mergeCell ref="O109:O111"/>
    <mergeCell ref="P109:P111"/>
    <mergeCell ref="O121:O124"/>
    <mergeCell ref="M125:M127"/>
    <mergeCell ref="N125:N127"/>
    <mergeCell ref="L128:L131"/>
    <mergeCell ref="M128:M131"/>
    <mergeCell ref="N128:N131"/>
    <mergeCell ref="N97:N100"/>
    <mergeCell ref="N101:N104"/>
    <mergeCell ref="N105:N108"/>
    <mergeCell ref="N109:N111"/>
    <mergeCell ref="N112:N114"/>
    <mergeCell ref="L101:L104"/>
    <mergeCell ref="M101:M104"/>
    <mergeCell ref="M105:M108"/>
    <mergeCell ref="M109:M111"/>
    <mergeCell ref="M115:M117"/>
    <mergeCell ref="N115:N117"/>
    <mergeCell ref="M112:M114"/>
    <mergeCell ref="L118:L120"/>
    <mergeCell ref="M118:M120"/>
    <mergeCell ref="N118:N120"/>
    <mergeCell ref="L121:L124"/>
    <mergeCell ref="M121:M124"/>
    <mergeCell ref="N121:N124"/>
    <mergeCell ref="O128:O131"/>
    <mergeCell ref="L132:L134"/>
    <mergeCell ref="M132:M134"/>
    <mergeCell ref="N132:N134"/>
    <mergeCell ref="F132:F134"/>
    <mergeCell ref="G132:G134"/>
    <mergeCell ref="H132:H134"/>
    <mergeCell ref="I121:I124"/>
    <mergeCell ref="I125:I127"/>
    <mergeCell ref="I128:I131"/>
    <mergeCell ref="I132:I134"/>
    <mergeCell ref="J121:J124"/>
    <mergeCell ref="J125:J127"/>
    <mergeCell ref="K125:K127"/>
    <mergeCell ref="K121:K124"/>
    <mergeCell ref="K128:K129"/>
    <mergeCell ref="K130:K131"/>
    <mergeCell ref="K132:K133"/>
    <mergeCell ref="L125:L127"/>
    <mergeCell ref="H121:H124"/>
    <mergeCell ref="F125:F127"/>
    <mergeCell ref="G125:G127"/>
    <mergeCell ref="H125:H127"/>
    <mergeCell ref="F128:F131"/>
    <mergeCell ref="G128:G131"/>
    <mergeCell ref="H128:H131"/>
    <mergeCell ref="C121:C124"/>
    <mergeCell ref="D121:D124"/>
    <mergeCell ref="C125:C127"/>
    <mergeCell ref="D125:D127"/>
    <mergeCell ref="C118:C120"/>
    <mergeCell ref="D118:D120"/>
    <mergeCell ref="B112:B120"/>
    <mergeCell ref="B121:B134"/>
    <mergeCell ref="F118:F120"/>
    <mergeCell ref="G118:G120"/>
    <mergeCell ref="C112:C114"/>
    <mergeCell ref="D112:D114"/>
    <mergeCell ref="F112:F114"/>
    <mergeCell ref="G112:G114"/>
    <mergeCell ref="C115:C117"/>
    <mergeCell ref="D115:D117"/>
    <mergeCell ref="F115:F117"/>
    <mergeCell ref="G115:G117"/>
    <mergeCell ref="C128:C131"/>
    <mergeCell ref="D128:D131"/>
    <mergeCell ref="C132:C134"/>
    <mergeCell ref="D132:D134"/>
    <mergeCell ref="F121:F124"/>
    <mergeCell ref="G121:G124"/>
    <mergeCell ref="E121:E124"/>
    <mergeCell ref="E125:E127"/>
    <mergeCell ref="E128:E131"/>
    <mergeCell ref="E132:E134"/>
    <mergeCell ref="H118:H120"/>
    <mergeCell ref="I118:I120"/>
    <mergeCell ref="K115:K117"/>
    <mergeCell ref="K118:K119"/>
    <mergeCell ref="H115:H117"/>
    <mergeCell ref="I115:I117"/>
    <mergeCell ref="L93:L96"/>
    <mergeCell ref="L105:L108"/>
    <mergeCell ref="L115:L117"/>
    <mergeCell ref="H112:H114"/>
    <mergeCell ref="I112:I114"/>
    <mergeCell ref="L112:L114"/>
    <mergeCell ref="K113:K114"/>
    <mergeCell ref="L109:L111"/>
    <mergeCell ref="J101:J104"/>
    <mergeCell ref="K101:K104"/>
    <mergeCell ref="K97:K100"/>
    <mergeCell ref="J115:J117"/>
    <mergeCell ref="C105:C108"/>
    <mergeCell ref="D105:D108"/>
    <mergeCell ref="C109:C111"/>
    <mergeCell ref="D109:D111"/>
    <mergeCell ref="F109:F111"/>
    <mergeCell ref="G109:G111"/>
    <mergeCell ref="H109:H111"/>
    <mergeCell ref="I109:I111"/>
    <mergeCell ref="C101:C104"/>
    <mergeCell ref="D101:D104"/>
    <mergeCell ref="F101:F104"/>
    <mergeCell ref="G101:G104"/>
    <mergeCell ref="H101:H104"/>
    <mergeCell ref="I101:I104"/>
    <mergeCell ref="L97:L100"/>
    <mergeCell ref="M97:M100"/>
    <mergeCell ref="O97:O100"/>
    <mergeCell ref="P97:P100"/>
    <mergeCell ref="Q97:Q100"/>
    <mergeCell ref="C61:C63"/>
    <mergeCell ref="I61:I67"/>
    <mergeCell ref="I68:I70"/>
    <mergeCell ref="F61:F63"/>
    <mergeCell ref="I76:I77"/>
    <mergeCell ref="F85:F90"/>
    <mergeCell ref="G85:G90"/>
    <mergeCell ref="H85:H90"/>
    <mergeCell ref="I85:I90"/>
    <mergeCell ref="J76:J77"/>
    <mergeCell ref="K74:K75"/>
    <mergeCell ref="C97:C100"/>
    <mergeCell ref="D97:D100"/>
    <mergeCell ref="J93:J96"/>
    <mergeCell ref="F97:F100"/>
    <mergeCell ref="M93:M96"/>
    <mergeCell ref="Q68:Q70"/>
    <mergeCell ref="J97:J100"/>
    <mergeCell ref="B73:B77"/>
    <mergeCell ref="C76:C77"/>
    <mergeCell ref="D74:D75"/>
    <mergeCell ref="C74:C75"/>
    <mergeCell ref="C78:C80"/>
    <mergeCell ref="B78:B84"/>
    <mergeCell ref="C81:C82"/>
    <mergeCell ref="C83:C84"/>
    <mergeCell ref="D78:D80"/>
    <mergeCell ref="D81:D82"/>
    <mergeCell ref="D83:D84"/>
    <mergeCell ref="H81:H82"/>
    <mergeCell ref="C85:C90"/>
    <mergeCell ref="B85:B90"/>
    <mergeCell ref="D85:D90"/>
    <mergeCell ref="I44:I46"/>
    <mergeCell ref="I47:I49"/>
    <mergeCell ref="I50:I51"/>
    <mergeCell ref="D76:D77"/>
    <mergeCell ref="F74:F75"/>
    <mergeCell ref="G74:G75"/>
    <mergeCell ref="H74:H75"/>
    <mergeCell ref="I74:I75"/>
    <mergeCell ref="D44:D46"/>
    <mergeCell ref="D47:D49"/>
    <mergeCell ref="J74:J75"/>
    <mergeCell ref="B68:B70"/>
    <mergeCell ref="C69:C70"/>
    <mergeCell ref="J40:J43"/>
    <mergeCell ref="J44:J46"/>
    <mergeCell ref="J47:J49"/>
    <mergeCell ref="J50:J51"/>
    <mergeCell ref="B55:B58"/>
    <mergeCell ref="C55:C56"/>
    <mergeCell ref="C52:C54"/>
    <mergeCell ref="C44:C46"/>
    <mergeCell ref="D40:D43"/>
    <mergeCell ref="N38:N39"/>
    <mergeCell ref="J35:J37"/>
    <mergeCell ref="O38:O39"/>
    <mergeCell ref="B38:B39"/>
    <mergeCell ref="C38:C39"/>
    <mergeCell ref="D38:D39"/>
    <mergeCell ref="N52:N54"/>
    <mergeCell ref="O44:O46"/>
    <mergeCell ref="M57:M58"/>
    <mergeCell ref="J38:J39"/>
    <mergeCell ref="I31:I32"/>
    <mergeCell ref="J31:J32"/>
    <mergeCell ref="K31:K32"/>
    <mergeCell ref="P38:P39"/>
    <mergeCell ref="Q38:Q39"/>
    <mergeCell ref="F38:F39"/>
    <mergeCell ref="G38:G39"/>
    <mergeCell ref="H38:H39"/>
    <mergeCell ref="I38:I39"/>
    <mergeCell ref="M35:M37"/>
    <mergeCell ref="N35:N37"/>
    <mergeCell ref="O35:O37"/>
    <mergeCell ref="P35:P37"/>
    <mergeCell ref="Q35:Q37"/>
    <mergeCell ref="F35:F37"/>
    <mergeCell ref="G35:G37"/>
    <mergeCell ref="H35:H37"/>
    <mergeCell ref="I35:I37"/>
    <mergeCell ref="M38:M39"/>
    <mergeCell ref="I33:I34"/>
    <mergeCell ref="L31:L32"/>
    <mergeCell ref="L35:L37"/>
    <mergeCell ref="L38:L39"/>
    <mergeCell ref="L23:L28"/>
    <mergeCell ref="M23:M28"/>
    <mergeCell ref="N23:N28"/>
    <mergeCell ref="O23:O28"/>
    <mergeCell ref="P23:P28"/>
    <mergeCell ref="Q23:Q28"/>
    <mergeCell ref="L33:L34"/>
    <mergeCell ref="M33:M34"/>
    <mergeCell ref="N33:N34"/>
    <mergeCell ref="N31:N32"/>
    <mergeCell ref="L29:L30"/>
    <mergeCell ref="M29:M30"/>
    <mergeCell ref="N29:N30"/>
    <mergeCell ref="O29:O30"/>
    <mergeCell ref="P29:P30"/>
    <mergeCell ref="Q29:Q30"/>
    <mergeCell ref="P31:P32"/>
    <mergeCell ref="Q31:Q32"/>
    <mergeCell ref="O33:O34"/>
    <mergeCell ref="P33:P34"/>
    <mergeCell ref="Q33:Q34"/>
    <mergeCell ref="O31:O32"/>
    <mergeCell ref="M31:M32"/>
    <mergeCell ref="F9:H9"/>
    <mergeCell ref="G61:G63"/>
    <mergeCell ref="H61:H63"/>
    <mergeCell ref="H57:H58"/>
    <mergeCell ref="F57:F58"/>
    <mergeCell ref="G29:G30"/>
    <mergeCell ref="H29:H30"/>
    <mergeCell ref="I29:I30"/>
    <mergeCell ref="G57:G58"/>
    <mergeCell ref="H55:H56"/>
    <mergeCell ref="F47:F49"/>
    <mergeCell ref="F44:F46"/>
    <mergeCell ref="I52:I54"/>
    <mergeCell ref="I23:I28"/>
    <mergeCell ref="F50:F51"/>
    <mergeCell ref="F52:F54"/>
    <mergeCell ref="G52:G54"/>
    <mergeCell ref="H52:H54"/>
    <mergeCell ref="F55:F56"/>
    <mergeCell ref="G55:G56"/>
    <mergeCell ref="I55:I56"/>
    <mergeCell ref="Q10:Q11"/>
    <mergeCell ref="G50:G51"/>
    <mergeCell ref="H50:H51"/>
    <mergeCell ref="I40:I43"/>
    <mergeCell ref="N10:N11"/>
    <mergeCell ref="P40:P43"/>
    <mergeCell ref="P47:P49"/>
    <mergeCell ref="M40:M43"/>
    <mergeCell ref="M44:M46"/>
    <mergeCell ref="N44:N46"/>
    <mergeCell ref="L47:L49"/>
    <mergeCell ref="L44:L46"/>
    <mergeCell ref="G40:G43"/>
    <mergeCell ref="G44:G46"/>
    <mergeCell ref="H44:H46"/>
    <mergeCell ref="G47:G49"/>
    <mergeCell ref="N47:N49"/>
    <mergeCell ref="M50:M51"/>
    <mergeCell ref="N50:N51"/>
    <mergeCell ref="L50:L51"/>
    <mergeCell ref="O40:O43"/>
    <mergeCell ref="O50:O51"/>
    <mergeCell ref="Q40:Q43"/>
    <mergeCell ref="Q44:Q46"/>
    <mergeCell ref="L9:N9"/>
    <mergeCell ref="P44:P46"/>
    <mergeCell ref="M47:M49"/>
    <mergeCell ref="N40:N43"/>
    <mergeCell ref="L40:L43"/>
    <mergeCell ref="B7:E7"/>
    <mergeCell ref="F7:N7"/>
    <mergeCell ref="B8:B11"/>
    <mergeCell ref="C8:C11"/>
    <mergeCell ref="E8:E11"/>
    <mergeCell ref="M10:M11"/>
    <mergeCell ref="L10:L11"/>
    <mergeCell ref="F40:F43"/>
    <mergeCell ref="H47:H49"/>
    <mergeCell ref="H40:H43"/>
    <mergeCell ref="F12:F17"/>
    <mergeCell ref="G12:G17"/>
    <mergeCell ref="F10:F11"/>
    <mergeCell ref="G10:G11"/>
    <mergeCell ref="H10:H11"/>
    <mergeCell ref="B40:B43"/>
    <mergeCell ref="B44:B46"/>
    <mergeCell ref="B47:B49"/>
    <mergeCell ref="F23:F28"/>
    <mergeCell ref="G23:G28"/>
    <mergeCell ref="H23:H28"/>
    <mergeCell ref="F33:F34"/>
    <mergeCell ref="G33:G34"/>
    <mergeCell ref="H33:H34"/>
    <mergeCell ref="B23:B28"/>
    <mergeCell ref="F18:F22"/>
    <mergeCell ref="G18:G22"/>
    <mergeCell ref="B31:B32"/>
    <mergeCell ref="C31:C32"/>
    <mergeCell ref="D31:D32"/>
    <mergeCell ref="B33:B34"/>
    <mergeCell ref="C33:C34"/>
    <mergeCell ref="D33:D34"/>
    <mergeCell ref="E33:E34"/>
    <mergeCell ref="F29:F30"/>
    <mergeCell ref="F31:F32"/>
    <mergeCell ref="G31:G32"/>
    <mergeCell ref="H31:H32"/>
    <mergeCell ref="H66:H67"/>
    <mergeCell ref="K66:K67"/>
    <mergeCell ref="O64:O65"/>
    <mergeCell ref="Q47:Q49"/>
    <mergeCell ref="O52:O54"/>
    <mergeCell ref="P52:P54"/>
    <mergeCell ref="Q52:Q54"/>
    <mergeCell ref="O55:O58"/>
    <mergeCell ref="P55:P58"/>
    <mergeCell ref="Q55:Q58"/>
    <mergeCell ref="P50:P51"/>
    <mergeCell ref="Q50:Q51"/>
    <mergeCell ref="O47:O49"/>
    <mergeCell ref="L55:L56"/>
    <mergeCell ref="M55:M56"/>
    <mergeCell ref="N55:N56"/>
    <mergeCell ref="N57:N58"/>
    <mergeCell ref="L57:L58"/>
    <mergeCell ref="M52:M54"/>
    <mergeCell ref="L52:L54"/>
    <mergeCell ref="L61:L63"/>
    <mergeCell ref="Q71:Q72"/>
    <mergeCell ref="B71:B72"/>
    <mergeCell ref="C71:C72"/>
    <mergeCell ref="D71:D72"/>
    <mergeCell ref="F71:F72"/>
    <mergeCell ref="G71:G72"/>
    <mergeCell ref="H71:H72"/>
    <mergeCell ref="I71:I72"/>
    <mergeCell ref="L71:L72"/>
    <mergeCell ref="M71:M72"/>
    <mergeCell ref="N71:N72"/>
    <mergeCell ref="O71:O72"/>
    <mergeCell ref="K83:K84"/>
    <mergeCell ref="M61:M63"/>
    <mergeCell ref="N61:N63"/>
    <mergeCell ref="M69:M70"/>
    <mergeCell ref="N69:N70"/>
    <mergeCell ref="P71:P72"/>
    <mergeCell ref="P68:P70"/>
    <mergeCell ref="K76:K77"/>
    <mergeCell ref="K78:K80"/>
    <mergeCell ref="K81:K82"/>
    <mergeCell ref="O68:O70"/>
    <mergeCell ref="N83:N84"/>
    <mergeCell ref="L78:L80"/>
    <mergeCell ref="M78:M80"/>
    <mergeCell ref="N78:N80"/>
    <mergeCell ref="L81:L82"/>
    <mergeCell ref="M81:M82"/>
    <mergeCell ref="L83:L84"/>
    <mergeCell ref="M83:M84"/>
    <mergeCell ref="O74:O75"/>
    <mergeCell ref="L76:L77"/>
    <mergeCell ref="M76:M77"/>
    <mergeCell ref="N76:N77"/>
    <mergeCell ref="L74:L75"/>
    <mergeCell ref="M74:M75"/>
    <mergeCell ref="N74:N75"/>
    <mergeCell ref="B12:B17"/>
    <mergeCell ref="C12:C17"/>
    <mergeCell ref="D12:D17"/>
    <mergeCell ref="B61:B67"/>
    <mergeCell ref="D61:D67"/>
    <mergeCell ref="B50:B51"/>
    <mergeCell ref="B52:B54"/>
    <mergeCell ref="D52:D54"/>
    <mergeCell ref="C23:C28"/>
    <mergeCell ref="D23:D28"/>
    <mergeCell ref="B29:B30"/>
    <mergeCell ref="C29:C30"/>
    <mergeCell ref="D29:D30"/>
    <mergeCell ref="B18:B22"/>
    <mergeCell ref="C18:C22"/>
    <mergeCell ref="D18:D22"/>
    <mergeCell ref="C47:C49"/>
    <mergeCell ref="C40:C43"/>
    <mergeCell ref="B35:B37"/>
    <mergeCell ref="C35:C37"/>
    <mergeCell ref="D35:D37"/>
    <mergeCell ref="C50:C51"/>
    <mergeCell ref="C57:C58"/>
    <mergeCell ref="D50:D51"/>
    <mergeCell ref="Q12:Q17"/>
    <mergeCell ref="H12:H17"/>
    <mergeCell ref="I12:I17"/>
    <mergeCell ref="L12:L17"/>
    <mergeCell ref="M12:M17"/>
    <mergeCell ref="N12:N17"/>
    <mergeCell ref="O12:O17"/>
    <mergeCell ref="P12:P17"/>
    <mergeCell ref="Q18:Q22"/>
    <mergeCell ref="P18:P22"/>
    <mergeCell ref="O18:O22"/>
    <mergeCell ref="N18:N22"/>
    <mergeCell ref="M18:M22"/>
    <mergeCell ref="L18:L22"/>
    <mergeCell ref="H18:H22"/>
    <mergeCell ref="I18:I22"/>
    <mergeCell ref="B91:B92"/>
    <mergeCell ref="C91:C92"/>
    <mergeCell ref="F91:F92"/>
    <mergeCell ref="G91:G92"/>
    <mergeCell ref="H91:H92"/>
    <mergeCell ref="F93:F96"/>
    <mergeCell ref="G93:G96"/>
    <mergeCell ref="H93:H96"/>
    <mergeCell ref="C93:C96"/>
    <mergeCell ref="D93:D96"/>
    <mergeCell ref="J91:J92"/>
    <mergeCell ref="I93:I96"/>
    <mergeCell ref="B93:B111"/>
    <mergeCell ref="F105:F108"/>
    <mergeCell ref="G105:G108"/>
    <mergeCell ref="H105:H108"/>
    <mergeCell ref="I105:I108"/>
    <mergeCell ref="G97:G100"/>
    <mergeCell ref="H97:H100"/>
    <mergeCell ref="I97:I100"/>
    <mergeCell ref="K91:K92"/>
    <mergeCell ref="C64:C65"/>
    <mergeCell ref="P85:P90"/>
    <mergeCell ref="I57:I58"/>
    <mergeCell ref="N81:N82"/>
    <mergeCell ref="F64:F65"/>
    <mergeCell ref="G64:G65"/>
    <mergeCell ref="H64:H65"/>
    <mergeCell ref="K64:K65"/>
    <mergeCell ref="I91:I92"/>
    <mergeCell ref="L64:L65"/>
    <mergeCell ref="M64:M65"/>
    <mergeCell ref="N64:N65"/>
    <mergeCell ref="C66:C67"/>
    <mergeCell ref="F66:F67"/>
    <mergeCell ref="J52:J54"/>
    <mergeCell ref="J55:J58"/>
    <mergeCell ref="D91:D92"/>
    <mergeCell ref="H83:H84"/>
    <mergeCell ref="I78:I80"/>
    <mergeCell ref="I81:I82"/>
    <mergeCell ref="M91:M92"/>
    <mergeCell ref="N91:N92"/>
    <mergeCell ref="O91:O92"/>
    <mergeCell ref="P91:P92"/>
    <mergeCell ref="N93:N96"/>
    <mergeCell ref="O93:O96"/>
    <mergeCell ref="Q93:Q96"/>
    <mergeCell ref="L85:L90"/>
    <mergeCell ref="M85:M90"/>
    <mergeCell ref="N85:N90"/>
    <mergeCell ref="P128:P131"/>
    <mergeCell ref="Q128:Q131"/>
    <mergeCell ref="O125:O127"/>
    <mergeCell ref="P125:P127"/>
    <mergeCell ref="Q125:Q127"/>
    <mergeCell ref="O132:O134"/>
    <mergeCell ref="P132:P134"/>
    <mergeCell ref="Q132:Q134"/>
    <mergeCell ref="L66:L67"/>
    <mergeCell ref="M66:M67"/>
    <mergeCell ref="N66:N67"/>
    <mergeCell ref="O101:O104"/>
    <mergeCell ref="O66:O67"/>
    <mergeCell ref="P66:P67"/>
    <mergeCell ref="Q66:Q67"/>
    <mergeCell ref="O115:O117"/>
    <mergeCell ref="P115:P117"/>
    <mergeCell ref="Q115:Q117"/>
    <mergeCell ref="O118:O120"/>
    <mergeCell ref="P118:P120"/>
    <mergeCell ref="Q118:Q120"/>
    <mergeCell ref="Q85:Q90"/>
    <mergeCell ref="Q91:Q92"/>
    <mergeCell ref="L91:L92"/>
    <mergeCell ref="P64:P65"/>
    <mergeCell ref="Q64:Q65"/>
    <mergeCell ref="O61:O63"/>
    <mergeCell ref="P61:P63"/>
    <mergeCell ref="Q61:Q63"/>
    <mergeCell ref="Q109:Q111"/>
    <mergeCell ref="O112:O114"/>
    <mergeCell ref="P112:P114"/>
    <mergeCell ref="Q112:Q114"/>
    <mergeCell ref="O78:O80"/>
    <mergeCell ref="P78:P80"/>
    <mergeCell ref="Q78:Q80"/>
    <mergeCell ref="O81:O82"/>
    <mergeCell ref="P81:P82"/>
    <mergeCell ref="Q81:Q82"/>
    <mergeCell ref="Q83:Q84"/>
    <mergeCell ref="P83:P84"/>
    <mergeCell ref="O83:O84"/>
    <mergeCell ref="O76:O77"/>
    <mergeCell ref="P76:P77"/>
    <mergeCell ref="Q76:Q77"/>
    <mergeCell ref="Q74:Q75"/>
    <mergeCell ref="O85:O90"/>
    <mergeCell ref="P74:P75"/>
    <mergeCell ref="E50:E51"/>
    <mergeCell ref="E52:E54"/>
    <mergeCell ref="D55:D58"/>
    <mergeCell ref="E55:E58"/>
    <mergeCell ref="E12:E17"/>
    <mergeCell ref="E18:E22"/>
    <mergeCell ref="E23:E28"/>
    <mergeCell ref="E31:E32"/>
    <mergeCell ref="E35:E37"/>
    <mergeCell ref="E38:E39"/>
    <mergeCell ref="E40:E43"/>
    <mergeCell ref="E44:E46"/>
    <mergeCell ref="E47:E49"/>
    <mergeCell ref="E29:E30"/>
    <mergeCell ref="E115:E117"/>
    <mergeCell ref="E118:E120"/>
    <mergeCell ref="D68:D70"/>
    <mergeCell ref="E68:E70"/>
    <mergeCell ref="E71:E72"/>
    <mergeCell ref="E74:E75"/>
    <mergeCell ref="E76:E77"/>
    <mergeCell ref="E78:E80"/>
    <mergeCell ref="E81:E82"/>
    <mergeCell ref="E83:E84"/>
    <mergeCell ref="E85:E90"/>
    <mergeCell ref="J61:J67"/>
    <mergeCell ref="E61:E67"/>
    <mergeCell ref="E91:E92"/>
    <mergeCell ref="E93:E96"/>
    <mergeCell ref="E97:E100"/>
    <mergeCell ref="E101:E104"/>
    <mergeCell ref="E105:E108"/>
    <mergeCell ref="E109:E111"/>
    <mergeCell ref="E112:E114"/>
    <mergeCell ref="F83:F84"/>
    <mergeCell ref="G83:G84"/>
    <mergeCell ref="I83:I84"/>
    <mergeCell ref="J78:J80"/>
    <mergeCell ref="J81:J82"/>
    <mergeCell ref="J83:J84"/>
    <mergeCell ref="F76:F77"/>
    <mergeCell ref="G76:G77"/>
    <mergeCell ref="H76:H77"/>
    <mergeCell ref="F78:F80"/>
    <mergeCell ref="G78:G80"/>
    <mergeCell ref="H78:H80"/>
    <mergeCell ref="F81:F82"/>
    <mergeCell ref="G81:G82"/>
    <mergeCell ref="G66:G67"/>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595" operator="equal" id="{D2E41403-1266-4624-B11C-E0CBCC34FF7B}">
            <xm:f>Convenciones!$D$40</xm:f>
            <x14:dxf>
              <fill>
                <patternFill>
                  <bgColor theme="5"/>
                </patternFill>
              </fill>
            </x14:dxf>
          </x14:cfRule>
          <x14:cfRule type="cellIs" priority="1596" operator="between" id="{DE099148-A0BA-44FA-9461-17FD09DAEE99}">
            <xm:f>Convenciones!$B$40</xm:f>
            <xm:f>Convenciones!$C$40</xm:f>
            <x14:dxf>
              <fill>
                <patternFill>
                  <bgColor theme="5"/>
                </patternFill>
              </fill>
            </x14:dxf>
          </x14:cfRule>
          <xm:sqref>H40</xm:sqref>
        </x14:conditionalFormatting>
        <x14:conditionalFormatting xmlns:xm="http://schemas.microsoft.com/office/excel/2006/main">
          <x14:cfRule type="containsText" priority="1958" operator="containsText" id="{F968FB63-6751-4493-A52A-73A1FF3FDE2C}">
            <xm:f>NOT(ISERROR(SEARCH(Tablas!$A$6,F40)))</xm:f>
            <xm:f>Tablas!$A$6</xm:f>
            <x14:dxf>
              <fill>
                <patternFill>
                  <bgColor rgb="FFFF0000"/>
                </patternFill>
              </fill>
            </x14:dxf>
          </x14:cfRule>
          <x14:cfRule type="containsText" priority="1959" operator="containsText" id="{35DA4C09-51C3-4BB7-9080-161A70A8ED9A}">
            <xm:f>NOT(ISERROR(SEARCH(Tablas!$A$3,F40)))</xm:f>
            <xm:f>Tablas!$A$3</xm:f>
            <x14:dxf>
              <fill>
                <patternFill>
                  <bgColor theme="9" tint="-0.24994659260841701"/>
                </patternFill>
              </fill>
            </x14:dxf>
          </x14:cfRule>
          <x14:cfRule type="containsText" priority="1960" operator="containsText" id="{414F2A11-10F9-4D31-99F5-51D59B20D65B}">
            <xm:f>NOT(ISERROR(SEARCH(Tablas!$A$5,F40)))</xm:f>
            <xm:f>Tablas!$A$5</xm:f>
            <x14:dxf>
              <fill>
                <patternFill>
                  <bgColor theme="5"/>
                </patternFill>
              </fill>
            </x14:dxf>
          </x14:cfRule>
          <x14:cfRule type="containsText" priority="1961" operator="containsText" id="{861A7533-A3A3-41DC-9146-43E532BB9CBD}">
            <xm:f>NOT(ISERROR(SEARCH(Tablas!$A$4,F40)))</xm:f>
            <xm:f>Tablas!$A$4</xm:f>
            <x14:dxf>
              <fill>
                <patternFill>
                  <bgColor rgb="FFFFFF00"/>
                </patternFill>
              </fill>
            </x14:dxf>
          </x14:cfRule>
          <x14:cfRule type="containsText" priority="1962" operator="containsText" id="{36EC5424-A04E-46B9-8F01-E69527BB5578}">
            <xm:f>NOT(ISERROR(SEARCH(Tablas!$A$3,F40)))</xm:f>
            <xm:f>Tablas!$A$3</xm:f>
            <x14:dxf>
              <fill>
                <patternFill>
                  <bgColor theme="9" tint="-0.24994659260841701"/>
                </patternFill>
              </fill>
            </x14:dxf>
          </x14:cfRule>
          <x14:cfRule type="containsText" priority="1963" operator="containsText" id="{C74C98BE-5CAC-487E-B361-2AB80461A5C1}">
            <xm:f>NOT(ISERROR(SEARCH(Tablas!$A$3,F40)))</xm:f>
            <xm:f>Tablas!$A$3</xm:f>
            <x14:dxf>
              <fill>
                <patternFill>
                  <bgColor theme="9"/>
                </patternFill>
              </fill>
            </x14:dxf>
          </x14:cfRule>
          <x14:cfRule type="containsText" priority="1964" operator="containsText" id="{E1623BC2-A462-4091-982A-CD1AE3031E73}">
            <xm:f>NOT(ISERROR(SEARCH(Tablas!$A$2,F40)))</xm:f>
            <xm:f>Tablas!$A$2</xm:f>
            <x14:dxf>
              <fill>
                <patternFill>
                  <bgColor rgb="FF92D050"/>
                </patternFill>
              </fill>
            </x14:dxf>
          </x14:cfRule>
          <x14:cfRule type="containsText" priority="1965" operator="containsText" id="{FD2BD187-AD32-4877-B0DB-046B16AC2824}">
            <xm:f>NOT(ISERROR(SEARCH(Tablas!$A$3,F40)))</xm:f>
            <xm:f>Tablas!$A$3</xm:f>
            <x14:dxf/>
          </x14:cfRule>
          <x14:cfRule type="beginsWith" priority="1966" operator="beginsWith" id="{B57C3143-4B85-4B3A-8CD9-867D10E1BBD2}">
            <xm:f>LEFT(F40,LEN(Tablas!$A$2))=Tablas!$A$2</xm:f>
            <xm:f>Tablas!$A$2</xm:f>
            <x14:dxf/>
          </x14:cfRule>
          <xm:sqref>F40</xm:sqref>
        </x14:conditionalFormatting>
        <x14:conditionalFormatting xmlns:xm="http://schemas.microsoft.com/office/excel/2006/main">
          <x14:cfRule type="containsText" priority="1954" operator="containsText" id="{06F6DDD1-4A73-4CDB-AA67-4ED0471B5A69}">
            <xm:f>NOT(ISERROR(SEARCH(Tablas!$A$10,G40)))</xm:f>
            <xm:f>Tablas!$A$10</xm:f>
            <x14:dxf>
              <fill>
                <patternFill>
                  <bgColor theme="5"/>
                </patternFill>
              </fill>
            </x14:dxf>
          </x14:cfRule>
          <x14:cfRule type="containsText" priority="1955" operator="containsText" id="{FB549F1E-960B-4BD5-84E8-749A50BD2FC6}">
            <xm:f>NOT(ISERROR(SEARCH(Tablas!$A$11,G40)))</xm:f>
            <xm:f>Tablas!$A$11</xm:f>
            <x14:dxf>
              <fill>
                <patternFill>
                  <bgColor rgb="FFFF0000"/>
                </patternFill>
              </fill>
            </x14:dxf>
          </x14:cfRule>
          <x14:cfRule type="containsText" priority="1956" operator="containsText" id="{E08C0A39-27DD-4F21-9AC9-68A3C1A22E1D}">
            <xm:f>NOT(ISERROR(SEARCH(Tablas!$A$10,G40)))</xm:f>
            <xm:f>Tablas!$A$10</xm:f>
            <x14:dxf>
              <fill>
                <patternFill>
                  <bgColor theme="5" tint="-0.24994659260841701"/>
                </patternFill>
              </fill>
            </x14:dxf>
          </x14:cfRule>
          <x14:cfRule type="containsText" priority="1957" operator="containsText" id="{61D4CA11-957A-4503-A424-FE0FDAF9FCAE}">
            <xm:f>NOT(ISERROR(SEARCH(Tablas!$A$9,G40)))</xm:f>
            <xm:f>Tablas!$A$9</xm:f>
            <x14:dxf>
              <fill>
                <patternFill>
                  <bgColor rgb="FFFFFF00"/>
                </patternFill>
              </fill>
            </x14:dxf>
          </x14:cfRule>
          <xm:sqref>G40</xm:sqref>
        </x14:conditionalFormatting>
        <x14:conditionalFormatting xmlns:xm="http://schemas.microsoft.com/office/excel/2006/main">
          <x14:cfRule type="containsText" priority="1863" operator="containsText" id="{566EEA33-7EAF-4ED2-AF3B-F561F5CBA462}">
            <xm:f>NOT(ISERROR(SEARCH(Tablas!$A$10,G55)))</xm:f>
            <xm:f>Tablas!$A$10</xm:f>
            <x14:dxf>
              <fill>
                <patternFill>
                  <bgColor theme="5"/>
                </patternFill>
              </fill>
            </x14:dxf>
          </x14:cfRule>
          <x14:cfRule type="containsText" priority="1864" operator="containsText" id="{79AC4DA1-0AA3-4BF7-B7AD-D749D0074188}">
            <xm:f>NOT(ISERROR(SEARCH(Tablas!$A$11,G55)))</xm:f>
            <xm:f>Tablas!$A$11</xm:f>
            <x14:dxf>
              <fill>
                <patternFill>
                  <bgColor rgb="FFFF0000"/>
                </patternFill>
              </fill>
            </x14:dxf>
          </x14:cfRule>
          <x14:cfRule type="containsText" priority="1865" operator="containsText" id="{4530E90F-DE08-40E4-9C0C-544D835A77FE}">
            <xm:f>NOT(ISERROR(SEARCH(Tablas!$A$10,G55)))</xm:f>
            <xm:f>Tablas!$A$10</xm:f>
            <x14:dxf>
              <fill>
                <patternFill>
                  <bgColor theme="5" tint="-0.24994659260841701"/>
                </patternFill>
              </fill>
            </x14:dxf>
          </x14:cfRule>
          <x14:cfRule type="containsText" priority="1866" operator="containsText" id="{1F2E4BA7-7472-4303-9D62-78A3348C8DCE}">
            <xm:f>NOT(ISERROR(SEARCH(Tablas!$A$9,G55)))</xm:f>
            <xm:f>Tablas!$A$9</xm:f>
            <x14:dxf>
              <fill>
                <patternFill>
                  <bgColor rgb="FFFFFF00"/>
                </patternFill>
              </fill>
            </x14:dxf>
          </x14:cfRule>
          <xm:sqref>G55 G57</xm:sqref>
        </x14:conditionalFormatting>
        <x14:conditionalFormatting xmlns:xm="http://schemas.microsoft.com/office/excel/2006/main">
          <x14:cfRule type="containsText" priority="1945" operator="containsText" id="{A49A5E19-0D19-490D-A66D-D46055CFED6D}">
            <xm:f>NOT(ISERROR(SEARCH(Tablas!$A$6,F44)))</xm:f>
            <xm:f>Tablas!$A$6</xm:f>
            <x14:dxf>
              <fill>
                <patternFill>
                  <bgColor rgb="FFFF0000"/>
                </patternFill>
              </fill>
            </x14:dxf>
          </x14:cfRule>
          <x14:cfRule type="containsText" priority="1946" operator="containsText" id="{DFD90B4E-2C91-4E3D-843C-5491BBF2E594}">
            <xm:f>NOT(ISERROR(SEARCH(Tablas!$A$3,F44)))</xm:f>
            <xm:f>Tablas!$A$3</xm:f>
            <x14:dxf>
              <fill>
                <patternFill>
                  <bgColor theme="9" tint="-0.24994659260841701"/>
                </patternFill>
              </fill>
            </x14:dxf>
          </x14:cfRule>
          <x14:cfRule type="containsText" priority="1947" operator="containsText" id="{FFCCE3C2-7F07-49B7-A90C-0095CA4045F3}">
            <xm:f>NOT(ISERROR(SEARCH(Tablas!$A$5,F44)))</xm:f>
            <xm:f>Tablas!$A$5</xm:f>
            <x14:dxf>
              <fill>
                <patternFill>
                  <bgColor theme="5"/>
                </patternFill>
              </fill>
            </x14:dxf>
          </x14:cfRule>
          <x14:cfRule type="containsText" priority="1948" operator="containsText" id="{F7C8D6DB-A4E3-499A-830A-8C16E56C39E5}">
            <xm:f>NOT(ISERROR(SEARCH(Tablas!$A$4,F44)))</xm:f>
            <xm:f>Tablas!$A$4</xm:f>
            <x14:dxf>
              <fill>
                <patternFill>
                  <bgColor rgb="FFFFFF00"/>
                </patternFill>
              </fill>
            </x14:dxf>
          </x14:cfRule>
          <x14:cfRule type="containsText" priority="1949" operator="containsText" id="{BC6E918E-6C8A-465B-BE7F-0FCB4D85C640}">
            <xm:f>NOT(ISERROR(SEARCH(Tablas!$A$3,F44)))</xm:f>
            <xm:f>Tablas!$A$3</xm:f>
            <x14:dxf>
              <fill>
                <patternFill>
                  <bgColor theme="9" tint="-0.24994659260841701"/>
                </patternFill>
              </fill>
            </x14:dxf>
          </x14:cfRule>
          <x14:cfRule type="containsText" priority="1950" operator="containsText" id="{A4E84FA0-3B8B-4107-98ED-B4B76C832CCB}">
            <xm:f>NOT(ISERROR(SEARCH(Tablas!$A$3,F44)))</xm:f>
            <xm:f>Tablas!$A$3</xm:f>
            <x14:dxf>
              <fill>
                <patternFill>
                  <bgColor theme="9"/>
                </patternFill>
              </fill>
            </x14:dxf>
          </x14:cfRule>
          <x14:cfRule type="containsText" priority="1951" operator="containsText" id="{37B36D07-23B3-483F-80E7-B0C499ED95CB}">
            <xm:f>NOT(ISERROR(SEARCH(Tablas!$A$2,F44)))</xm:f>
            <xm:f>Tablas!$A$2</xm:f>
            <x14:dxf>
              <fill>
                <patternFill>
                  <bgColor rgb="FF92D050"/>
                </patternFill>
              </fill>
            </x14:dxf>
          </x14:cfRule>
          <x14:cfRule type="containsText" priority="1952" operator="containsText" id="{346AF02B-957F-4BA8-808C-A5567EA563E2}">
            <xm:f>NOT(ISERROR(SEARCH(Tablas!$A$3,F44)))</xm:f>
            <xm:f>Tablas!$A$3</xm:f>
            <x14:dxf/>
          </x14:cfRule>
          <x14:cfRule type="beginsWith" priority="1953" operator="beginsWith" id="{47FF5CCE-AD2E-4C0C-8757-A03F8D7109CE}">
            <xm:f>LEFT(F44,LEN(Tablas!$A$2))=Tablas!$A$2</xm:f>
            <xm:f>Tablas!$A$2</xm:f>
            <x14:dxf/>
          </x14:cfRule>
          <xm:sqref>F44:F45</xm:sqref>
        </x14:conditionalFormatting>
        <x14:conditionalFormatting xmlns:xm="http://schemas.microsoft.com/office/excel/2006/main">
          <x14:cfRule type="containsText" priority="1941" operator="containsText" id="{EAC0EFE3-6BFC-4AF5-80D4-A9A45E8BD514}">
            <xm:f>NOT(ISERROR(SEARCH(Tablas!$A$10,G44)))</xm:f>
            <xm:f>Tablas!$A$10</xm:f>
            <x14:dxf>
              <fill>
                <patternFill>
                  <bgColor theme="5"/>
                </patternFill>
              </fill>
            </x14:dxf>
          </x14:cfRule>
          <x14:cfRule type="containsText" priority="1942" operator="containsText" id="{0344E0B0-7B6F-4626-84CB-A793A31DF95F}">
            <xm:f>NOT(ISERROR(SEARCH(Tablas!$A$11,G44)))</xm:f>
            <xm:f>Tablas!$A$11</xm:f>
            <x14:dxf>
              <fill>
                <patternFill>
                  <bgColor rgb="FFFF0000"/>
                </patternFill>
              </fill>
            </x14:dxf>
          </x14:cfRule>
          <x14:cfRule type="containsText" priority="1943" operator="containsText" id="{E24DB004-523C-418A-B567-589AC08ECFC2}">
            <xm:f>NOT(ISERROR(SEARCH(Tablas!$A$10,G44)))</xm:f>
            <xm:f>Tablas!$A$10</xm:f>
            <x14:dxf>
              <fill>
                <patternFill>
                  <bgColor theme="5" tint="-0.24994659260841701"/>
                </patternFill>
              </fill>
            </x14:dxf>
          </x14:cfRule>
          <x14:cfRule type="containsText" priority="1944" operator="containsText" id="{A6E97243-7619-4469-B7E1-FC87AAD7E4A3}">
            <xm:f>NOT(ISERROR(SEARCH(Tablas!$A$9,G44)))</xm:f>
            <xm:f>Tablas!$A$9</xm:f>
            <x14:dxf>
              <fill>
                <patternFill>
                  <bgColor rgb="FFFFFF00"/>
                </patternFill>
              </fill>
            </x14:dxf>
          </x14:cfRule>
          <xm:sqref>G44:G45</xm:sqref>
        </x14:conditionalFormatting>
        <x14:conditionalFormatting xmlns:xm="http://schemas.microsoft.com/office/excel/2006/main">
          <x14:cfRule type="containsText" priority="1932" operator="containsText" id="{B6D204E7-4D93-4B81-8C05-50EA2DF92E24}">
            <xm:f>NOT(ISERROR(SEARCH(Tablas!$A$6,F47)))</xm:f>
            <xm:f>Tablas!$A$6</xm:f>
            <x14:dxf>
              <fill>
                <patternFill>
                  <bgColor rgb="FFFF0000"/>
                </patternFill>
              </fill>
            </x14:dxf>
          </x14:cfRule>
          <x14:cfRule type="containsText" priority="1933" operator="containsText" id="{A1C4A90F-5788-4D87-8257-F5B510EBD7D7}">
            <xm:f>NOT(ISERROR(SEARCH(Tablas!$A$3,F47)))</xm:f>
            <xm:f>Tablas!$A$3</xm:f>
            <x14:dxf>
              <fill>
                <patternFill>
                  <bgColor theme="9" tint="-0.24994659260841701"/>
                </patternFill>
              </fill>
            </x14:dxf>
          </x14:cfRule>
          <x14:cfRule type="containsText" priority="1934" operator="containsText" id="{781F93CD-8EEF-4740-9750-648D4202E627}">
            <xm:f>NOT(ISERROR(SEARCH(Tablas!$A$5,F47)))</xm:f>
            <xm:f>Tablas!$A$5</xm:f>
            <x14:dxf>
              <fill>
                <patternFill>
                  <bgColor theme="5"/>
                </patternFill>
              </fill>
            </x14:dxf>
          </x14:cfRule>
          <x14:cfRule type="containsText" priority="1935" operator="containsText" id="{7FBD9260-E02F-4B94-B924-5649DB085205}">
            <xm:f>NOT(ISERROR(SEARCH(Tablas!$A$4,F47)))</xm:f>
            <xm:f>Tablas!$A$4</xm:f>
            <x14:dxf>
              <fill>
                <patternFill>
                  <bgColor rgb="FFFFFF00"/>
                </patternFill>
              </fill>
            </x14:dxf>
          </x14:cfRule>
          <x14:cfRule type="containsText" priority="1936" operator="containsText" id="{A95753B3-7F8D-4390-A693-150C4BF3C5CF}">
            <xm:f>NOT(ISERROR(SEARCH(Tablas!$A$3,F47)))</xm:f>
            <xm:f>Tablas!$A$3</xm:f>
            <x14:dxf>
              <fill>
                <patternFill>
                  <bgColor theme="9" tint="-0.24994659260841701"/>
                </patternFill>
              </fill>
            </x14:dxf>
          </x14:cfRule>
          <x14:cfRule type="containsText" priority="1937" operator="containsText" id="{2C519B17-C25C-490E-B9B4-9BD4A23503D8}">
            <xm:f>NOT(ISERROR(SEARCH(Tablas!$A$3,F47)))</xm:f>
            <xm:f>Tablas!$A$3</xm:f>
            <x14:dxf>
              <fill>
                <patternFill>
                  <bgColor theme="9"/>
                </patternFill>
              </fill>
            </x14:dxf>
          </x14:cfRule>
          <x14:cfRule type="containsText" priority="1938" operator="containsText" id="{78F0467C-B1CA-48AB-B491-A60C8C97E338}">
            <xm:f>NOT(ISERROR(SEARCH(Tablas!$A$2,F47)))</xm:f>
            <xm:f>Tablas!$A$2</xm:f>
            <x14:dxf>
              <fill>
                <patternFill>
                  <bgColor rgb="FF92D050"/>
                </patternFill>
              </fill>
            </x14:dxf>
          </x14:cfRule>
          <x14:cfRule type="containsText" priority="1939" operator="containsText" id="{0992E3FA-BD16-4D9E-A7B4-6EA5761A80B0}">
            <xm:f>NOT(ISERROR(SEARCH(Tablas!$A$3,F47)))</xm:f>
            <xm:f>Tablas!$A$3</xm:f>
            <x14:dxf/>
          </x14:cfRule>
          <x14:cfRule type="beginsWith" priority="1940" operator="beginsWith" id="{2788F5E7-5675-45FE-BDB2-4C79F35F4F27}">
            <xm:f>LEFT(F47,LEN(Tablas!$A$2))=Tablas!$A$2</xm:f>
            <xm:f>Tablas!$A$2</xm:f>
            <x14:dxf/>
          </x14:cfRule>
          <xm:sqref>F47:F48</xm:sqref>
        </x14:conditionalFormatting>
        <x14:conditionalFormatting xmlns:xm="http://schemas.microsoft.com/office/excel/2006/main">
          <x14:cfRule type="containsText" priority="1928" operator="containsText" id="{F30551D1-F8C9-44EA-A3FA-2D505399C285}">
            <xm:f>NOT(ISERROR(SEARCH(Tablas!$A$10,G47)))</xm:f>
            <xm:f>Tablas!$A$10</xm:f>
            <x14:dxf>
              <fill>
                <patternFill>
                  <bgColor theme="5"/>
                </patternFill>
              </fill>
            </x14:dxf>
          </x14:cfRule>
          <x14:cfRule type="containsText" priority="1929" operator="containsText" id="{F71F6128-3AA9-40CF-8127-68438BB4A0F9}">
            <xm:f>NOT(ISERROR(SEARCH(Tablas!$A$11,G47)))</xm:f>
            <xm:f>Tablas!$A$11</xm:f>
            <x14:dxf>
              <fill>
                <patternFill>
                  <bgColor rgb="FFFF0000"/>
                </patternFill>
              </fill>
            </x14:dxf>
          </x14:cfRule>
          <x14:cfRule type="containsText" priority="1930" operator="containsText" id="{ED998E96-5071-4393-8322-A991DED35E9E}">
            <xm:f>NOT(ISERROR(SEARCH(Tablas!$A$10,G47)))</xm:f>
            <xm:f>Tablas!$A$10</xm:f>
            <x14:dxf>
              <fill>
                <patternFill>
                  <bgColor theme="5" tint="-0.24994659260841701"/>
                </patternFill>
              </fill>
            </x14:dxf>
          </x14:cfRule>
          <x14:cfRule type="containsText" priority="1931" operator="containsText" id="{FC410857-D1D5-45E7-B3A8-A75AC6C1E5F9}">
            <xm:f>NOT(ISERROR(SEARCH(Tablas!$A$9,G47)))</xm:f>
            <xm:f>Tablas!$A$9</xm:f>
            <x14:dxf>
              <fill>
                <patternFill>
                  <bgColor rgb="FFFFFF00"/>
                </patternFill>
              </fill>
            </x14:dxf>
          </x14:cfRule>
          <xm:sqref>G47:G48</xm:sqref>
        </x14:conditionalFormatting>
        <x14:conditionalFormatting xmlns:xm="http://schemas.microsoft.com/office/excel/2006/main">
          <x14:cfRule type="containsText" priority="1915" operator="containsText" id="{FB10369E-A90F-455D-B344-3B8765F66DD4}">
            <xm:f>NOT(ISERROR(SEARCH(Tablas!$A$10,G50)))</xm:f>
            <xm:f>Tablas!$A$10</xm:f>
            <x14:dxf>
              <fill>
                <patternFill>
                  <bgColor theme="5"/>
                </patternFill>
              </fill>
            </x14:dxf>
          </x14:cfRule>
          <x14:cfRule type="containsText" priority="1916" operator="containsText" id="{DC416515-6F57-4FC1-8024-9BC2C641A1C4}">
            <xm:f>NOT(ISERROR(SEARCH(Tablas!$A$11,G50)))</xm:f>
            <xm:f>Tablas!$A$11</xm:f>
            <x14:dxf>
              <fill>
                <patternFill>
                  <bgColor rgb="FFFF0000"/>
                </patternFill>
              </fill>
            </x14:dxf>
          </x14:cfRule>
          <x14:cfRule type="containsText" priority="1917" operator="containsText" id="{90B43D5A-AF07-433A-B288-CDDCC64E467E}">
            <xm:f>NOT(ISERROR(SEARCH(Tablas!$A$10,G50)))</xm:f>
            <xm:f>Tablas!$A$10</xm:f>
            <x14:dxf>
              <fill>
                <patternFill>
                  <bgColor theme="5" tint="-0.24994659260841701"/>
                </patternFill>
              </fill>
            </x14:dxf>
          </x14:cfRule>
          <x14:cfRule type="containsText" priority="1918" operator="containsText" id="{35E74706-9E54-458F-BE7A-05B42B2E634C}">
            <xm:f>NOT(ISERROR(SEARCH(Tablas!$A$9,G50)))</xm:f>
            <xm:f>Tablas!$A$9</xm:f>
            <x14:dxf>
              <fill>
                <patternFill>
                  <bgColor rgb="FFFFFF00"/>
                </patternFill>
              </fill>
            </x14:dxf>
          </x14:cfRule>
          <xm:sqref>G50</xm:sqref>
        </x14:conditionalFormatting>
        <x14:conditionalFormatting xmlns:xm="http://schemas.microsoft.com/office/excel/2006/main">
          <x14:cfRule type="containsText" priority="1893" operator="containsText" id="{D2940D82-10B2-4336-A89D-2B2281ACA5E8}">
            <xm:f>NOT(ISERROR(SEARCH(Tablas!$A$6,F52)))</xm:f>
            <xm:f>Tablas!$A$6</xm:f>
            <x14:dxf>
              <fill>
                <patternFill>
                  <bgColor rgb="FFFF0000"/>
                </patternFill>
              </fill>
            </x14:dxf>
          </x14:cfRule>
          <x14:cfRule type="containsText" priority="1894" operator="containsText" id="{6BEA4D7A-0C45-4733-BA49-BC93481FA49A}">
            <xm:f>NOT(ISERROR(SEARCH(Tablas!$A$3,F52)))</xm:f>
            <xm:f>Tablas!$A$3</xm:f>
            <x14:dxf>
              <fill>
                <patternFill>
                  <bgColor theme="9" tint="-0.24994659260841701"/>
                </patternFill>
              </fill>
            </x14:dxf>
          </x14:cfRule>
          <x14:cfRule type="containsText" priority="1895" operator="containsText" id="{B6663608-0662-4E38-AC7C-2856B008DDC1}">
            <xm:f>NOT(ISERROR(SEARCH(Tablas!$A$5,F52)))</xm:f>
            <xm:f>Tablas!$A$5</xm:f>
            <x14:dxf>
              <fill>
                <patternFill>
                  <bgColor theme="5"/>
                </patternFill>
              </fill>
            </x14:dxf>
          </x14:cfRule>
          <x14:cfRule type="containsText" priority="1896" operator="containsText" id="{419E15A1-93D2-4C5A-95DA-226E99ED8ADA}">
            <xm:f>NOT(ISERROR(SEARCH(Tablas!$A$4,F52)))</xm:f>
            <xm:f>Tablas!$A$4</xm:f>
            <x14:dxf>
              <fill>
                <patternFill>
                  <bgColor rgb="FFFFFF00"/>
                </patternFill>
              </fill>
            </x14:dxf>
          </x14:cfRule>
          <x14:cfRule type="containsText" priority="1897" operator="containsText" id="{37F0EF81-6ABC-457B-BD4F-F46D18D407BF}">
            <xm:f>NOT(ISERROR(SEARCH(Tablas!$A$3,F52)))</xm:f>
            <xm:f>Tablas!$A$3</xm:f>
            <x14:dxf>
              <fill>
                <patternFill>
                  <bgColor theme="9" tint="-0.24994659260841701"/>
                </patternFill>
              </fill>
            </x14:dxf>
          </x14:cfRule>
          <x14:cfRule type="containsText" priority="1898" operator="containsText" id="{EC4F6862-C124-438B-B49D-DAEAF1EFCE56}">
            <xm:f>NOT(ISERROR(SEARCH(Tablas!$A$3,F52)))</xm:f>
            <xm:f>Tablas!$A$3</xm:f>
            <x14:dxf>
              <fill>
                <patternFill>
                  <bgColor theme="9"/>
                </patternFill>
              </fill>
            </x14:dxf>
          </x14:cfRule>
          <x14:cfRule type="containsText" priority="1899" operator="containsText" id="{B2B13B9C-5340-4F2E-B980-EF9690066109}">
            <xm:f>NOT(ISERROR(SEARCH(Tablas!$A$2,F52)))</xm:f>
            <xm:f>Tablas!$A$2</xm:f>
            <x14:dxf>
              <fill>
                <patternFill>
                  <bgColor rgb="FF92D050"/>
                </patternFill>
              </fill>
            </x14:dxf>
          </x14:cfRule>
          <x14:cfRule type="containsText" priority="1900" operator="containsText" id="{3798DCBF-E041-4B1D-B747-8A97FA74D3B4}">
            <xm:f>NOT(ISERROR(SEARCH(Tablas!$A$3,F52)))</xm:f>
            <xm:f>Tablas!$A$3</xm:f>
            <x14:dxf/>
          </x14:cfRule>
          <x14:cfRule type="beginsWith" priority="1901" operator="beginsWith" id="{4921F832-7E6C-49AA-BFF6-66C8FC9E2121}">
            <xm:f>LEFT(F52,LEN(Tablas!$A$2))=Tablas!$A$2</xm:f>
            <xm:f>Tablas!$A$2</xm:f>
            <x14:dxf/>
          </x14:cfRule>
          <xm:sqref>F52:F53</xm:sqref>
        </x14:conditionalFormatting>
        <x14:conditionalFormatting xmlns:xm="http://schemas.microsoft.com/office/excel/2006/main">
          <x14:cfRule type="containsText" priority="1889" operator="containsText" id="{0A40C503-F91C-44A4-87E8-2105C855E24A}">
            <xm:f>NOT(ISERROR(SEARCH(Tablas!$A$10,G52)))</xm:f>
            <xm:f>Tablas!$A$10</xm:f>
            <x14:dxf>
              <fill>
                <patternFill>
                  <bgColor theme="5"/>
                </patternFill>
              </fill>
            </x14:dxf>
          </x14:cfRule>
          <x14:cfRule type="containsText" priority="1890" operator="containsText" id="{D274044D-094F-4486-99BB-295970E95AD3}">
            <xm:f>NOT(ISERROR(SEARCH(Tablas!$A$11,G52)))</xm:f>
            <xm:f>Tablas!$A$11</xm:f>
            <x14:dxf>
              <fill>
                <patternFill>
                  <bgColor rgb="FFFF0000"/>
                </patternFill>
              </fill>
            </x14:dxf>
          </x14:cfRule>
          <x14:cfRule type="containsText" priority="1891" operator="containsText" id="{12E58124-221E-4270-BA44-B97E13415BA9}">
            <xm:f>NOT(ISERROR(SEARCH(Tablas!$A$10,G52)))</xm:f>
            <xm:f>Tablas!$A$10</xm:f>
            <x14:dxf>
              <fill>
                <patternFill>
                  <bgColor theme="5" tint="-0.24994659260841701"/>
                </patternFill>
              </fill>
            </x14:dxf>
          </x14:cfRule>
          <x14:cfRule type="containsText" priority="1892" operator="containsText" id="{23DCF0FE-D2E2-45F4-AE6F-CA63A15AEAB8}">
            <xm:f>NOT(ISERROR(SEARCH(Tablas!$A$9,G52)))</xm:f>
            <xm:f>Tablas!$A$9</xm:f>
            <x14:dxf>
              <fill>
                <patternFill>
                  <bgColor rgb="FFFFFF00"/>
                </patternFill>
              </fill>
            </x14:dxf>
          </x14:cfRule>
          <xm:sqref>G52:G53</xm:sqref>
        </x14:conditionalFormatting>
        <x14:conditionalFormatting xmlns:xm="http://schemas.microsoft.com/office/excel/2006/main">
          <x14:cfRule type="containsText" priority="1867" operator="containsText" id="{09D2D2AB-8D0F-4687-8C37-C47DAA3C1FA2}">
            <xm:f>NOT(ISERROR(SEARCH(Tablas!$A$6,F55)))</xm:f>
            <xm:f>Tablas!$A$6</xm:f>
            <x14:dxf>
              <fill>
                <patternFill>
                  <bgColor rgb="FFFF0000"/>
                </patternFill>
              </fill>
            </x14:dxf>
          </x14:cfRule>
          <x14:cfRule type="containsText" priority="1868" operator="containsText" id="{7B4F6B26-0E15-4D7F-A558-ADC1E015A825}">
            <xm:f>NOT(ISERROR(SEARCH(Tablas!$A$3,F55)))</xm:f>
            <xm:f>Tablas!$A$3</xm:f>
            <x14:dxf>
              <fill>
                <patternFill>
                  <bgColor theme="9" tint="-0.24994659260841701"/>
                </patternFill>
              </fill>
            </x14:dxf>
          </x14:cfRule>
          <x14:cfRule type="containsText" priority="1869" operator="containsText" id="{1CC9CD0C-60D5-40A8-A4F5-86BDC7125CE0}">
            <xm:f>NOT(ISERROR(SEARCH(Tablas!$A$5,F55)))</xm:f>
            <xm:f>Tablas!$A$5</xm:f>
            <x14:dxf>
              <fill>
                <patternFill>
                  <bgColor theme="5"/>
                </patternFill>
              </fill>
            </x14:dxf>
          </x14:cfRule>
          <x14:cfRule type="containsText" priority="1870" operator="containsText" id="{F4F93DDA-F983-4891-94AD-1498A18E146B}">
            <xm:f>NOT(ISERROR(SEARCH(Tablas!$A$4,F55)))</xm:f>
            <xm:f>Tablas!$A$4</xm:f>
            <x14:dxf>
              <fill>
                <patternFill>
                  <bgColor rgb="FFFFFF00"/>
                </patternFill>
              </fill>
            </x14:dxf>
          </x14:cfRule>
          <x14:cfRule type="containsText" priority="1871" operator="containsText" id="{744A7FEF-B0EC-417F-A184-4FEA612DC48E}">
            <xm:f>NOT(ISERROR(SEARCH(Tablas!$A$3,F55)))</xm:f>
            <xm:f>Tablas!$A$3</xm:f>
            <x14:dxf>
              <fill>
                <patternFill>
                  <bgColor theme="9" tint="-0.24994659260841701"/>
                </patternFill>
              </fill>
            </x14:dxf>
          </x14:cfRule>
          <x14:cfRule type="containsText" priority="1872" operator="containsText" id="{AEAF0A38-EFFE-48E4-A4D7-1091365F66B8}">
            <xm:f>NOT(ISERROR(SEARCH(Tablas!$A$3,F55)))</xm:f>
            <xm:f>Tablas!$A$3</xm:f>
            <x14:dxf>
              <fill>
                <patternFill>
                  <bgColor theme="9"/>
                </patternFill>
              </fill>
            </x14:dxf>
          </x14:cfRule>
          <x14:cfRule type="containsText" priority="1873" operator="containsText" id="{24850B90-5BFD-4784-8A53-6E6714945A55}">
            <xm:f>NOT(ISERROR(SEARCH(Tablas!$A$2,F55)))</xm:f>
            <xm:f>Tablas!$A$2</xm:f>
            <x14:dxf>
              <fill>
                <patternFill>
                  <bgColor rgb="FF92D050"/>
                </patternFill>
              </fill>
            </x14:dxf>
          </x14:cfRule>
          <x14:cfRule type="containsText" priority="1874" operator="containsText" id="{667EC99B-3EC5-439D-95B9-8FF98AD38502}">
            <xm:f>NOT(ISERROR(SEARCH(Tablas!$A$3,F55)))</xm:f>
            <xm:f>Tablas!$A$3</xm:f>
            <x14:dxf/>
          </x14:cfRule>
          <x14:cfRule type="beginsWith" priority="1875" operator="beginsWith" id="{8F10B0B8-CCA8-44FA-A90E-B61D33AD5A49}">
            <xm:f>LEFT(F55,LEN(Tablas!$A$2))=Tablas!$A$2</xm:f>
            <xm:f>Tablas!$A$2</xm:f>
            <x14:dxf/>
          </x14:cfRule>
          <xm:sqref>F55 F57</xm:sqref>
        </x14:conditionalFormatting>
        <x14:conditionalFormatting xmlns:xm="http://schemas.microsoft.com/office/excel/2006/main">
          <x14:cfRule type="cellIs" priority="1432" operator="equal" id="{E8FDE973-78A2-440D-97E2-CFC7FF9D91ED}">
            <xm:f>Convenciones!$C$41</xm:f>
            <x14:dxf>
              <fill>
                <patternFill>
                  <bgColor rgb="FFFF0000"/>
                </patternFill>
              </fill>
            </x14:dxf>
          </x14:cfRule>
          <x14:cfRule type="cellIs" priority="1433" operator="equal" id="{5D1602D1-5632-46E8-AF2A-6609778DE538}">
            <xm:f>Convenciones!$C$40</xm:f>
            <x14:dxf>
              <fill>
                <patternFill>
                  <bgColor theme="5"/>
                </patternFill>
              </fill>
            </x14:dxf>
          </x14:cfRule>
          <x14:cfRule type="cellIs" priority="1434" operator="equal" id="{B4A5F1B5-CBFE-4FA0-804F-CC7F1AAC09A2}">
            <xm:f>Convenciones!$C$39</xm:f>
            <x14:dxf>
              <fill>
                <patternFill>
                  <bgColor rgb="FFFFFF00"/>
                </patternFill>
              </fill>
            </x14:dxf>
          </x14:cfRule>
          <xm:sqref>M40:M43</xm:sqref>
        </x14:conditionalFormatting>
        <x14:conditionalFormatting xmlns:xm="http://schemas.microsoft.com/office/excel/2006/main">
          <x14:cfRule type="cellIs" priority="1425" operator="equal" id="{77C7B692-398A-42D6-919E-B18C645D22FC}">
            <xm:f>Convenciones!$D$40</xm:f>
            <x14:dxf>
              <fill>
                <patternFill>
                  <bgColor theme="5"/>
                </patternFill>
              </fill>
            </x14:dxf>
          </x14:cfRule>
          <x14:cfRule type="cellIs" priority="1426" operator="between" id="{8E943862-1C7D-4C49-95B8-D10E33A236D5}">
            <xm:f>Convenciones!$B$40</xm:f>
            <xm:f>Convenciones!$C$40</xm:f>
            <x14:dxf>
              <fill>
                <patternFill>
                  <bgColor theme="5"/>
                </patternFill>
              </fill>
            </x14:dxf>
          </x14:cfRule>
          <xm:sqref>N40:O40</xm:sqref>
        </x14:conditionalFormatting>
        <x14:conditionalFormatting xmlns:xm="http://schemas.microsoft.com/office/excel/2006/main">
          <x14:cfRule type="cellIs" priority="1407" operator="equal" id="{26D494F6-F4F1-4F49-ACFD-34BCEF5ED6CE}">
            <xm:f>Convenciones!$B$40</xm:f>
            <x14:dxf>
              <fill>
                <patternFill>
                  <bgColor theme="9" tint="-0.24994659260841701"/>
                </patternFill>
              </fill>
            </x14:dxf>
          </x14:cfRule>
          <x14:cfRule type="cellIs" priority="1419" operator="equal" id="{BBDE8DC4-8CFC-4944-9D24-3D48E7B811B2}">
            <xm:f>Convenciones!$B$43</xm:f>
            <x14:dxf>
              <fill>
                <patternFill>
                  <bgColor rgb="FFFF0000"/>
                </patternFill>
              </fill>
            </x14:dxf>
          </x14:cfRule>
          <x14:cfRule type="cellIs" priority="1420" operator="equal" id="{FCABA624-4B39-4A2A-BCBA-6749586C8386}">
            <xm:f>Convenciones!$B$42</xm:f>
            <x14:dxf>
              <fill>
                <patternFill>
                  <bgColor theme="5"/>
                </patternFill>
              </fill>
            </x14:dxf>
          </x14:cfRule>
          <x14:cfRule type="cellIs" priority="1421" operator="equal" id="{1E880AFC-24A8-4FBE-A29E-13DD40F13DA6}">
            <xm:f>Convenciones!$B$41</xm:f>
            <x14:dxf>
              <fill>
                <patternFill>
                  <bgColor rgb="FFFFFF00"/>
                </patternFill>
              </fill>
            </x14:dxf>
          </x14:cfRule>
          <x14:cfRule type="cellIs" priority="1422" operator="equal" id="{4C8EC14A-B350-4F15-85F7-BB09B3062918}">
            <xm:f>Convenciones!$B$40</xm:f>
            <x14:dxf>
              <fill>
                <patternFill>
                  <bgColor theme="9"/>
                </patternFill>
              </fill>
            </x14:dxf>
          </x14:cfRule>
          <x14:cfRule type="cellIs" priority="1423" operator="equal" id="{2F4D4CF2-B3DF-4858-92BC-F894B1CC596B}">
            <xm:f>Convenciones!$B$39</xm:f>
            <x14:dxf>
              <fill>
                <patternFill>
                  <bgColor rgb="FF92D050"/>
                </patternFill>
              </fill>
            </x14:dxf>
          </x14:cfRule>
          <xm:sqref>L40:L45</xm:sqref>
        </x14:conditionalFormatting>
        <x14:conditionalFormatting xmlns:xm="http://schemas.microsoft.com/office/excel/2006/main">
          <x14:cfRule type="cellIs" priority="1409" operator="equal" id="{F3B8BFDD-440D-4973-ABB6-E60A86220BBB}">
            <xm:f>Convenciones!$B$43</xm:f>
            <x14:dxf>
              <fill>
                <patternFill>
                  <bgColor rgb="FFFF0000"/>
                </patternFill>
              </fill>
            </x14:dxf>
          </x14:cfRule>
          <x14:cfRule type="cellIs" priority="1410" operator="equal" id="{18D79966-DAD2-4BB8-BC4D-CBB481613985}">
            <xm:f>Convenciones!$B$42</xm:f>
            <x14:dxf>
              <fill>
                <patternFill>
                  <bgColor theme="5"/>
                </patternFill>
              </fill>
            </x14:dxf>
          </x14:cfRule>
          <x14:cfRule type="cellIs" priority="1411" operator="equal" id="{AF63B6E7-3D08-4D82-AD88-B3D7F147BB80}">
            <xm:f>Convenciones!$B$41</xm:f>
            <x14:dxf>
              <fill>
                <patternFill>
                  <bgColor rgb="FFFFFF00"/>
                </patternFill>
              </fill>
            </x14:dxf>
          </x14:cfRule>
          <x14:cfRule type="cellIs" priority="1412" operator="equal" id="{766BCEDB-E8DA-4534-8B3C-EA8DAD9A13F2}">
            <xm:f>Convenciones!$B$40</xm:f>
            <x14:dxf>
              <fill>
                <patternFill>
                  <bgColor theme="9" tint="-0.24994659260841701"/>
                </patternFill>
              </fill>
            </x14:dxf>
          </x14:cfRule>
          <x14:cfRule type="cellIs" priority="1413" operator="equal" id="{FD2A3B85-DA1C-4FE0-B54D-4A4D7C426CBC}">
            <xm:f>Convenciones!$B$39</xm:f>
            <x14:dxf>
              <fill>
                <patternFill>
                  <bgColor rgb="FF92D050"/>
                </patternFill>
              </fill>
            </x14:dxf>
          </x14:cfRule>
          <xm:sqref>L47:L50</xm:sqref>
        </x14:conditionalFormatting>
        <x14:conditionalFormatting xmlns:xm="http://schemas.microsoft.com/office/excel/2006/main">
          <x14:cfRule type="cellIs" priority="1392" operator="equal" id="{0A0A7441-89E8-4F9C-925D-C6AEBAC748CD}">
            <xm:f>Convenciones!$B$43</xm:f>
            <x14:dxf>
              <fill>
                <patternFill>
                  <bgColor rgb="FFFF0000"/>
                </patternFill>
              </fill>
            </x14:dxf>
          </x14:cfRule>
          <x14:cfRule type="cellIs" priority="1393" operator="equal" id="{46937F98-487F-46AB-840B-EDB990F68D8D}">
            <xm:f>Convenciones!$B$42</xm:f>
            <x14:dxf>
              <fill>
                <patternFill>
                  <bgColor theme="5"/>
                </patternFill>
              </fill>
            </x14:dxf>
          </x14:cfRule>
          <x14:cfRule type="cellIs" priority="1394" operator="equal" id="{DD4D7925-3C70-4841-A26C-C0EE93D0D0E6}">
            <xm:f>Convenciones!$B$41</xm:f>
            <x14:dxf>
              <fill>
                <patternFill>
                  <bgColor rgb="FFFFFF00"/>
                </patternFill>
              </fill>
            </x14:dxf>
          </x14:cfRule>
          <x14:cfRule type="cellIs" priority="1395" operator="equal" id="{329DADC8-79C1-4112-8DD3-6E1B1D811D39}">
            <xm:f>Convenciones!$B$40</xm:f>
            <x14:dxf>
              <fill>
                <patternFill>
                  <bgColor theme="9" tint="-0.24994659260841701"/>
                </patternFill>
              </fill>
            </x14:dxf>
          </x14:cfRule>
          <x14:cfRule type="cellIs" priority="1396" operator="equal" id="{65524996-9361-46A4-AD24-C69386F661E4}">
            <xm:f>Convenciones!$B$39</xm:f>
            <x14:dxf>
              <fill>
                <patternFill>
                  <bgColor rgb="FF92D050"/>
                </patternFill>
              </fill>
            </x14:dxf>
          </x14:cfRule>
          <xm:sqref>L52:L53</xm:sqref>
        </x14:conditionalFormatting>
        <x14:conditionalFormatting xmlns:xm="http://schemas.microsoft.com/office/excel/2006/main">
          <x14:cfRule type="cellIs" priority="1387" operator="equal" id="{3B475FF3-6A8E-4486-A47F-1CFCE1DD0AE9}">
            <xm:f>Convenciones!$B$43</xm:f>
            <x14:dxf>
              <fill>
                <patternFill>
                  <bgColor rgb="FFFF0000"/>
                </patternFill>
              </fill>
            </x14:dxf>
          </x14:cfRule>
          <x14:cfRule type="cellIs" priority="1388" operator="equal" id="{75439C59-B32E-45C8-8DCA-0F9B5290A39D}">
            <xm:f>Convenciones!$B$42</xm:f>
            <x14:dxf>
              <fill>
                <patternFill>
                  <bgColor theme="5"/>
                </patternFill>
              </fill>
            </x14:dxf>
          </x14:cfRule>
          <x14:cfRule type="cellIs" priority="1389" operator="equal" id="{95016F2F-393F-42A0-852C-59E3F76A8A18}">
            <xm:f>Convenciones!$B$41</xm:f>
            <x14:dxf>
              <fill>
                <patternFill>
                  <bgColor rgb="FFFFFF00"/>
                </patternFill>
              </fill>
            </x14:dxf>
          </x14:cfRule>
          <x14:cfRule type="cellIs" priority="1390" operator="equal" id="{AD266AB7-2764-4BB9-9061-7B764EA120F8}">
            <xm:f>Convenciones!$B$40</xm:f>
            <x14:dxf>
              <fill>
                <patternFill>
                  <bgColor theme="9" tint="-0.24994659260841701"/>
                </patternFill>
              </fill>
            </x14:dxf>
          </x14:cfRule>
          <x14:cfRule type="cellIs" priority="1391" operator="equal" id="{BA95ED26-A424-4029-A0D1-C791D38E54F4}">
            <xm:f>Convenciones!$B$39</xm:f>
            <x14:dxf>
              <fill>
                <patternFill>
                  <bgColor rgb="FF92D050"/>
                </patternFill>
              </fill>
            </x14:dxf>
          </x14:cfRule>
          <xm:sqref>L55</xm:sqref>
        </x14:conditionalFormatting>
        <x14:conditionalFormatting xmlns:xm="http://schemas.microsoft.com/office/excel/2006/main">
          <x14:cfRule type="containsText" priority="1378" operator="containsText" id="{5B3AB79D-351D-4540-9702-D8A3CCAC687A}">
            <xm:f>NOT(ISERROR(SEARCH(Tablas!$A$10,M44)))</xm:f>
            <xm:f>Tablas!$A$10</xm:f>
            <x14:dxf>
              <fill>
                <patternFill>
                  <bgColor theme="5"/>
                </patternFill>
              </fill>
            </x14:dxf>
          </x14:cfRule>
          <x14:cfRule type="containsText" priority="1379" operator="containsText" id="{CC725F3D-B6F1-4646-BCA3-68D0ECC5154A}">
            <xm:f>NOT(ISERROR(SEARCH(Tablas!$A$11,M44)))</xm:f>
            <xm:f>Tablas!$A$11</xm:f>
            <x14:dxf>
              <fill>
                <patternFill>
                  <bgColor rgb="FFFF0000"/>
                </patternFill>
              </fill>
            </x14:dxf>
          </x14:cfRule>
          <x14:cfRule type="containsText" priority="1380" operator="containsText" id="{DD9D2E2E-B178-4783-901A-921BEF1BC95B}">
            <xm:f>NOT(ISERROR(SEARCH(Tablas!$A$10,M44)))</xm:f>
            <xm:f>Tablas!$A$10</xm:f>
            <x14:dxf>
              <fill>
                <patternFill>
                  <bgColor theme="5" tint="-0.24994659260841701"/>
                </patternFill>
              </fill>
            </x14:dxf>
          </x14:cfRule>
          <x14:cfRule type="containsText" priority="1381" operator="containsText" id="{3BC70070-ACC2-4150-95C7-401151E14F15}">
            <xm:f>NOT(ISERROR(SEARCH(Tablas!$A$9,M44)))</xm:f>
            <xm:f>Tablas!$A$9</xm:f>
            <x14:dxf>
              <fill>
                <patternFill>
                  <bgColor rgb="FFFFFF00"/>
                </patternFill>
              </fill>
            </x14:dxf>
          </x14:cfRule>
          <xm:sqref>M44:M45</xm:sqref>
        </x14:conditionalFormatting>
        <x14:conditionalFormatting xmlns:xm="http://schemas.microsoft.com/office/excel/2006/main">
          <x14:cfRule type="containsText" priority="1374" operator="containsText" id="{E8D097A8-4125-4D90-9695-5C17A5AB81DF}">
            <xm:f>NOT(ISERROR(SEARCH(Tablas!$A$10,M47)))</xm:f>
            <xm:f>Tablas!$A$10</xm:f>
            <x14:dxf>
              <fill>
                <patternFill>
                  <bgColor theme="5"/>
                </patternFill>
              </fill>
            </x14:dxf>
          </x14:cfRule>
          <x14:cfRule type="containsText" priority="1375" operator="containsText" id="{4ACCDC3F-0907-4953-AE50-5ABAB80C87B3}">
            <xm:f>NOT(ISERROR(SEARCH(Tablas!$A$11,M47)))</xm:f>
            <xm:f>Tablas!$A$11</xm:f>
            <x14:dxf>
              <fill>
                <patternFill>
                  <bgColor rgb="FFFF0000"/>
                </patternFill>
              </fill>
            </x14:dxf>
          </x14:cfRule>
          <x14:cfRule type="containsText" priority="1376" operator="containsText" id="{94D7F8E2-E58B-4363-A690-FD3FEA4326CA}">
            <xm:f>NOT(ISERROR(SEARCH(Tablas!$A$10,M47)))</xm:f>
            <xm:f>Tablas!$A$10</xm:f>
            <x14:dxf>
              <fill>
                <patternFill>
                  <bgColor theme="5" tint="-0.24994659260841701"/>
                </patternFill>
              </fill>
            </x14:dxf>
          </x14:cfRule>
          <x14:cfRule type="containsText" priority="1377" operator="containsText" id="{FAE9375B-A006-4882-9176-5F22DCC3BD88}">
            <xm:f>NOT(ISERROR(SEARCH(Tablas!$A$9,M47)))</xm:f>
            <xm:f>Tablas!$A$9</xm:f>
            <x14:dxf>
              <fill>
                <patternFill>
                  <bgColor rgb="FFFFFF00"/>
                </patternFill>
              </fill>
            </x14:dxf>
          </x14:cfRule>
          <xm:sqref>M47:M48</xm:sqref>
        </x14:conditionalFormatting>
        <x14:conditionalFormatting xmlns:xm="http://schemas.microsoft.com/office/excel/2006/main">
          <x14:cfRule type="containsText" priority="1370" operator="containsText" id="{E2F646DE-2087-45B4-8B1D-C15978BE73F2}">
            <xm:f>NOT(ISERROR(SEARCH(Tablas!$A$10,M50)))</xm:f>
            <xm:f>Tablas!$A$10</xm:f>
            <x14:dxf>
              <fill>
                <patternFill>
                  <bgColor theme="5"/>
                </patternFill>
              </fill>
            </x14:dxf>
          </x14:cfRule>
          <x14:cfRule type="containsText" priority="1371" operator="containsText" id="{FBF71661-2DB0-466E-A2AA-F597EA48F6AF}">
            <xm:f>NOT(ISERROR(SEARCH(Tablas!$A$11,M50)))</xm:f>
            <xm:f>Tablas!$A$11</xm:f>
            <x14:dxf>
              <fill>
                <patternFill>
                  <bgColor rgb="FFFF0000"/>
                </patternFill>
              </fill>
            </x14:dxf>
          </x14:cfRule>
          <x14:cfRule type="containsText" priority="1372" operator="containsText" id="{F4BE5A8B-9C52-4899-8105-7DB02F1D1152}">
            <xm:f>NOT(ISERROR(SEARCH(Tablas!$A$10,M50)))</xm:f>
            <xm:f>Tablas!$A$10</xm:f>
            <x14:dxf>
              <fill>
                <patternFill>
                  <bgColor theme="5" tint="-0.24994659260841701"/>
                </patternFill>
              </fill>
            </x14:dxf>
          </x14:cfRule>
          <x14:cfRule type="containsText" priority="1373" operator="containsText" id="{F0543ED3-A77A-413D-988C-5A176618EE91}">
            <xm:f>NOT(ISERROR(SEARCH(Tablas!$A$9,M50)))</xm:f>
            <xm:f>Tablas!$A$9</xm:f>
            <x14:dxf>
              <fill>
                <patternFill>
                  <bgColor rgb="FFFFFF00"/>
                </patternFill>
              </fill>
            </x14:dxf>
          </x14:cfRule>
          <xm:sqref>M50</xm:sqref>
        </x14:conditionalFormatting>
        <x14:conditionalFormatting xmlns:xm="http://schemas.microsoft.com/office/excel/2006/main">
          <x14:cfRule type="containsText" priority="1362" operator="containsText" id="{0E7B0491-1B89-423D-B47A-7613E02A7D0C}">
            <xm:f>NOT(ISERROR(SEARCH(Tablas!$A$10,M52)))</xm:f>
            <xm:f>Tablas!$A$10</xm:f>
            <x14:dxf>
              <fill>
                <patternFill>
                  <bgColor theme="5"/>
                </patternFill>
              </fill>
            </x14:dxf>
          </x14:cfRule>
          <x14:cfRule type="containsText" priority="1363" operator="containsText" id="{A3D5371C-1B3A-4DE2-B7E6-7BB1D9173D37}">
            <xm:f>NOT(ISERROR(SEARCH(Tablas!$A$11,M52)))</xm:f>
            <xm:f>Tablas!$A$11</xm:f>
            <x14:dxf>
              <fill>
                <patternFill>
                  <bgColor rgb="FFFF0000"/>
                </patternFill>
              </fill>
            </x14:dxf>
          </x14:cfRule>
          <x14:cfRule type="containsText" priority="1364" operator="containsText" id="{CCB9EC5D-9311-4C26-B3B2-ABF095234BF2}">
            <xm:f>NOT(ISERROR(SEARCH(Tablas!$A$10,M52)))</xm:f>
            <xm:f>Tablas!$A$10</xm:f>
            <x14:dxf>
              <fill>
                <patternFill>
                  <bgColor theme="5" tint="-0.24994659260841701"/>
                </patternFill>
              </fill>
            </x14:dxf>
          </x14:cfRule>
          <x14:cfRule type="containsText" priority="1365" operator="containsText" id="{66501A3F-476D-4DA2-AEC0-129EDD8E9338}">
            <xm:f>NOT(ISERROR(SEARCH(Tablas!$A$9,M52)))</xm:f>
            <xm:f>Tablas!$A$9</xm:f>
            <x14:dxf>
              <fill>
                <patternFill>
                  <bgColor rgb="FFFFFF00"/>
                </patternFill>
              </fill>
            </x14:dxf>
          </x14:cfRule>
          <xm:sqref>M52:M53</xm:sqref>
        </x14:conditionalFormatting>
        <x14:conditionalFormatting xmlns:xm="http://schemas.microsoft.com/office/excel/2006/main">
          <x14:cfRule type="containsText" priority="1355" operator="containsText" id="{3E58219D-C5FA-481D-AC18-38E272D637AC}">
            <xm:f>NOT(ISERROR(SEARCH(Tablas!$A$10,M55)))</xm:f>
            <xm:f>Tablas!$A$10</xm:f>
            <x14:dxf>
              <fill>
                <patternFill>
                  <bgColor theme="5"/>
                </patternFill>
              </fill>
            </x14:dxf>
          </x14:cfRule>
          <x14:cfRule type="containsText" priority="1356" operator="containsText" id="{DECA8B11-5B80-45CB-BE34-0242BD777F26}">
            <xm:f>NOT(ISERROR(SEARCH(Tablas!$A$11,M55)))</xm:f>
            <xm:f>Tablas!$A$11</xm:f>
            <x14:dxf>
              <fill>
                <patternFill>
                  <bgColor rgb="FFFF0000"/>
                </patternFill>
              </fill>
            </x14:dxf>
          </x14:cfRule>
          <x14:cfRule type="containsText" priority="1357" operator="containsText" id="{7B61EDB9-185C-46AB-A33D-BB5AD817EDB2}">
            <xm:f>NOT(ISERROR(SEARCH(Tablas!$A$10,M55)))</xm:f>
            <xm:f>Tablas!$A$10</xm:f>
            <x14:dxf>
              <fill>
                <patternFill>
                  <bgColor theme="5" tint="-0.24994659260841701"/>
                </patternFill>
              </fill>
            </x14:dxf>
          </x14:cfRule>
          <x14:cfRule type="containsText" priority="1358" operator="containsText" id="{42B6EF99-7300-40A5-A399-FFF7A211A139}">
            <xm:f>NOT(ISERROR(SEARCH(Tablas!$A$9,M55)))</xm:f>
            <xm:f>Tablas!$A$9</xm:f>
            <x14:dxf>
              <fill>
                <patternFill>
                  <bgColor rgb="FFFFFF00"/>
                </patternFill>
              </fill>
            </x14:dxf>
          </x14:cfRule>
          <xm:sqref>M55</xm:sqref>
        </x14:conditionalFormatting>
        <x14:conditionalFormatting xmlns:xm="http://schemas.microsoft.com/office/excel/2006/main">
          <x14:cfRule type="containsText" priority="1308" operator="containsText" id="{913F8886-DC6A-4B4D-BB03-A4A533368273}">
            <xm:f>NOT(ISERROR(SEARCH(Tablas!$A$6,F50)))</xm:f>
            <xm:f>Tablas!$A$6</xm:f>
            <x14:dxf>
              <fill>
                <patternFill>
                  <bgColor rgb="FFFF0000"/>
                </patternFill>
              </fill>
            </x14:dxf>
          </x14:cfRule>
          <x14:cfRule type="containsText" priority="1309" operator="containsText" id="{4852E744-F714-4553-960D-282896E9837E}">
            <xm:f>NOT(ISERROR(SEARCH(Tablas!$A$3,F50)))</xm:f>
            <xm:f>Tablas!$A$3</xm:f>
            <x14:dxf>
              <fill>
                <patternFill>
                  <bgColor theme="9" tint="-0.24994659260841701"/>
                </patternFill>
              </fill>
            </x14:dxf>
          </x14:cfRule>
          <x14:cfRule type="containsText" priority="1310" operator="containsText" id="{963FC1D0-0E7E-4305-BFDE-6F0EF732A1F3}">
            <xm:f>NOT(ISERROR(SEARCH(Tablas!$A$5,F50)))</xm:f>
            <xm:f>Tablas!$A$5</xm:f>
            <x14:dxf>
              <fill>
                <patternFill>
                  <bgColor theme="5"/>
                </patternFill>
              </fill>
            </x14:dxf>
          </x14:cfRule>
          <x14:cfRule type="containsText" priority="1311" operator="containsText" id="{290A60A7-7205-4092-870C-CABAD0E054A8}">
            <xm:f>NOT(ISERROR(SEARCH(Tablas!$A$4,F50)))</xm:f>
            <xm:f>Tablas!$A$4</xm:f>
            <x14:dxf>
              <fill>
                <patternFill>
                  <bgColor rgb="FFFFFF00"/>
                </patternFill>
              </fill>
            </x14:dxf>
          </x14:cfRule>
          <x14:cfRule type="containsText" priority="1312" operator="containsText" id="{3342BEB6-8053-4FA4-96A1-B8311B8EAC2A}">
            <xm:f>NOT(ISERROR(SEARCH(Tablas!$A$3,F50)))</xm:f>
            <xm:f>Tablas!$A$3</xm:f>
            <x14:dxf>
              <fill>
                <patternFill>
                  <bgColor theme="9" tint="-0.24994659260841701"/>
                </patternFill>
              </fill>
            </x14:dxf>
          </x14:cfRule>
          <x14:cfRule type="containsText" priority="1313" operator="containsText" id="{FBFDDD5F-6DC9-49CD-8D85-1242973E7DC6}">
            <xm:f>NOT(ISERROR(SEARCH(Tablas!$A$3,F50)))</xm:f>
            <xm:f>Tablas!$A$3</xm:f>
            <x14:dxf>
              <fill>
                <patternFill>
                  <bgColor theme="9"/>
                </patternFill>
              </fill>
            </x14:dxf>
          </x14:cfRule>
          <x14:cfRule type="containsText" priority="1314" operator="containsText" id="{FB9D098F-91F1-45C1-B1DE-F434959249E8}">
            <xm:f>NOT(ISERROR(SEARCH(Tablas!$A$2,F50)))</xm:f>
            <xm:f>Tablas!$A$2</xm:f>
            <x14:dxf>
              <fill>
                <patternFill>
                  <bgColor rgb="FF92D050"/>
                </patternFill>
              </fill>
            </x14:dxf>
          </x14:cfRule>
          <x14:cfRule type="containsText" priority="1315" operator="containsText" id="{832AAE30-2D4E-479C-BDCD-6DDA978CF739}">
            <xm:f>NOT(ISERROR(SEARCH(Tablas!$A$3,F50)))</xm:f>
            <xm:f>Tablas!$A$3</xm:f>
            <x14:dxf/>
          </x14:cfRule>
          <x14:cfRule type="beginsWith" priority="1316" operator="beginsWith" id="{C75B49BC-3ED2-47C2-BA3A-B2264404006F}">
            <xm:f>LEFT(F50,LEN(Tablas!$A$2))=Tablas!$A$2</xm:f>
            <xm:f>Tablas!$A$2</xm:f>
            <x14:dxf/>
          </x14:cfRule>
          <xm:sqref>F50</xm:sqref>
        </x14:conditionalFormatting>
        <x14:conditionalFormatting xmlns:xm="http://schemas.microsoft.com/office/excel/2006/main">
          <x14:cfRule type="containsText" priority="1257" operator="containsText" id="{C9E3F0B3-7FD0-410A-A6B3-498F30AFDB71}">
            <xm:f>NOT(ISERROR(SEARCH(Tablas!$A$10,G59)))</xm:f>
            <xm:f>Tablas!$A$10</xm:f>
            <x14:dxf>
              <fill>
                <patternFill>
                  <bgColor theme="5"/>
                </patternFill>
              </fill>
            </x14:dxf>
          </x14:cfRule>
          <x14:cfRule type="containsText" priority="1258" operator="containsText" id="{A9255460-0DD7-431C-AA31-CD67EE7EE5EF}">
            <xm:f>NOT(ISERROR(SEARCH(Tablas!$A$11,G59)))</xm:f>
            <xm:f>Tablas!$A$11</xm:f>
            <x14:dxf>
              <fill>
                <patternFill>
                  <bgColor rgb="FFFF0000"/>
                </patternFill>
              </fill>
            </x14:dxf>
          </x14:cfRule>
          <x14:cfRule type="containsText" priority="1259" operator="containsText" id="{2926414A-0C06-4E7E-9D12-1FA7FCB15559}">
            <xm:f>NOT(ISERROR(SEARCH(Tablas!$A$10,G59)))</xm:f>
            <xm:f>Tablas!$A$10</xm:f>
            <x14:dxf>
              <fill>
                <patternFill>
                  <bgColor theme="5" tint="-0.24994659260841701"/>
                </patternFill>
              </fill>
            </x14:dxf>
          </x14:cfRule>
          <x14:cfRule type="containsText" priority="1260" operator="containsText" id="{98A92EF5-C314-4808-AC7E-B52FB995182C}">
            <xm:f>NOT(ISERROR(SEARCH(Tablas!$A$9,G59)))</xm:f>
            <xm:f>Tablas!$A$9</xm:f>
            <x14:dxf>
              <fill>
                <patternFill>
                  <bgColor rgb="FFFFFF00"/>
                </patternFill>
              </fill>
            </x14:dxf>
          </x14:cfRule>
          <xm:sqref>G59</xm:sqref>
        </x14:conditionalFormatting>
        <x14:conditionalFormatting xmlns:xm="http://schemas.microsoft.com/office/excel/2006/main">
          <x14:cfRule type="containsText" priority="1261" operator="containsText" id="{67D28A4D-121F-4937-A506-9A8FA680126F}">
            <xm:f>NOT(ISERROR(SEARCH(Tablas!$A$6,F59)))</xm:f>
            <xm:f>Tablas!$A$6</xm:f>
            <x14:dxf>
              <fill>
                <patternFill>
                  <bgColor rgb="FFFF0000"/>
                </patternFill>
              </fill>
            </x14:dxf>
          </x14:cfRule>
          <x14:cfRule type="containsText" priority="1262" operator="containsText" id="{E29746FF-9B06-4967-8A98-4C0637632E52}">
            <xm:f>NOT(ISERROR(SEARCH(Tablas!$A$3,F59)))</xm:f>
            <xm:f>Tablas!$A$3</xm:f>
            <x14:dxf>
              <fill>
                <patternFill>
                  <bgColor theme="9" tint="-0.24994659260841701"/>
                </patternFill>
              </fill>
            </x14:dxf>
          </x14:cfRule>
          <x14:cfRule type="containsText" priority="1263" operator="containsText" id="{AADBFE83-EB1B-4895-BD83-2B889B5B9780}">
            <xm:f>NOT(ISERROR(SEARCH(Tablas!$A$5,F59)))</xm:f>
            <xm:f>Tablas!$A$5</xm:f>
            <x14:dxf>
              <fill>
                <patternFill>
                  <bgColor theme="5"/>
                </patternFill>
              </fill>
            </x14:dxf>
          </x14:cfRule>
          <x14:cfRule type="containsText" priority="1264" operator="containsText" id="{D2A3875A-A06B-4C17-9068-75056CD84AE4}">
            <xm:f>NOT(ISERROR(SEARCH(Tablas!$A$4,F59)))</xm:f>
            <xm:f>Tablas!$A$4</xm:f>
            <x14:dxf>
              <fill>
                <patternFill>
                  <bgColor rgb="FFFFFF00"/>
                </patternFill>
              </fill>
            </x14:dxf>
          </x14:cfRule>
          <x14:cfRule type="containsText" priority="1265" operator="containsText" id="{E4EDD427-ACEC-4A04-A995-304E0A40D80D}">
            <xm:f>NOT(ISERROR(SEARCH(Tablas!$A$3,F59)))</xm:f>
            <xm:f>Tablas!$A$3</xm:f>
            <x14:dxf>
              <fill>
                <patternFill>
                  <bgColor theme="9" tint="-0.24994659260841701"/>
                </patternFill>
              </fill>
            </x14:dxf>
          </x14:cfRule>
          <x14:cfRule type="containsText" priority="1266" operator="containsText" id="{1B937DC4-1B45-430E-AD04-0DB3E51A6CF4}">
            <xm:f>NOT(ISERROR(SEARCH(Tablas!$A$3,F59)))</xm:f>
            <xm:f>Tablas!$A$3</xm:f>
            <x14:dxf>
              <fill>
                <patternFill>
                  <bgColor theme="9"/>
                </patternFill>
              </fill>
            </x14:dxf>
          </x14:cfRule>
          <x14:cfRule type="containsText" priority="1267" operator="containsText" id="{04DBF316-457F-4619-A458-8DBDFEA9D4B6}">
            <xm:f>NOT(ISERROR(SEARCH(Tablas!$A$2,F59)))</xm:f>
            <xm:f>Tablas!$A$2</xm:f>
            <x14:dxf>
              <fill>
                <patternFill>
                  <bgColor rgb="FF92D050"/>
                </patternFill>
              </fill>
            </x14:dxf>
          </x14:cfRule>
          <x14:cfRule type="containsText" priority="1268" operator="containsText" id="{3115ADF9-6386-409E-A38A-AAEA9AAB6CDD}">
            <xm:f>NOT(ISERROR(SEARCH(Tablas!$A$3,F59)))</xm:f>
            <xm:f>Tablas!$A$3</xm:f>
            <x14:dxf/>
          </x14:cfRule>
          <x14:cfRule type="beginsWith" priority="1269" operator="beginsWith" id="{90BF9DB4-895B-4376-9953-385D8B0D4B34}">
            <xm:f>LEFT(F59,LEN(Tablas!$A$2))=Tablas!$A$2</xm:f>
            <xm:f>Tablas!$A$2</xm:f>
            <x14:dxf/>
          </x14:cfRule>
          <xm:sqref>F59</xm:sqref>
        </x14:conditionalFormatting>
        <x14:conditionalFormatting xmlns:xm="http://schemas.microsoft.com/office/excel/2006/main">
          <x14:cfRule type="cellIs" priority="1242" operator="equal" id="{D8A872FD-695E-47B5-BCF9-ADEDCDDEFFB1}">
            <xm:f>Convenciones!$B$43</xm:f>
            <x14:dxf>
              <fill>
                <patternFill>
                  <bgColor rgb="FFFF0000"/>
                </patternFill>
              </fill>
            </x14:dxf>
          </x14:cfRule>
          <x14:cfRule type="cellIs" priority="1243" operator="equal" id="{2BFD0748-247C-42EA-96A9-9BF47ECA6937}">
            <xm:f>Convenciones!$B$42</xm:f>
            <x14:dxf>
              <fill>
                <patternFill>
                  <bgColor theme="5"/>
                </patternFill>
              </fill>
            </x14:dxf>
          </x14:cfRule>
          <x14:cfRule type="cellIs" priority="1244" operator="equal" id="{BCB9ECB4-343E-4B12-8FDC-357E333A7781}">
            <xm:f>Convenciones!$B$41</xm:f>
            <x14:dxf>
              <fill>
                <patternFill>
                  <bgColor rgb="FFFFFF00"/>
                </patternFill>
              </fill>
            </x14:dxf>
          </x14:cfRule>
          <x14:cfRule type="cellIs" priority="1245" operator="equal" id="{4DF5D6FB-CEAB-4817-8F79-4CB8B6636D46}">
            <xm:f>Convenciones!$B$40</xm:f>
            <x14:dxf>
              <fill>
                <patternFill>
                  <bgColor theme="9" tint="-0.24994659260841701"/>
                </patternFill>
              </fill>
            </x14:dxf>
          </x14:cfRule>
          <x14:cfRule type="cellIs" priority="1246" operator="equal" id="{E3904004-597A-4F4F-B6B9-92FCC57685E4}">
            <xm:f>Convenciones!$B$39</xm:f>
            <x14:dxf>
              <fill>
                <patternFill>
                  <bgColor rgb="FF92D050"/>
                </patternFill>
              </fill>
            </x14:dxf>
          </x14:cfRule>
          <xm:sqref>L59</xm:sqref>
        </x14:conditionalFormatting>
        <x14:conditionalFormatting xmlns:xm="http://schemas.microsoft.com/office/excel/2006/main">
          <x14:cfRule type="containsText" priority="1238" operator="containsText" id="{284D473B-F1C1-4239-AD47-D921CE9D343B}">
            <xm:f>NOT(ISERROR(SEARCH(Tablas!$A$10,M59)))</xm:f>
            <xm:f>Tablas!$A$10</xm:f>
            <x14:dxf>
              <fill>
                <patternFill>
                  <bgColor theme="5"/>
                </patternFill>
              </fill>
            </x14:dxf>
          </x14:cfRule>
          <x14:cfRule type="containsText" priority="1239" operator="containsText" id="{60175FB4-7DB5-429D-A174-83FC2F6722A7}">
            <xm:f>NOT(ISERROR(SEARCH(Tablas!$A$11,M59)))</xm:f>
            <xm:f>Tablas!$A$11</xm:f>
            <x14:dxf>
              <fill>
                <patternFill>
                  <bgColor rgb="FFFF0000"/>
                </patternFill>
              </fill>
            </x14:dxf>
          </x14:cfRule>
          <x14:cfRule type="containsText" priority="1240" operator="containsText" id="{E0DCEF13-9D8D-4AFD-BA51-A8A97DF1FC40}">
            <xm:f>NOT(ISERROR(SEARCH(Tablas!$A$10,M59)))</xm:f>
            <xm:f>Tablas!$A$10</xm:f>
            <x14:dxf>
              <fill>
                <patternFill>
                  <bgColor theme="5" tint="-0.24994659260841701"/>
                </patternFill>
              </fill>
            </x14:dxf>
          </x14:cfRule>
          <x14:cfRule type="containsText" priority="1241" operator="containsText" id="{6AD3705A-A6E5-4A90-A29D-012502A62288}">
            <xm:f>NOT(ISERROR(SEARCH(Tablas!$A$9,M59)))</xm:f>
            <xm:f>Tablas!$A$9</xm:f>
            <x14:dxf>
              <fill>
                <patternFill>
                  <bgColor rgb="FFFFFF00"/>
                </patternFill>
              </fill>
            </x14:dxf>
          </x14:cfRule>
          <xm:sqref>M59</xm:sqref>
        </x14:conditionalFormatting>
        <x14:conditionalFormatting xmlns:xm="http://schemas.microsoft.com/office/excel/2006/main">
          <x14:cfRule type="containsText" priority="1104" operator="containsText" id="{9D33E3D3-ACEA-4D77-964C-61D93A4776A8}">
            <xm:f>NOT(ISERROR(SEARCH(Tablas!$A$10,G61)))</xm:f>
            <xm:f>Tablas!$A$10</xm:f>
            <x14:dxf>
              <fill>
                <patternFill>
                  <bgColor theme="5"/>
                </patternFill>
              </fill>
            </x14:dxf>
          </x14:cfRule>
          <x14:cfRule type="containsText" priority="1105" operator="containsText" id="{F6ACD934-4559-4BED-8BC5-191B6F9982F8}">
            <xm:f>NOT(ISERROR(SEARCH(Tablas!$A$11,G61)))</xm:f>
            <xm:f>Tablas!$A$11</xm:f>
            <x14:dxf>
              <fill>
                <patternFill>
                  <bgColor rgb="FFFF0000"/>
                </patternFill>
              </fill>
            </x14:dxf>
          </x14:cfRule>
          <x14:cfRule type="containsText" priority="1106" operator="containsText" id="{2AE9336C-3F24-4CEE-AAEE-1471B987E6B0}">
            <xm:f>NOT(ISERROR(SEARCH(Tablas!$A$10,G61)))</xm:f>
            <xm:f>Tablas!$A$10</xm:f>
            <x14:dxf>
              <fill>
                <patternFill>
                  <bgColor theme="5" tint="-0.24994659260841701"/>
                </patternFill>
              </fill>
            </x14:dxf>
          </x14:cfRule>
          <x14:cfRule type="containsText" priority="1107" operator="containsText" id="{EAC1732E-3B93-40AA-8B15-383E14AF0BB8}">
            <xm:f>NOT(ISERROR(SEARCH(Tablas!$A$9,G61)))</xm:f>
            <xm:f>Tablas!$A$9</xm:f>
            <x14:dxf>
              <fill>
                <patternFill>
                  <bgColor rgb="FFFFFF00"/>
                </patternFill>
              </fill>
            </x14:dxf>
          </x14:cfRule>
          <xm:sqref>G61</xm:sqref>
        </x14:conditionalFormatting>
        <x14:conditionalFormatting xmlns:xm="http://schemas.microsoft.com/office/excel/2006/main">
          <x14:cfRule type="containsText" priority="1108" operator="containsText" id="{2C0F4B66-BF68-4750-9327-1271F53ECFFB}">
            <xm:f>NOT(ISERROR(SEARCH(Tablas!$A$6,F61)))</xm:f>
            <xm:f>Tablas!$A$6</xm:f>
            <x14:dxf>
              <fill>
                <patternFill>
                  <bgColor rgb="FFFF0000"/>
                </patternFill>
              </fill>
            </x14:dxf>
          </x14:cfRule>
          <x14:cfRule type="containsText" priority="1109" operator="containsText" id="{5DD9FAD0-AEEC-4716-A0D7-8C0C3FCFC389}">
            <xm:f>NOT(ISERROR(SEARCH(Tablas!$A$3,F61)))</xm:f>
            <xm:f>Tablas!$A$3</xm:f>
            <x14:dxf>
              <fill>
                <patternFill>
                  <bgColor theme="9" tint="-0.24994659260841701"/>
                </patternFill>
              </fill>
            </x14:dxf>
          </x14:cfRule>
          <x14:cfRule type="containsText" priority="1110" operator="containsText" id="{86C7F684-B389-4498-991B-8D062518FFD2}">
            <xm:f>NOT(ISERROR(SEARCH(Tablas!$A$5,F61)))</xm:f>
            <xm:f>Tablas!$A$5</xm:f>
            <x14:dxf>
              <fill>
                <patternFill>
                  <bgColor theme="5"/>
                </patternFill>
              </fill>
            </x14:dxf>
          </x14:cfRule>
          <x14:cfRule type="containsText" priority="1111" operator="containsText" id="{407C5415-C660-45B0-BBCB-52B92521DFBE}">
            <xm:f>NOT(ISERROR(SEARCH(Tablas!$A$4,F61)))</xm:f>
            <xm:f>Tablas!$A$4</xm:f>
            <x14:dxf>
              <fill>
                <patternFill>
                  <bgColor rgb="FFFFFF00"/>
                </patternFill>
              </fill>
            </x14:dxf>
          </x14:cfRule>
          <x14:cfRule type="containsText" priority="1112" operator="containsText" id="{242E21EE-68AB-4AB8-B8EA-702ABFBE5BEF}">
            <xm:f>NOT(ISERROR(SEARCH(Tablas!$A$3,F61)))</xm:f>
            <xm:f>Tablas!$A$3</xm:f>
            <x14:dxf>
              <fill>
                <patternFill>
                  <bgColor theme="9" tint="-0.24994659260841701"/>
                </patternFill>
              </fill>
            </x14:dxf>
          </x14:cfRule>
          <x14:cfRule type="containsText" priority="1113" operator="containsText" id="{FCC85050-5AA0-4254-BD33-8C9D7EB522D3}">
            <xm:f>NOT(ISERROR(SEARCH(Tablas!$A$3,F61)))</xm:f>
            <xm:f>Tablas!$A$3</xm:f>
            <x14:dxf>
              <fill>
                <patternFill>
                  <bgColor theme="9"/>
                </patternFill>
              </fill>
            </x14:dxf>
          </x14:cfRule>
          <x14:cfRule type="containsText" priority="1114" operator="containsText" id="{BCDBCFCB-DB3D-47D9-A054-8D758F274862}">
            <xm:f>NOT(ISERROR(SEARCH(Tablas!$A$2,F61)))</xm:f>
            <xm:f>Tablas!$A$2</xm:f>
            <x14:dxf>
              <fill>
                <patternFill>
                  <bgColor rgb="FF92D050"/>
                </patternFill>
              </fill>
            </x14:dxf>
          </x14:cfRule>
          <x14:cfRule type="containsText" priority="1115" operator="containsText" id="{FFBF3411-32D1-4212-877C-3DB6C212D847}">
            <xm:f>NOT(ISERROR(SEARCH(Tablas!$A$3,F61)))</xm:f>
            <xm:f>Tablas!$A$3</xm:f>
            <x14:dxf/>
          </x14:cfRule>
          <x14:cfRule type="beginsWith" priority="1116" operator="beginsWith" id="{043354A5-AA6A-4D78-9EDA-CF081959D66E}">
            <xm:f>LEFT(F61,LEN(Tablas!$A$2))=Tablas!$A$2</xm:f>
            <xm:f>Tablas!$A$2</xm:f>
            <x14:dxf/>
          </x14:cfRule>
          <xm:sqref>F61</xm:sqref>
        </x14:conditionalFormatting>
        <x14:conditionalFormatting xmlns:xm="http://schemas.microsoft.com/office/excel/2006/main">
          <x14:cfRule type="containsText" priority="1088" operator="containsText" id="{F82C7E76-4CE2-4E29-9A96-E2C6DDE53036}">
            <xm:f>NOT(ISERROR(SEARCH(Tablas!$A$10,G64)))</xm:f>
            <xm:f>Tablas!$A$10</xm:f>
            <x14:dxf>
              <fill>
                <patternFill>
                  <bgColor theme="5"/>
                </patternFill>
              </fill>
            </x14:dxf>
          </x14:cfRule>
          <x14:cfRule type="containsText" priority="1089" operator="containsText" id="{35DDAF2A-3358-40B3-9973-6DE68643F871}">
            <xm:f>NOT(ISERROR(SEARCH(Tablas!$A$11,G64)))</xm:f>
            <xm:f>Tablas!$A$11</xm:f>
            <x14:dxf>
              <fill>
                <patternFill>
                  <bgColor rgb="FFFF0000"/>
                </patternFill>
              </fill>
            </x14:dxf>
          </x14:cfRule>
          <x14:cfRule type="containsText" priority="1090" operator="containsText" id="{8A9F467A-A8E8-40E5-9467-6336A99E7EAA}">
            <xm:f>NOT(ISERROR(SEARCH(Tablas!$A$10,G64)))</xm:f>
            <xm:f>Tablas!$A$10</xm:f>
            <x14:dxf>
              <fill>
                <patternFill>
                  <bgColor theme="5" tint="-0.24994659260841701"/>
                </patternFill>
              </fill>
            </x14:dxf>
          </x14:cfRule>
          <x14:cfRule type="containsText" priority="1091" operator="containsText" id="{2099871B-6EB4-4BB7-BCF7-9D6783E8DF9A}">
            <xm:f>NOT(ISERROR(SEARCH(Tablas!$A$9,G64)))</xm:f>
            <xm:f>Tablas!$A$9</xm:f>
            <x14:dxf>
              <fill>
                <patternFill>
                  <bgColor rgb="FFFFFF00"/>
                </patternFill>
              </fill>
            </x14:dxf>
          </x14:cfRule>
          <xm:sqref>G64 G66</xm:sqref>
        </x14:conditionalFormatting>
        <x14:conditionalFormatting xmlns:xm="http://schemas.microsoft.com/office/excel/2006/main">
          <x14:cfRule type="containsText" priority="1092" operator="containsText" id="{75863B3B-A03E-49DD-9318-90FFAE8CC3EA}">
            <xm:f>NOT(ISERROR(SEARCH(Tablas!$A$6,F64)))</xm:f>
            <xm:f>Tablas!$A$6</xm:f>
            <x14:dxf>
              <fill>
                <patternFill>
                  <bgColor rgb="FFFF0000"/>
                </patternFill>
              </fill>
            </x14:dxf>
          </x14:cfRule>
          <x14:cfRule type="containsText" priority="1093" operator="containsText" id="{1FC5D143-0727-48D9-A13E-B5E9477EFC90}">
            <xm:f>NOT(ISERROR(SEARCH(Tablas!$A$3,F64)))</xm:f>
            <xm:f>Tablas!$A$3</xm:f>
            <x14:dxf>
              <fill>
                <patternFill>
                  <bgColor theme="9" tint="-0.24994659260841701"/>
                </patternFill>
              </fill>
            </x14:dxf>
          </x14:cfRule>
          <x14:cfRule type="containsText" priority="1094" operator="containsText" id="{CFED04BF-D7E9-4F63-B3A4-BB3F9A1FC337}">
            <xm:f>NOT(ISERROR(SEARCH(Tablas!$A$5,F64)))</xm:f>
            <xm:f>Tablas!$A$5</xm:f>
            <x14:dxf>
              <fill>
                <patternFill>
                  <bgColor theme="5"/>
                </patternFill>
              </fill>
            </x14:dxf>
          </x14:cfRule>
          <x14:cfRule type="containsText" priority="1095" operator="containsText" id="{7B5DC4B9-9F3C-4934-A465-5FE8D9420B7D}">
            <xm:f>NOT(ISERROR(SEARCH(Tablas!$A$4,F64)))</xm:f>
            <xm:f>Tablas!$A$4</xm:f>
            <x14:dxf>
              <fill>
                <patternFill>
                  <bgColor rgb="FFFFFF00"/>
                </patternFill>
              </fill>
            </x14:dxf>
          </x14:cfRule>
          <x14:cfRule type="containsText" priority="1096" operator="containsText" id="{838F2F11-DF1E-46B0-AAD3-108E5485DFB7}">
            <xm:f>NOT(ISERROR(SEARCH(Tablas!$A$3,F64)))</xm:f>
            <xm:f>Tablas!$A$3</xm:f>
            <x14:dxf>
              <fill>
                <patternFill>
                  <bgColor theme="9" tint="-0.24994659260841701"/>
                </patternFill>
              </fill>
            </x14:dxf>
          </x14:cfRule>
          <x14:cfRule type="containsText" priority="1097" operator="containsText" id="{6DA46819-86C7-4F9B-ADB0-A0456F58AF91}">
            <xm:f>NOT(ISERROR(SEARCH(Tablas!$A$3,F64)))</xm:f>
            <xm:f>Tablas!$A$3</xm:f>
            <x14:dxf>
              <fill>
                <patternFill>
                  <bgColor theme="9"/>
                </patternFill>
              </fill>
            </x14:dxf>
          </x14:cfRule>
          <x14:cfRule type="containsText" priority="1098" operator="containsText" id="{899B80B5-8CD1-4AD4-BFD3-636C08F24D90}">
            <xm:f>NOT(ISERROR(SEARCH(Tablas!$A$2,F64)))</xm:f>
            <xm:f>Tablas!$A$2</xm:f>
            <x14:dxf>
              <fill>
                <patternFill>
                  <bgColor rgb="FF92D050"/>
                </patternFill>
              </fill>
            </x14:dxf>
          </x14:cfRule>
          <x14:cfRule type="containsText" priority="1099" operator="containsText" id="{803AD516-9215-4529-8DE2-E37ED520903F}">
            <xm:f>NOT(ISERROR(SEARCH(Tablas!$A$3,F64)))</xm:f>
            <xm:f>Tablas!$A$3</xm:f>
            <x14:dxf/>
          </x14:cfRule>
          <x14:cfRule type="beginsWith" priority="1100" operator="beginsWith" id="{00A9B9A3-1011-4DE5-A41E-1D13C3824F60}">
            <xm:f>LEFT(F64,LEN(Tablas!$A$2))=Tablas!$A$2</xm:f>
            <xm:f>Tablas!$A$2</xm:f>
            <x14:dxf/>
          </x14:cfRule>
          <xm:sqref>F64 F66</xm:sqref>
        </x14:conditionalFormatting>
        <x14:conditionalFormatting xmlns:xm="http://schemas.microsoft.com/office/excel/2006/main">
          <x14:cfRule type="cellIs" priority="1075" operator="equal" id="{E98032F4-3FBC-4474-A742-F092C760177F}">
            <xm:f>Convenciones!$B$43</xm:f>
            <x14:dxf>
              <fill>
                <patternFill>
                  <bgColor rgb="FFFF0000"/>
                </patternFill>
              </fill>
            </x14:dxf>
          </x14:cfRule>
          <x14:cfRule type="cellIs" priority="1076" operator="equal" id="{3B5DE625-893E-4E2F-8716-8AC3ACDA28DA}">
            <xm:f>Convenciones!$B$42</xm:f>
            <x14:dxf>
              <fill>
                <patternFill>
                  <bgColor theme="5"/>
                </patternFill>
              </fill>
            </x14:dxf>
          </x14:cfRule>
          <x14:cfRule type="cellIs" priority="1077" operator="equal" id="{A19ED0C5-5EDE-4B6B-8568-6FCC45DC08B2}">
            <xm:f>Convenciones!$B$41</xm:f>
            <x14:dxf>
              <fill>
                <patternFill>
                  <bgColor rgb="FFFFFF00"/>
                </patternFill>
              </fill>
            </x14:dxf>
          </x14:cfRule>
          <x14:cfRule type="cellIs" priority="1078" operator="equal" id="{F8858CE9-27C2-43FF-BD42-BD8B791CBFFF}">
            <xm:f>Convenciones!$B$40</xm:f>
            <x14:dxf>
              <fill>
                <patternFill>
                  <bgColor theme="9" tint="-0.24994659260841701"/>
                </patternFill>
              </fill>
            </x14:dxf>
          </x14:cfRule>
          <x14:cfRule type="cellIs" priority="1079" operator="equal" id="{44B34C43-0F7F-4731-9626-ED756A97D87F}">
            <xm:f>Convenciones!$B$39</xm:f>
            <x14:dxf>
              <fill>
                <patternFill>
                  <bgColor rgb="FF92D050"/>
                </patternFill>
              </fill>
            </x14:dxf>
          </x14:cfRule>
          <xm:sqref>L61</xm:sqref>
        </x14:conditionalFormatting>
        <x14:conditionalFormatting xmlns:xm="http://schemas.microsoft.com/office/excel/2006/main">
          <x14:cfRule type="containsText" priority="1071" operator="containsText" id="{BAC4EDE4-4D74-4108-BEB2-56BB292FC396}">
            <xm:f>NOT(ISERROR(SEARCH(Tablas!$A$10,M61)))</xm:f>
            <xm:f>Tablas!$A$10</xm:f>
            <x14:dxf>
              <fill>
                <patternFill>
                  <bgColor theme="5"/>
                </patternFill>
              </fill>
            </x14:dxf>
          </x14:cfRule>
          <x14:cfRule type="containsText" priority="1072" operator="containsText" id="{706DEC8E-B080-4BB6-B18C-48FD5FD37646}">
            <xm:f>NOT(ISERROR(SEARCH(Tablas!$A$11,M61)))</xm:f>
            <xm:f>Tablas!$A$11</xm:f>
            <x14:dxf>
              <fill>
                <patternFill>
                  <bgColor rgb="FFFF0000"/>
                </patternFill>
              </fill>
            </x14:dxf>
          </x14:cfRule>
          <x14:cfRule type="containsText" priority="1073" operator="containsText" id="{11680D2C-DDDC-410E-A101-30EF94BDEC0D}">
            <xm:f>NOT(ISERROR(SEARCH(Tablas!$A$10,M61)))</xm:f>
            <xm:f>Tablas!$A$10</xm:f>
            <x14:dxf>
              <fill>
                <patternFill>
                  <bgColor theme="5" tint="-0.24994659260841701"/>
                </patternFill>
              </fill>
            </x14:dxf>
          </x14:cfRule>
          <x14:cfRule type="containsText" priority="1074" operator="containsText" id="{C642E5C6-C3E5-4FFA-BE44-C4E42C097E08}">
            <xm:f>NOT(ISERROR(SEARCH(Tablas!$A$9,M61)))</xm:f>
            <xm:f>Tablas!$A$9</xm:f>
            <x14:dxf>
              <fill>
                <patternFill>
                  <bgColor rgb="FFFFFF00"/>
                </patternFill>
              </fill>
            </x14:dxf>
          </x14:cfRule>
          <xm:sqref>M61</xm:sqref>
        </x14:conditionalFormatting>
        <x14:conditionalFormatting xmlns:xm="http://schemas.microsoft.com/office/excel/2006/main">
          <x14:cfRule type="cellIs" priority="1043" operator="equal" id="{E4FF7DC7-AF0A-4857-9626-C342982F239C}">
            <xm:f>Convenciones!$B$43</xm:f>
            <x14:dxf>
              <fill>
                <patternFill>
                  <bgColor rgb="FFFF0000"/>
                </patternFill>
              </fill>
            </x14:dxf>
          </x14:cfRule>
          <x14:cfRule type="cellIs" priority="1044" operator="equal" id="{B63752BE-9170-4D5C-A9FB-19449D36C870}">
            <xm:f>Convenciones!$B$42</xm:f>
            <x14:dxf>
              <fill>
                <patternFill>
                  <bgColor theme="5"/>
                </patternFill>
              </fill>
            </x14:dxf>
          </x14:cfRule>
          <x14:cfRule type="cellIs" priority="1045" operator="equal" id="{506931D8-548D-4D8E-A79A-62DB0F8ABCD3}">
            <xm:f>Convenciones!$B$41</xm:f>
            <x14:dxf>
              <fill>
                <patternFill>
                  <bgColor rgb="FFFFFF00"/>
                </patternFill>
              </fill>
            </x14:dxf>
          </x14:cfRule>
          <x14:cfRule type="cellIs" priority="1046" operator="equal" id="{2D5F9E7A-9E15-4F3C-A482-B925CC45A6CD}">
            <xm:f>Convenciones!$B$40</xm:f>
            <x14:dxf>
              <fill>
                <patternFill>
                  <bgColor theme="9" tint="-0.24994659260841701"/>
                </patternFill>
              </fill>
            </x14:dxf>
          </x14:cfRule>
          <x14:cfRule type="cellIs" priority="1047" operator="equal" id="{CC6818D1-B2EF-4DF7-9A8C-25EC1006E577}">
            <xm:f>Convenciones!$B$39</xm:f>
            <x14:dxf>
              <fill>
                <patternFill>
                  <bgColor rgb="FF92D050"/>
                </patternFill>
              </fill>
            </x14:dxf>
          </x14:cfRule>
          <xm:sqref>L64</xm:sqref>
        </x14:conditionalFormatting>
        <x14:conditionalFormatting xmlns:xm="http://schemas.microsoft.com/office/excel/2006/main">
          <x14:cfRule type="containsText" priority="1039" operator="containsText" id="{5A5A3273-510C-402C-A7AD-C26C3CE42752}">
            <xm:f>NOT(ISERROR(SEARCH(Tablas!$A$10,M64)))</xm:f>
            <xm:f>Tablas!$A$10</xm:f>
            <x14:dxf>
              <fill>
                <patternFill>
                  <bgColor theme="5"/>
                </patternFill>
              </fill>
            </x14:dxf>
          </x14:cfRule>
          <x14:cfRule type="containsText" priority="1040" operator="containsText" id="{96DE5EBE-DD78-4965-A4A2-6569D43E0FB0}">
            <xm:f>NOT(ISERROR(SEARCH(Tablas!$A$11,M64)))</xm:f>
            <xm:f>Tablas!$A$11</xm:f>
            <x14:dxf>
              <fill>
                <patternFill>
                  <bgColor rgb="FFFF0000"/>
                </patternFill>
              </fill>
            </x14:dxf>
          </x14:cfRule>
          <x14:cfRule type="containsText" priority="1041" operator="containsText" id="{0AEBAC0E-F530-4E14-99B9-13435FF7FAEE}">
            <xm:f>NOT(ISERROR(SEARCH(Tablas!$A$10,M64)))</xm:f>
            <xm:f>Tablas!$A$10</xm:f>
            <x14:dxf>
              <fill>
                <patternFill>
                  <bgColor theme="5" tint="-0.24994659260841701"/>
                </patternFill>
              </fill>
            </x14:dxf>
          </x14:cfRule>
          <x14:cfRule type="containsText" priority="1042" operator="containsText" id="{B19E2521-49B3-41D9-9B06-4724B45EDD38}">
            <xm:f>NOT(ISERROR(SEARCH(Tablas!$A$9,M64)))</xm:f>
            <xm:f>Tablas!$A$9</xm:f>
            <x14:dxf>
              <fill>
                <patternFill>
                  <bgColor rgb="FFFFFF00"/>
                </patternFill>
              </fill>
            </x14:dxf>
          </x14:cfRule>
          <xm:sqref>M64</xm:sqref>
        </x14:conditionalFormatting>
        <x14:conditionalFormatting xmlns:xm="http://schemas.microsoft.com/office/excel/2006/main">
          <x14:cfRule type="cellIs" priority="1031" operator="equal" id="{B22F8970-B514-4C6B-B902-E63FF4033277}">
            <xm:f>Convenciones!$B$43</xm:f>
            <x14:dxf>
              <fill>
                <patternFill>
                  <bgColor rgb="FFFF0000"/>
                </patternFill>
              </fill>
            </x14:dxf>
          </x14:cfRule>
          <x14:cfRule type="cellIs" priority="1032" operator="equal" id="{E9686FF0-5DD7-4EC5-A1D1-594FFA72BAEA}">
            <xm:f>Convenciones!$B$42</xm:f>
            <x14:dxf>
              <fill>
                <patternFill>
                  <bgColor theme="5"/>
                </patternFill>
              </fill>
            </x14:dxf>
          </x14:cfRule>
          <x14:cfRule type="cellIs" priority="1033" operator="equal" id="{75681B25-DFF9-4920-90A3-599171CFBAC2}">
            <xm:f>Convenciones!$B$41</xm:f>
            <x14:dxf>
              <fill>
                <patternFill>
                  <bgColor rgb="FFFFFF00"/>
                </patternFill>
              </fill>
            </x14:dxf>
          </x14:cfRule>
          <x14:cfRule type="cellIs" priority="1034" operator="equal" id="{22C520A0-7A15-42AF-8283-A94EF199CA91}">
            <xm:f>Convenciones!$B$40</xm:f>
            <x14:dxf>
              <fill>
                <patternFill>
                  <bgColor theme="9" tint="-0.24994659260841701"/>
                </patternFill>
              </fill>
            </x14:dxf>
          </x14:cfRule>
          <x14:cfRule type="cellIs" priority="1035" operator="equal" id="{695DA091-5DF3-4698-8D0E-513F2AD4C9F8}">
            <xm:f>Convenciones!$B$39</xm:f>
            <x14:dxf>
              <fill>
                <patternFill>
                  <bgColor rgb="FF92D050"/>
                </patternFill>
              </fill>
            </x14:dxf>
          </x14:cfRule>
          <xm:sqref>L66</xm:sqref>
        </x14:conditionalFormatting>
        <x14:conditionalFormatting xmlns:xm="http://schemas.microsoft.com/office/excel/2006/main">
          <x14:cfRule type="containsText" priority="1027" operator="containsText" id="{C2575AC8-924C-4B5A-B8F7-787D3F8B7B3F}">
            <xm:f>NOT(ISERROR(SEARCH(Tablas!$A$10,M66)))</xm:f>
            <xm:f>Tablas!$A$10</xm:f>
            <x14:dxf>
              <fill>
                <patternFill>
                  <bgColor theme="5"/>
                </patternFill>
              </fill>
            </x14:dxf>
          </x14:cfRule>
          <x14:cfRule type="containsText" priority="1028" operator="containsText" id="{92F618D1-2F52-46F0-9100-C5DF07CB099E}">
            <xm:f>NOT(ISERROR(SEARCH(Tablas!$A$11,M66)))</xm:f>
            <xm:f>Tablas!$A$11</xm:f>
            <x14:dxf>
              <fill>
                <patternFill>
                  <bgColor rgb="FFFF0000"/>
                </patternFill>
              </fill>
            </x14:dxf>
          </x14:cfRule>
          <x14:cfRule type="containsText" priority="1029" operator="containsText" id="{F78F10D3-1D52-49A3-BA8E-67251FCFB705}">
            <xm:f>NOT(ISERROR(SEARCH(Tablas!$A$10,M66)))</xm:f>
            <xm:f>Tablas!$A$10</xm:f>
            <x14:dxf>
              <fill>
                <patternFill>
                  <bgColor theme="5" tint="-0.24994659260841701"/>
                </patternFill>
              </fill>
            </x14:dxf>
          </x14:cfRule>
          <x14:cfRule type="containsText" priority="1030" operator="containsText" id="{4E9D6315-1838-4E98-8350-B42B582D8228}">
            <xm:f>NOT(ISERROR(SEARCH(Tablas!$A$9,M66)))</xm:f>
            <xm:f>Tablas!$A$9</xm:f>
            <x14:dxf>
              <fill>
                <patternFill>
                  <bgColor rgb="FFFFFF00"/>
                </patternFill>
              </fill>
            </x14:dxf>
          </x14:cfRule>
          <xm:sqref>M66</xm:sqref>
        </x14:conditionalFormatting>
        <x14:conditionalFormatting xmlns:xm="http://schemas.microsoft.com/office/excel/2006/main">
          <x14:cfRule type="containsText" priority="1011" operator="containsText" id="{AF209D4B-F2E2-4F38-90B8-C7D50F576135}">
            <xm:f>NOT(ISERROR(SEARCH(Tablas!$A$10,G68)))</xm:f>
            <xm:f>Tablas!$A$10</xm:f>
            <x14:dxf>
              <fill>
                <patternFill>
                  <bgColor theme="5"/>
                </patternFill>
              </fill>
            </x14:dxf>
          </x14:cfRule>
          <x14:cfRule type="containsText" priority="1012" operator="containsText" id="{61E8DB36-15C8-4727-B8B1-47476220057F}">
            <xm:f>NOT(ISERROR(SEARCH(Tablas!$A$11,G68)))</xm:f>
            <xm:f>Tablas!$A$11</xm:f>
            <x14:dxf>
              <fill>
                <patternFill>
                  <bgColor rgb="FFFF0000"/>
                </patternFill>
              </fill>
            </x14:dxf>
          </x14:cfRule>
          <x14:cfRule type="containsText" priority="1013" operator="containsText" id="{B1E8D0BA-0861-44D0-AE03-AEFD602BC432}">
            <xm:f>NOT(ISERROR(SEARCH(Tablas!$A$10,G68)))</xm:f>
            <xm:f>Tablas!$A$10</xm:f>
            <x14:dxf>
              <fill>
                <patternFill>
                  <bgColor theme="5" tint="-0.24994659260841701"/>
                </patternFill>
              </fill>
            </x14:dxf>
          </x14:cfRule>
          <x14:cfRule type="containsText" priority="1014" operator="containsText" id="{194CD28D-CCD0-48ED-B14F-353FD0465AD5}">
            <xm:f>NOT(ISERROR(SEARCH(Tablas!$A$9,G68)))</xm:f>
            <xm:f>Tablas!$A$9</xm:f>
            <x14:dxf>
              <fill>
                <patternFill>
                  <bgColor rgb="FFFFFF00"/>
                </patternFill>
              </fill>
            </x14:dxf>
          </x14:cfRule>
          <xm:sqref>G68</xm:sqref>
        </x14:conditionalFormatting>
        <x14:conditionalFormatting xmlns:xm="http://schemas.microsoft.com/office/excel/2006/main">
          <x14:cfRule type="containsText" priority="1015" operator="containsText" id="{8D778D4E-2C79-4C44-BC54-527831B50C2B}">
            <xm:f>NOT(ISERROR(SEARCH(Tablas!$A$6,F68)))</xm:f>
            <xm:f>Tablas!$A$6</xm:f>
            <x14:dxf>
              <fill>
                <patternFill>
                  <bgColor rgb="FFFF0000"/>
                </patternFill>
              </fill>
            </x14:dxf>
          </x14:cfRule>
          <x14:cfRule type="containsText" priority="1016" operator="containsText" id="{16C6BDB9-FDE0-4CFE-B10C-3C5B2797C70E}">
            <xm:f>NOT(ISERROR(SEARCH(Tablas!$A$3,F68)))</xm:f>
            <xm:f>Tablas!$A$3</xm:f>
            <x14:dxf>
              <fill>
                <patternFill>
                  <bgColor theme="9" tint="-0.24994659260841701"/>
                </patternFill>
              </fill>
            </x14:dxf>
          </x14:cfRule>
          <x14:cfRule type="containsText" priority="1017" operator="containsText" id="{80FD623E-8715-475E-B0D0-01AE85D2D524}">
            <xm:f>NOT(ISERROR(SEARCH(Tablas!$A$5,F68)))</xm:f>
            <xm:f>Tablas!$A$5</xm:f>
            <x14:dxf>
              <fill>
                <patternFill>
                  <bgColor theme="5"/>
                </patternFill>
              </fill>
            </x14:dxf>
          </x14:cfRule>
          <x14:cfRule type="containsText" priority="1018" operator="containsText" id="{200C391F-E67C-4759-9DD2-8E74EE399A33}">
            <xm:f>NOT(ISERROR(SEARCH(Tablas!$A$4,F68)))</xm:f>
            <xm:f>Tablas!$A$4</xm:f>
            <x14:dxf>
              <fill>
                <patternFill>
                  <bgColor rgb="FFFFFF00"/>
                </patternFill>
              </fill>
            </x14:dxf>
          </x14:cfRule>
          <x14:cfRule type="containsText" priority="1019" operator="containsText" id="{069EB46D-5B15-4EA7-A59E-F9CB9D71CE6D}">
            <xm:f>NOT(ISERROR(SEARCH(Tablas!$A$3,F68)))</xm:f>
            <xm:f>Tablas!$A$3</xm:f>
            <x14:dxf>
              <fill>
                <patternFill>
                  <bgColor theme="9" tint="-0.24994659260841701"/>
                </patternFill>
              </fill>
            </x14:dxf>
          </x14:cfRule>
          <x14:cfRule type="containsText" priority="1020" operator="containsText" id="{81A826CF-73FF-447C-8CC3-93B056E5BC43}">
            <xm:f>NOT(ISERROR(SEARCH(Tablas!$A$3,F68)))</xm:f>
            <xm:f>Tablas!$A$3</xm:f>
            <x14:dxf>
              <fill>
                <patternFill>
                  <bgColor theme="9"/>
                </patternFill>
              </fill>
            </x14:dxf>
          </x14:cfRule>
          <x14:cfRule type="containsText" priority="1021" operator="containsText" id="{B62D3FDD-C0EB-4A3A-9CA1-F053C42FE67F}">
            <xm:f>NOT(ISERROR(SEARCH(Tablas!$A$2,F68)))</xm:f>
            <xm:f>Tablas!$A$2</xm:f>
            <x14:dxf>
              <fill>
                <patternFill>
                  <bgColor rgb="FF92D050"/>
                </patternFill>
              </fill>
            </x14:dxf>
          </x14:cfRule>
          <x14:cfRule type="containsText" priority="1022" operator="containsText" id="{991C79A9-977E-4065-AB3F-F4C74E0530B4}">
            <xm:f>NOT(ISERROR(SEARCH(Tablas!$A$3,F68)))</xm:f>
            <xm:f>Tablas!$A$3</xm:f>
            <x14:dxf/>
          </x14:cfRule>
          <x14:cfRule type="beginsWith" priority="1023" operator="beginsWith" id="{A544D50B-0A8D-41B6-9E28-02C70A1B21E2}">
            <xm:f>LEFT(F68,LEN(Tablas!$A$2))=Tablas!$A$2</xm:f>
            <xm:f>Tablas!$A$2</xm:f>
            <x14:dxf/>
          </x14:cfRule>
          <xm:sqref>F68</xm:sqref>
        </x14:conditionalFormatting>
        <x14:conditionalFormatting xmlns:xm="http://schemas.microsoft.com/office/excel/2006/main">
          <x14:cfRule type="cellIs" priority="993" operator="equal" id="{F1FF1318-9121-4F07-99F8-76D303AA0D5A}">
            <xm:f>Convenciones!$B$43</xm:f>
            <x14:dxf>
              <fill>
                <patternFill>
                  <bgColor rgb="FFFF0000"/>
                </patternFill>
              </fill>
            </x14:dxf>
          </x14:cfRule>
          <x14:cfRule type="cellIs" priority="994" operator="equal" id="{BC9320E9-CF53-485E-8701-A2407D0A73DD}">
            <xm:f>Convenciones!$B$42</xm:f>
            <x14:dxf>
              <fill>
                <patternFill>
                  <bgColor theme="5"/>
                </patternFill>
              </fill>
            </x14:dxf>
          </x14:cfRule>
          <x14:cfRule type="cellIs" priority="995" operator="equal" id="{E3C194F3-A143-4CB8-A463-F52876F69EB2}">
            <xm:f>Convenciones!$B$41</xm:f>
            <x14:dxf>
              <fill>
                <patternFill>
                  <bgColor rgb="FFFFFF00"/>
                </patternFill>
              </fill>
            </x14:dxf>
          </x14:cfRule>
          <x14:cfRule type="cellIs" priority="996" operator="equal" id="{195DC6BF-30F1-4D35-A145-F950F38A63BB}">
            <xm:f>Convenciones!$B$40</xm:f>
            <x14:dxf>
              <fill>
                <patternFill>
                  <bgColor theme="9" tint="-0.24994659260841701"/>
                </patternFill>
              </fill>
            </x14:dxf>
          </x14:cfRule>
          <x14:cfRule type="cellIs" priority="997" operator="equal" id="{F767F05D-E28D-4540-8C7B-E9C09713F65C}">
            <xm:f>Convenciones!$B$39</xm:f>
            <x14:dxf>
              <fill>
                <patternFill>
                  <bgColor rgb="FF92D050"/>
                </patternFill>
              </fill>
            </x14:dxf>
          </x14:cfRule>
          <xm:sqref>L68</xm:sqref>
        </x14:conditionalFormatting>
        <x14:conditionalFormatting xmlns:xm="http://schemas.microsoft.com/office/excel/2006/main">
          <x14:cfRule type="containsText" priority="989" operator="containsText" id="{BF9E1CA9-5580-402A-8760-12F0617DC002}">
            <xm:f>NOT(ISERROR(SEARCH(Tablas!$A$10,M68)))</xm:f>
            <xm:f>Tablas!$A$10</xm:f>
            <x14:dxf>
              <fill>
                <patternFill>
                  <bgColor theme="5"/>
                </patternFill>
              </fill>
            </x14:dxf>
          </x14:cfRule>
          <x14:cfRule type="containsText" priority="990" operator="containsText" id="{17672AC7-029D-4E7D-BEB3-07E6E04386AB}">
            <xm:f>NOT(ISERROR(SEARCH(Tablas!$A$11,M68)))</xm:f>
            <xm:f>Tablas!$A$11</xm:f>
            <x14:dxf>
              <fill>
                <patternFill>
                  <bgColor rgb="FFFF0000"/>
                </patternFill>
              </fill>
            </x14:dxf>
          </x14:cfRule>
          <x14:cfRule type="containsText" priority="991" operator="containsText" id="{406C1CE3-A5D2-455A-86FB-5637EC8A16AA}">
            <xm:f>NOT(ISERROR(SEARCH(Tablas!$A$10,M68)))</xm:f>
            <xm:f>Tablas!$A$10</xm:f>
            <x14:dxf>
              <fill>
                <patternFill>
                  <bgColor theme="5" tint="-0.24994659260841701"/>
                </patternFill>
              </fill>
            </x14:dxf>
          </x14:cfRule>
          <x14:cfRule type="containsText" priority="992" operator="containsText" id="{C3125AEF-05B5-47E2-89D6-5FF568D3105E}">
            <xm:f>NOT(ISERROR(SEARCH(Tablas!$A$9,M68)))</xm:f>
            <xm:f>Tablas!$A$9</xm:f>
            <x14:dxf>
              <fill>
                <patternFill>
                  <bgColor rgb="FFFFFF00"/>
                </patternFill>
              </fill>
            </x14:dxf>
          </x14:cfRule>
          <xm:sqref>M68</xm:sqref>
        </x14:conditionalFormatting>
        <x14:conditionalFormatting xmlns:xm="http://schemas.microsoft.com/office/excel/2006/main">
          <x14:cfRule type="containsText" priority="963" operator="containsText" id="{CDCC3A6D-800E-4BB4-9ADE-7E1BDF5D59D5}">
            <xm:f>NOT(ISERROR(SEARCH(Tablas!$A$10,G71)))</xm:f>
            <xm:f>Tablas!$A$10</xm:f>
            <x14:dxf>
              <fill>
                <patternFill>
                  <bgColor theme="5"/>
                </patternFill>
              </fill>
            </x14:dxf>
          </x14:cfRule>
          <x14:cfRule type="containsText" priority="964" operator="containsText" id="{78F91243-01D2-4461-B42A-5D516197F3F2}">
            <xm:f>NOT(ISERROR(SEARCH(Tablas!$A$11,G71)))</xm:f>
            <xm:f>Tablas!$A$11</xm:f>
            <x14:dxf>
              <fill>
                <patternFill>
                  <bgColor rgb="FFFF0000"/>
                </patternFill>
              </fill>
            </x14:dxf>
          </x14:cfRule>
          <x14:cfRule type="containsText" priority="965" operator="containsText" id="{3A73E932-4FCD-48E7-B187-DEF14D4B024C}">
            <xm:f>NOT(ISERROR(SEARCH(Tablas!$A$10,G71)))</xm:f>
            <xm:f>Tablas!$A$10</xm:f>
            <x14:dxf>
              <fill>
                <patternFill>
                  <bgColor theme="5" tint="-0.24994659260841701"/>
                </patternFill>
              </fill>
            </x14:dxf>
          </x14:cfRule>
          <x14:cfRule type="containsText" priority="966" operator="containsText" id="{8093C5B1-5351-407F-AD85-9B9F0E365EEF}">
            <xm:f>NOT(ISERROR(SEARCH(Tablas!$A$9,G71)))</xm:f>
            <xm:f>Tablas!$A$9</xm:f>
            <x14:dxf>
              <fill>
                <patternFill>
                  <bgColor rgb="FFFFFF00"/>
                </patternFill>
              </fill>
            </x14:dxf>
          </x14:cfRule>
          <xm:sqref>G71 G73</xm:sqref>
        </x14:conditionalFormatting>
        <x14:conditionalFormatting xmlns:xm="http://schemas.microsoft.com/office/excel/2006/main">
          <x14:cfRule type="containsText" priority="967" operator="containsText" id="{F58DC805-3E0D-45AB-8ED2-74546B85A782}">
            <xm:f>NOT(ISERROR(SEARCH(Tablas!$A$6,F71)))</xm:f>
            <xm:f>Tablas!$A$6</xm:f>
            <x14:dxf>
              <fill>
                <patternFill>
                  <bgColor rgb="FFFF0000"/>
                </patternFill>
              </fill>
            </x14:dxf>
          </x14:cfRule>
          <x14:cfRule type="containsText" priority="968" operator="containsText" id="{44D0CE43-29C6-46F3-A94F-C819C0E14BF9}">
            <xm:f>NOT(ISERROR(SEARCH(Tablas!$A$3,F71)))</xm:f>
            <xm:f>Tablas!$A$3</xm:f>
            <x14:dxf>
              <fill>
                <patternFill>
                  <bgColor theme="9" tint="-0.24994659260841701"/>
                </patternFill>
              </fill>
            </x14:dxf>
          </x14:cfRule>
          <x14:cfRule type="containsText" priority="969" operator="containsText" id="{19A221C6-ABC6-44EC-BC21-71F9EF70950F}">
            <xm:f>NOT(ISERROR(SEARCH(Tablas!$A$5,F71)))</xm:f>
            <xm:f>Tablas!$A$5</xm:f>
            <x14:dxf>
              <fill>
                <patternFill>
                  <bgColor theme="5"/>
                </patternFill>
              </fill>
            </x14:dxf>
          </x14:cfRule>
          <x14:cfRule type="containsText" priority="970" operator="containsText" id="{61D4DABF-4DF8-4CB1-AD5B-1ED920452970}">
            <xm:f>NOT(ISERROR(SEARCH(Tablas!$A$4,F71)))</xm:f>
            <xm:f>Tablas!$A$4</xm:f>
            <x14:dxf>
              <fill>
                <patternFill>
                  <bgColor rgb="FFFFFF00"/>
                </patternFill>
              </fill>
            </x14:dxf>
          </x14:cfRule>
          <x14:cfRule type="containsText" priority="971" operator="containsText" id="{FEF1AE08-7459-4FC4-A78F-932C9499F15F}">
            <xm:f>NOT(ISERROR(SEARCH(Tablas!$A$3,F71)))</xm:f>
            <xm:f>Tablas!$A$3</xm:f>
            <x14:dxf>
              <fill>
                <patternFill>
                  <bgColor theme="9" tint="-0.24994659260841701"/>
                </patternFill>
              </fill>
            </x14:dxf>
          </x14:cfRule>
          <x14:cfRule type="containsText" priority="972" operator="containsText" id="{D99D904E-27AB-4CF6-ABBE-2FFCA49232FA}">
            <xm:f>NOT(ISERROR(SEARCH(Tablas!$A$3,F71)))</xm:f>
            <xm:f>Tablas!$A$3</xm:f>
            <x14:dxf>
              <fill>
                <patternFill>
                  <bgColor theme="9"/>
                </patternFill>
              </fill>
            </x14:dxf>
          </x14:cfRule>
          <x14:cfRule type="containsText" priority="973" operator="containsText" id="{185ED95D-9B52-49AB-B1F3-841B04D7172B}">
            <xm:f>NOT(ISERROR(SEARCH(Tablas!$A$2,F71)))</xm:f>
            <xm:f>Tablas!$A$2</xm:f>
            <x14:dxf>
              <fill>
                <patternFill>
                  <bgColor rgb="FF92D050"/>
                </patternFill>
              </fill>
            </x14:dxf>
          </x14:cfRule>
          <x14:cfRule type="containsText" priority="974" operator="containsText" id="{63380A03-70F3-4276-8A40-5F568EF47ABE}">
            <xm:f>NOT(ISERROR(SEARCH(Tablas!$A$3,F71)))</xm:f>
            <xm:f>Tablas!$A$3</xm:f>
            <x14:dxf/>
          </x14:cfRule>
          <x14:cfRule type="beginsWith" priority="975" operator="beginsWith" id="{5783D72E-6C64-4B3F-87B3-CE6C4D4AB26D}">
            <xm:f>LEFT(F71,LEN(Tablas!$A$2))=Tablas!$A$2</xm:f>
            <xm:f>Tablas!$A$2</xm:f>
            <x14:dxf/>
          </x14:cfRule>
          <xm:sqref>F71 F73</xm:sqref>
        </x14:conditionalFormatting>
        <x14:conditionalFormatting xmlns:xm="http://schemas.microsoft.com/office/excel/2006/main">
          <x14:cfRule type="cellIs" priority="950" operator="equal" id="{8DC57073-123C-434D-9C93-FD2BADA851C2}">
            <xm:f>Convenciones!$B$43</xm:f>
            <x14:dxf>
              <fill>
                <patternFill>
                  <bgColor rgb="FFFF0000"/>
                </patternFill>
              </fill>
            </x14:dxf>
          </x14:cfRule>
          <x14:cfRule type="cellIs" priority="951" operator="equal" id="{DA0C3BF0-FFA1-49BC-A74C-590B38AA8EDB}">
            <xm:f>Convenciones!$B$42</xm:f>
            <x14:dxf>
              <fill>
                <patternFill>
                  <bgColor theme="5"/>
                </patternFill>
              </fill>
            </x14:dxf>
          </x14:cfRule>
          <x14:cfRule type="cellIs" priority="952" operator="equal" id="{BC130D92-18A7-4C0C-8B45-F781C5D99F02}">
            <xm:f>Convenciones!$B$41</xm:f>
            <x14:dxf>
              <fill>
                <patternFill>
                  <bgColor rgb="FFFFFF00"/>
                </patternFill>
              </fill>
            </x14:dxf>
          </x14:cfRule>
          <x14:cfRule type="cellIs" priority="953" operator="equal" id="{90A4BF7F-1FDB-42F2-BB05-1BA4DAED227F}">
            <xm:f>Convenciones!$B$40</xm:f>
            <x14:dxf>
              <fill>
                <patternFill>
                  <bgColor theme="9" tint="-0.24994659260841701"/>
                </patternFill>
              </fill>
            </x14:dxf>
          </x14:cfRule>
          <x14:cfRule type="cellIs" priority="954" operator="equal" id="{C62E64FC-70A7-44B4-8FA2-CFCFE1F3B949}">
            <xm:f>Convenciones!$B$39</xm:f>
            <x14:dxf>
              <fill>
                <patternFill>
                  <bgColor rgb="FF92D050"/>
                </patternFill>
              </fill>
            </x14:dxf>
          </x14:cfRule>
          <xm:sqref>L71</xm:sqref>
        </x14:conditionalFormatting>
        <x14:conditionalFormatting xmlns:xm="http://schemas.microsoft.com/office/excel/2006/main">
          <x14:cfRule type="containsText" priority="946" operator="containsText" id="{C97E4059-0DF3-4E79-BEBE-8A08760A6DA7}">
            <xm:f>NOT(ISERROR(SEARCH(Tablas!$A$10,M71)))</xm:f>
            <xm:f>Tablas!$A$10</xm:f>
            <x14:dxf>
              <fill>
                <patternFill>
                  <bgColor theme="5"/>
                </patternFill>
              </fill>
            </x14:dxf>
          </x14:cfRule>
          <x14:cfRule type="containsText" priority="947" operator="containsText" id="{845308B3-2B98-42DE-8486-A1C43B965E0E}">
            <xm:f>NOT(ISERROR(SEARCH(Tablas!$A$11,M71)))</xm:f>
            <xm:f>Tablas!$A$11</xm:f>
            <x14:dxf>
              <fill>
                <patternFill>
                  <bgColor rgb="FFFF0000"/>
                </patternFill>
              </fill>
            </x14:dxf>
          </x14:cfRule>
          <x14:cfRule type="containsText" priority="948" operator="containsText" id="{B88D2D51-245D-4117-9624-C30CB26F9B8F}">
            <xm:f>NOT(ISERROR(SEARCH(Tablas!$A$10,M71)))</xm:f>
            <xm:f>Tablas!$A$10</xm:f>
            <x14:dxf>
              <fill>
                <patternFill>
                  <bgColor theme="5" tint="-0.24994659260841701"/>
                </patternFill>
              </fill>
            </x14:dxf>
          </x14:cfRule>
          <x14:cfRule type="containsText" priority="949" operator="containsText" id="{9812E9B7-2077-445E-8ECC-BB5627566597}">
            <xm:f>NOT(ISERROR(SEARCH(Tablas!$A$9,M71)))</xm:f>
            <xm:f>Tablas!$A$9</xm:f>
            <x14:dxf>
              <fill>
                <patternFill>
                  <bgColor rgb="FFFFFF00"/>
                </patternFill>
              </fill>
            </x14:dxf>
          </x14:cfRule>
          <xm:sqref>M71</xm:sqref>
        </x14:conditionalFormatting>
        <x14:conditionalFormatting xmlns:xm="http://schemas.microsoft.com/office/excel/2006/main">
          <x14:cfRule type="containsText" priority="917" operator="containsText" id="{E07367D6-2A1C-494F-8CAC-1C756455F41A}">
            <xm:f>NOT(ISERROR(SEARCH(Tablas!$A$10,G74)))</xm:f>
            <xm:f>Tablas!$A$10</xm:f>
            <x14:dxf>
              <fill>
                <patternFill>
                  <bgColor theme="5"/>
                </patternFill>
              </fill>
            </x14:dxf>
          </x14:cfRule>
          <x14:cfRule type="containsText" priority="918" operator="containsText" id="{D154C4DB-A2F4-4946-A112-9D2D7DB0C658}">
            <xm:f>NOT(ISERROR(SEARCH(Tablas!$A$11,G74)))</xm:f>
            <xm:f>Tablas!$A$11</xm:f>
            <x14:dxf>
              <fill>
                <patternFill>
                  <bgColor rgb="FFFF0000"/>
                </patternFill>
              </fill>
            </x14:dxf>
          </x14:cfRule>
          <x14:cfRule type="containsText" priority="919" operator="containsText" id="{D1568DEC-47F3-443C-83EA-0BE538D10F39}">
            <xm:f>NOT(ISERROR(SEARCH(Tablas!$A$10,G74)))</xm:f>
            <xm:f>Tablas!$A$10</xm:f>
            <x14:dxf>
              <fill>
                <patternFill>
                  <bgColor theme="5" tint="-0.24994659260841701"/>
                </patternFill>
              </fill>
            </x14:dxf>
          </x14:cfRule>
          <x14:cfRule type="containsText" priority="920" operator="containsText" id="{8C53A6B6-8628-45AA-9E57-347E901E3777}">
            <xm:f>NOT(ISERROR(SEARCH(Tablas!$A$9,G74)))</xm:f>
            <xm:f>Tablas!$A$9</xm:f>
            <x14:dxf>
              <fill>
                <patternFill>
                  <bgColor rgb="FFFFFF00"/>
                </patternFill>
              </fill>
            </x14:dxf>
          </x14:cfRule>
          <xm:sqref>G74 G76</xm:sqref>
        </x14:conditionalFormatting>
        <x14:conditionalFormatting xmlns:xm="http://schemas.microsoft.com/office/excel/2006/main">
          <x14:cfRule type="containsText" priority="921" operator="containsText" id="{344145AD-8269-4B8A-AD8D-D1AF7D6C3405}">
            <xm:f>NOT(ISERROR(SEARCH(Tablas!$A$6,F74)))</xm:f>
            <xm:f>Tablas!$A$6</xm:f>
            <x14:dxf>
              <fill>
                <patternFill>
                  <bgColor rgb="FFFF0000"/>
                </patternFill>
              </fill>
            </x14:dxf>
          </x14:cfRule>
          <x14:cfRule type="containsText" priority="922" operator="containsText" id="{DA98D12E-38B9-44D9-8B00-68EE8ACFEE4E}">
            <xm:f>NOT(ISERROR(SEARCH(Tablas!$A$3,F74)))</xm:f>
            <xm:f>Tablas!$A$3</xm:f>
            <x14:dxf>
              <fill>
                <patternFill>
                  <bgColor theme="9" tint="-0.24994659260841701"/>
                </patternFill>
              </fill>
            </x14:dxf>
          </x14:cfRule>
          <x14:cfRule type="containsText" priority="923" operator="containsText" id="{B79E393B-9026-4B70-9843-039E77A42D24}">
            <xm:f>NOT(ISERROR(SEARCH(Tablas!$A$5,F74)))</xm:f>
            <xm:f>Tablas!$A$5</xm:f>
            <x14:dxf>
              <fill>
                <patternFill>
                  <bgColor theme="5"/>
                </patternFill>
              </fill>
            </x14:dxf>
          </x14:cfRule>
          <x14:cfRule type="containsText" priority="924" operator="containsText" id="{00D375E2-110F-4B67-A9A2-39CA400B6715}">
            <xm:f>NOT(ISERROR(SEARCH(Tablas!$A$4,F74)))</xm:f>
            <xm:f>Tablas!$A$4</xm:f>
            <x14:dxf>
              <fill>
                <patternFill>
                  <bgColor rgb="FFFFFF00"/>
                </patternFill>
              </fill>
            </x14:dxf>
          </x14:cfRule>
          <x14:cfRule type="containsText" priority="925" operator="containsText" id="{7CFC82CA-3276-4552-AE6E-AC0248A529F0}">
            <xm:f>NOT(ISERROR(SEARCH(Tablas!$A$3,F74)))</xm:f>
            <xm:f>Tablas!$A$3</xm:f>
            <x14:dxf>
              <fill>
                <patternFill>
                  <bgColor theme="9" tint="-0.24994659260841701"/>
                </patternFill>
              </fill>
            </x14:dxf>
          </x14:cfRule>
          <x14:cfRule type="containsText" priority="926" operator="containsText" id="{BF3330C0-6BF7-4B6C-8D56-9FD2405FC90E}">
            <xm:f>NOT(ISERROR(SEARCH(Tablas!$A$3,F74)))</xm:f>
            <xm:f>Tablas!$A$3</xm:f>
            <x14:dxf>
              <fill>
                <patternFill>
                  <bgColor theme="9"/>
                </patternFill>
              </fill>
            </x14:dxf>
          </x14:cfRule>
          <x14:cfRule type="containsText" priority="927" operator="containsText" id="{805AAD28-81B7-4856-95E1-DA7C01B3899D}">
            <xm:f>NOT(ISERROR(SEARCH(Tablas!$A$2,F74)))</xm:f>
            <xm:f>Tablas!$A$2</xm:f>
            <x14:dxf>
              <fill>
                <patternFill>
                  <bgColor rgb="FF92D050"/>
                </patternFill>
              </fill>
            </x14:dxf>
          </x14:cfRule>
          <x14:cfRule type="containsText" priority="928" operator="containsText" id="{8F43331C-7743-4C99-8C5F-31D2ECF4585B}">
            <xm:f>NOT(ISERROR(SEARCH(Tablas!$A$3,F74)))</xm:f>
            <xm:f>Tablas!$A$3</xm:f>
            <x14:dxf/>
          </x14:cfRule>
          <x14:cfRule type="beginsWith" priority="929" operator="beginsWith" id="{2C4F83AC-9DB8-469E-BD02-64CEF1EBFE17}">
            <xm:f>LEFT(F74,LEN(Tablas!$A$2))=Tablas!$A$2</xm:f>
            <xm:f>Tablas!$A$2</xm:f>
            <x14:dxf/>
          </x14:cfRule>
          <xm:sqref>F74 F76</xm:sqref>
        </x14:conditionalFormatting>
        <x14:conditionalFormatting xmlns:xm="http://schemas.microsoft.com/office/excel/2006/main">
          <x14:cfRule type="containsText" priority="900" operator="containsText" id="{C9BF5F48-A2ED-4189-9D20-C786D3128816}">
            <xm:f>NOT(ISERROR(SEARCH(Tablas!$A$10,M73)))</xm:f>
            <xm:f>Tablas!$A$10</xm:f>
            <x14:dxf>
              <fill>
                <patternFill>
                  <bgColor theme="5"/>
                </patternFill>
              </fill>
            </x14:dxf>
          </x14:cfRule>
          <x14:cfRule type="containsText" priority="901" operator="containsText" id="{917DE7D4-3C0F-4DF0-8CFE-4AB339E7A85F}">
            <xm:f>NOT(ISERROR(SEARCH(Tablas!$A$11,M73)))</xm:f>
            <xm:f>Tablas!$A$11</xm:f>
            <x14:dxf>
              <fill>
                <patternFill>
                  <bgColor rgb="FFFF0000"/>
                </patternFill>
              </fill>
            </x14:dxf>
          </x14:cfRule>
          <x14:cfRule type="containsText" priority="902" operator="containsText" id="{9D050D72-C193-468F-B6E3-179FE5586B83}">
            <xm:f>NOT(ISERROR(SEARCH(Tablas!$A$10,M73)))</xm:f>
            <xm:f>Tablas!$A$10</xm:f>
            <x14:dxf>
              <fill>
                <patternFill>
                  <bgColor theme="5" tint="-0.24994659260841701"/>
                </patternFill>
              </fill>
            </x14:dxf>
          </x14:cfRule>
          <x14:cfRule type="containsText" priority="903" operator="containsText" id="{9F59750C-EB33-405E-882F-4F4079243332}">
            <xm:f>NOT(ISERROR(SEARCH(Tablas!$A$9,M73)))</xm:f>
            <xm:f>Tablas!$A$9</xm:f>
            <x14:dxf>
              <fill>
                <patternFill>
                  <bgColor rgb="FFFFFF00"/>
                </patternFill>
              </fill>
            </x14:dxf>
          </x14:cfRule>
          <xm:sqref>M73</xm:sqref>
        </x14:conditionalFormatting>
        <x14:conditionalFormatting xmlns:xm="http://schemas.microsoft.com/office/excel/2006/main">
          <x14:cfRule type="cellIs" priority="856" operator="equal" id="{D30D86C3-018B-46DA-B2A2-FCFD79056E6A}">
            <xm:f>Convenciones!$B$43</xm:f>
            <x14:dxf>
              <fill>
                <patternFill>
                  <bgColor rgb="FFFF0000"/>
                </patternFill>
              </fill>
            </x14:dxf>
          </x14:cfRule>
          <x14:cfRule type="cellIs" priority="857" operator="equal" id="{FADCC614-96A4-4EF4-B1B4-8A6A097C9627}">
            <xm:f>Convenciones!$B$42</xm:f>
            <x14:dxf>
              <fill>
                <patternFill>
                  <bgColor theme="5"/>
                </patternFill>
              </fill>
            </x14:dxf>
          </x14:cfRule>
          <x14:cfRule type="cellIs" priority="858" operator="equal" id="{7356CD6C-8582-4017-9116-C36660A0C5ED}">
            <xm:f>Convenciones!$B$41</xm:f>
            <x14:dxf>
              <fill>
                <patternFill>
                  <bgColor rgb="FFFFFF00"/>
                </patternFill>
              </fill>
            </x14:dxf>
          </x14:cfRule>
          <x14:cfRule type="cellIs" priority="859" operator="equal" id="{376BBA40-B011-4BBE-9A26-AF1D6C3473CB}">
            <xm:f>Convenciones!$B$40</xm:f>
            <x14:dxf>
              <fill>
                <patternFill>
                  <bgColor theme="9" tint="-0.24994659260841701"/>
                </patternFill>
              </fill>
            </x14:dxf>
          </x14:cfRule>
          <x14:cfRule type="cellIs" priority="860" operator="equal" id="{11E5AB2A-025D-42BC-A76B-1F938B42B7DC}">
            <xm:f>Convenciones!$B$39</xm:f>
            <x14:dxf>
              <fill>
                <patternFill>
                  <bgColor rgb="FF92D050"/>
                </patternFill>
              </fill>
            </x14:dxf>
          </x14:cfRule>
          <xm:sqref>L76</xm:sqref>
        </x14:conditionalFormatting>
        <x14:conditionalFormatting xmlns:xm="http://schemas.microsoft.com/office/excel/2006/main">
          <x14:cfRule type="cellIs" priority="890" operator="equal" id="{1A845DFA-E0AD-4BDB-971E-CF718FE1D7E3}">
            <xm:f>Convenciones!$B$43</xm:f>
            <x14:dxf>
              <fill>
                <patternFill>
                  <bgColor rgb="FFFF0000"/>
                </patternFill>
              </fill>
            </x14:dxf>
          </x14:cfRule>
          <x14:cfRule type="cellIs" priority="891" operator="equal" id="{3084A60E-6DFB-4126-8F5D-4D5EA4B272EF}">
            <xm:f>Convenciones!$B$42</xm:f>
            <x14:dxf>
              <fill>
                <patternFill>
                  <bgColor theme="5"/>
                </patternFill>
              </fill>
            </x14:dxf>
          </x14:cfRule>
          <x14:cfRule type="cellIs" priority="892" operator="equal" id="{B5296536-5DF4-4657-9F66-E84006EB98B1}">
            <xm:f>Convenciones!$B$41</xm:f>
            <x14:dxf>
              <fill>
                <patternFill>
                  <bgColor rgb="FFFFFF00"/>
                </patternFill>
              </fill>
            </x14:dxf>
          </x14:cfRule>
          <x14:cfRule type="cellIs" priority="893" operator="equal" id="{BDD8C8DA-6FEA-423F-A28B-D327B0B043DB}">
            <xm:f>Convenciones!$B$40</xm:f>
            <x14:dxf>
              <fill>
                <patternFill>
                  <bgColor theme="9" tint="-0.24994659260841701"/>
                </patternFill>
              </fill>
            </x14:dxf>
          </x14:cfRule>
          <x14:cfRule type="cellIs" priority="894" operator="equal" id="{911BC2CA-F492-4EDA-9F0F-399C1C13CC1D}">
            <xm:f>Convenciones!$B$39</xm:f>
            <x14:dxf>
              <fill>
                <patternFill>
                  <bgColor rgb="FF92D050"/>
                </patternFill>
              </fill>
            </x14:dxf>
          </x14:cfRule>
          <xm:sqref>L73</xm:sqref>
        </x14:conditionalFormatting>
        <x14:conditionalFormatting xmlns:xm="http://schemas.microsoft.com/office/excel/2006/main">
          <x14:cfRule type="containsText" priority="878" operator="containsText" id="{2661B282-DF29-452D-95A4-EA11E2F31E04}">
            <xm:f>NOT(ISERROR(SEARCH(Tablas!$A$10,M74)))</xm:f>
            <xm:f>Tablas!$A$10</xm:f>
            <x14:dxf>
              <fill>
                <patternFill>
                  <bgColor theme="5"/>
                </patternFill>
              </fill>
            </x14:dxf>
          </x14:cfRule>
          <x14:cfRule type="containsText" priority="879" operator="containsText" id="{E83A5278-F244-4437-9D48-E6B9F8113E5C}">
            <xm:f>NOT(ISERROR(SEARCH(Tablas!$A$11,M74)))</xm:f>
            <xm:f>Tablas!$A$11</xm:f>
            <x14:dxf>
              <fill>
                <patternFill>
                  <bgColor rgb="FFFF0000"/>
                </patternFill>
              </fill>
            </x14:dxf>
          </x14:cfRule>
          <x14:cfRule type="containsText" priority="880" operator="containsText" id="{EDCF0D7B-7D5A-45C3-A286-F9B6E6AA06F4}">
            <xm:f>NOT(ISERROR(SEARCH(Tablas!$A$10,M74)))</xm:f>
            <xm:f>Tablas!$A$10</xm:f>
            <x14:dxf>
              <fill>
                <patternFill>
                  <bgColor theme="5" tint="-0.24994659260841701"/>
                </patternFill>
              </fill>
            </x14:dxf>
          </x14:cfRule>
          <x14:cfRule type="containsText" priority="881" operator="containsText" id="{78141825-33A7-4D03-88E0-C01786A86165}">
            <xm:f>NOT(ISERROR(SEARCH(Tablas!$A$9,M74)))</xm:f>
            <xm:f>Tablas!$A$9</xm:f>
            <x14:dxf>
              <fill>
                <patternFill>
                  <bgColor rgb="FFFFFF00"/>
                </patternFill>
              </fill>
            </x14:dxf>
          </x14:cfRule>
          <xm:sqref>M74</xm:sqref>
        </x14:conditionalFormatting>
        <x14:conditionalFormatting xmlns:xm="http://schemas.microsoft.com/office/excel/2006/main">
          <x14:cfRule type="cellIs" priority="873" operator="equal" id="{5158E6C8-38BB-4544-B705-552A85EEC27E}">
            <xm:f>Convenciones!$B$43</xm:f>
            <x14:dxf>
              <fill>
                <patternFill>
                  <bgColor rgb="FFFF0000"/>
                </patternFill>
              </fill>
            </x14:dxf>
          </x14:cfRule>
          <x14:cfRule type="cellIs" priority="874" operator="equal" id="{85DF321A-F5C3-4E3F-91F5-C81DF81B7A41}">
            <xm:f>Convenciones!$B$42</xm:f>
            <x14:dxf>
              <fill>
                <patternFill>
                  <bgColor theme="5"/>
                </patternFill>
              </fill>
            </x14:dxf>
          </x14:cfRule>
          <x14:cfRule type="cellIs" priority="875" operator="equal" id="{9E830E9C-4171-4049-A2DC-87F7C1A4B67C}">
            <xm:f>Convenciones!$B$41</xm:f>
            <x14:dxf>
              <fill>
                <patternFill>
                  <bgColor rgb="FFFFFF00"/>
                </patternFill>
              </fill>
            </x14:dxf>
          </x14:cfRule>
          <x14:cfRule type="cellIs" priority="876" operator="equal" id="{849BAC9D-0BA0-4A7B-97E9-0702673CB266}">
            <xm:f>Convenciones!$B$40</xm:f>
            <x14:dxf>
              <fill>
                <patternFill>
                  <bgColor theme="9" tint="-0.24994659260841701"/>
                </patternFill>
              </fill>
            </x14:dxf>
          </x14:cfRule>
          <x14:cfRule type="cellIs" priority="877" operator="equal" id="{16017962-4311-48C1-970F-72594D51A296}">
            <xm:f>Convenciones!$B$39</xm:f>
            <x14:dxf>
              <fill>
                <patternFill>
                  <bgColor rgb="FF92D050"/>
                </patternFill>
              </fill>
            </x14:dxf>
          </x14:cfRule>
          <xm:sqref>L74</xm:sqref>
        </x14:conditionalFormatting>
        <x14:conditionalFormatting xmlns:xm="http://schemas.microsoft.com/office/excel/2006/main">
          <x14:cfRule type="containsText" priority="861" operator="containsText" id="{0A3CBEDE-7CA3-4DF7-9BED-929CC4A92D88}">
            <xm:f>NOT(ISERROR(SEARCH(Tablas!$A$10,M76)))</xm:f>
            <xm:f>Tablas!$A$10</xm:f>
            <x14:dxf>
              <fill>
                <patternFill>
                  <bgColor theme="5"/>
                </patternFill>
              </fill>
            </x14:dxf>
          </x14:cfRule>
          <x14:cfRule type="containsText" priority="862" operator="containsText" id="{54149D89-BEBA-41F9-9139-FD06921FFB16}">
            <xm:f>NOT(ISERROR(SEARCH(Tablas!$A$11,M76)))</xm:f>
            <xm:f>Tablas!$A$11</xm:f>
            <x14:dxf>
              <fill>
                <patternFill>
                  <bgColor rgb="FFFF0000"/>
                </patternFill>
              </fill>
            </x14:dxf>
          </x14:cfRule>
          <x14:cfRule type="containsText" priority="863" operator="containsText" id="{94DBE3B6-E507-442F-9BF4-091ABF00C3CB}">
            <xm:f>NOT(ISERROR(SEARCH(Tablas!$A$10,M76)))</xm:f>
            <xm:f>Tablas!$A$10</xm:f>
            <x14:dxf>
              <fill>
                <patternFill>
                  <bgColor theme="5" tint="-0.24994659260841701"/>
                </patternFill>
              </fill>
            </x14:dxf>
          </x14:cfRule>
          <x14:cfRule type="containsText" priority="864" operator="containsText" id="{61503CD7-DF41-469A-892D-5E0DB3BC0F8D}">
            <xm:f>NOT(ISERROR(SEARCH(Tablas!$A$9,M76)))</xm:f>
            <xm:f>Tablas!$A$9</xm:f>
            <x14:dxf>
              <fill>
                <patternFill>
                  <bgColor rgb="FFFFFF00"/>
                </patternFill>
              </fill>
            </x14:dxf>
          </x14:cfRule>
          <xm:sqref>M76</xm:sqref>
        </x14:conditionalFormatting>
        <x14:conditionalFormatting xmlns:xm="http://schemas.microsoft.com/office/excel/2006/main">
          <x14:cfRule type="cellIs" priority="5194" operator="equal" id="{62E3ADB6-0056-4B72-A0BC-82ADB6318E61}">
            <xm:f>Convenciones!$D$63</xm:f>
            <x14:dxf>
              <fill>
                <patternFill>
                  <bgColor rgb="FFFF0000"/>
                </patternFill>
              </fill>
            </x14:dxf>
          </x14:cfRule>
          <x14:cfRule type="cellIs" priority="5195" operator="equal" id="{047B5E16-FEBA-49A9-A826-F644DFE6DDB5}">
            <xm:f>Convenciones!$D$62</xm:f>
            <x14:dxf>
              <fill>
                <patternFill>
                  <bgColor rgb="FFFFC000"/>
                </patternFill>
              </fill>
            </x14:dxf>
          </x14:cfRule>
          <x14:cfRule type="cellIs" priority="5196" operator="equal" id="{57D6EC64-BBDC-4BD7-9ED6-10FED4B051B9}">
            <xm:f>Convenciones!$D$61</xm:f>
            <x14:dxf>
              <fill>
                <patternFill>
                  <bgColor rgb="FFFFFF00"/>
                </patternFill>
              </fill>
            </x14:dxf>
          </x14:cfRule>
          <xm:sqref>H40 N40:O40</xm:sqref>
        </x14:conditionalFormatting>
        <x14:conditionalFormatting xmlns:xm="http://schemas.microsoft.com/office/excel/2006/main">
          <x14:cfRule type="containsText" priority="5200" operator="containsText" id="{1BB1CE20-ECB4-4CFD-BB4C-5AD1A0F1EE2B}">
            <xm:f>NOT(ISERROR(SEARCH(Convenciones!$D$63,H44)))</xm:f>
            <xm:f>Convenciones!$D$63</xm:f>
            <x14:dxf>
              <fill>
                <patternFill>
                  <bgColor rgb="FFFF0000"/>
                </patternFill>
              </fill>
            </x14:dxf>
          </x14:cfRule>
          <x14:cfRule type="containsText" priority="5201" operator="containsText" id="{B0772C5A-3A36-435B-9B83-B92B189F4B54}">
            <xm:f>NOT(ISERROR(SEARCH(Convenciones!$D$62,H44)))</xm:f>
            <xm:f>Convenciones!$D$62</xm:f>
            <x14:dxf>
              <fill>
                <patternFill>
                  <bgColor theme="5"/>
                </patternFill>
              </fill>
            </x14:dxf>
          </x14:cfRule>
          <x14:cfRule type="containsText" priority="5202" operator="containsText" id="{BC5E8BC2-082A-43AB-9697-44A5772DCE79}">
            <xm:f>NOT(ISERROR(SEARCH(Convenciones!$D$61,H44)))</xm:f>
            <xm:f>Convenciones!$D$61</xm:f>
            <x14:dxf>
              <fill>
                <patternFill>
                  <bgColor rgb="FFFFFF00"/>
                </patternFill>
              </fill>
            </x14:dxf>
          </x14:cfRule>
          <xm:sqref>H44:I45 H47:I48 H50:I50 H55:I55 N44:O45 N47:O48 N50:O50 N52:O53 N55:O55 H52:I52 N59:O59 H53 H76 H59:I59 N61 H64 N64 H71 N71 H73:H74 N73:N74 N76 H68 H66 N68 N66</xm:sqref>
        </x14:conditionalFormatting>
        <x14:conditionalFormatting xmlns:xm="http://schemas.microsoft.com/office/excel/2006/main">
          <x14:cfRule type="containsText" priority="5284" operator="containsText" id="{37DD8BE4-A024-4425-8DB1-33EA04132830}">
            <xm:f>NOT(ISERROR(SEARCH(Convenciones!$D$40,H40)))</xm:f>
            <xm:f>Convenciones!$D$40</xm:f>
            <x14:dxf>
              <fill>
                <patternFill>
                  <bgColor theme="5"/>
                </patternFill>
              </fill>
            </x14:dxf>
          </x14:cfRule>
          <x14:cfRule type="containsText" priority="5285" operator="containsText" id="{05DF37E8-2E18-4705-A5A3-D01611F7A428}">
            <xm:f>NOT(ISERROR(SEARCH(Convenciones!$D$62,H40)))</xm:f>
            <xm:f>Convenciones!$D$62</xm:f>
            <x14:dxf>
              <fill>
                <patternFill>
                  <bgColor theme="5"/>
                </patternFill>
              </fill>
            </x14:dxf>
          </x14:cfRule>
          <xm:sqref>H40 N40:O40</xm:sqref>
        </x14:conditionalFormatting>
        <x14:conditionalFormatting xmlns:xm="http://schemas.microsoft.com/office/excel/2006/main">
          <x14:cfRule type="containsText" priority="840" operator="containsText" id="{179B13A9-5DFC-4501-8307-7EFF891D642A}">
            <xm:f>NOT(ISERROR(SEARCH(Tablas!$A$10,G78)))</xm:f>
            <xm:f>Tablas!$A$10</xm:f>
            <x14:dxf>
              <fill>
                <patternFill>
                  <bgColor theme="5"/>
                </patternFill>
              </fill>
            </x14:dxf>
          </x14:cfRule>
          <x14:cfRule type="containsText" priority="841" operator="containsText" id="{42991E2D-D0D7-41A7-8B55-A1B77DA53689}">
            <xm:f>NOT(ISERROR(SEARCH(Tablas!$A$11,G78)))</xm:f>
            <xm:f>Tablas!$A$11</xm:f>
            <x14:dxf>
              <fill>
                <patternFill>
                  <bgColor rgb="FFFF0000"/>
                </patternFill>
              </fill>
            </x14:dxf>
          </x14:cfRule>
          <x14:cfRule type="containsText" priority="842" operator="containsText" id="{1DDB42F5-22CF-4B2C-A2CF-7C0C4B3C3B5F}">
            <xm:f>NOT(ISERROR(SEARCH(Tablas!$A$10,G78)))</xm:f>
            <xm:f>Tablas!$A$10</xm:f>
            <x14:dxf>
              <fill>
                <patternFill>
                  <bgColor theme="5" tint="-0.24994659260841701"/>
                </patternFill>
              </fill>
            </x14:dxf>
          </x14:cfRule>
          <x14:cfRule type="containsText" priority="843" operator="containsText" id="{88264033-13C1-4915-8D82-1055055E051E}">
            <xm:f>NOT(ISERROR(SEARCH(Tablas!$A$9,G78)))</xm:f>
            <xm:f>Tablas!$A$9</xm:f>
            <x14:dxf>
              <fill>
                <patternFill>
                  <bgColor rgb="FFFFFF00"/>
                </patternFill>
              </fill>
            </x14:dxf>
          </x14:cfRule>
          <xm:sqref>G78</xm:sqref>
        </x14:conditionalFormatting>
        <x14:conditionalFormatting xmlns:xm="http://schemas.microsoft.com/office/excel/2006/main">
          <x14:cfRule type="containsText" priority="844" operator="containsText" id="{42C15BCE-F6D5-4A72-B2AA-1EA4E7B6BD1D}">
            <xm:f>NOT(ISERROR(SEARCH(Tablas!$A$6,F78)))</xm:f>
            <xm:f>Tablas!$A$6</xm:f>
            <x14:dxf>
              <fill>
                <patternFill>
                  <bgColor rgb="FFFF0000"/>
                </patternFill>
              </fill>
            </x14:dxf>
          </x14:cfRule>
          <x14:cfRule type="containsText" priority="845" operator="containsText" id="{19DED5E3-5D06-44AB-BE52-DA62F1377E5E}">
            <xm:f>NOT(ISERROR(SEARCH(Tablas!$A$3,F78)))</xm:f>
            <xm:f>Tablas!$A$3</xm:f>
            <x14:dxf>
              <fill>
                <patternFill>
                  <bgColor theme="9" tint="-0.24994659260841701"/>
                </patternFill>
              </fill>
            </x14:dxf>
          </x14:cfRule>
          <x14:cfRule type="containsText" priority="846" operator="containsText" id="{9ECB7682-E22A-4BD9-BAEF-7BE129821536}">
            <xm:f>NOT(ISERROR(SEARCH(Tablas!$A$5,F78)))</xm:f>
            <xm:f>Tablas!$A$5</xm:f>
            <x14:dxf>
              <fill>
                <patternFill>
                  <bgColor theme="5"/>
                </patternFill>
              </fill>
            </x14:dxf>
          </x14:cfRule>
          <x14:cfRule type="containsText" priority="847" operator="containsText" id="{70EC2E4A-0399-4A13-AF6B-39FFB176515E}">
            <xm:f>NOT(ISERROR(SEARCH(Tablas!$A$4,F78)))</xm:f>
            <xm:f>Tablas!$A$4</xm:f>
            <x14:dxf>
              <fill>
                <patternFill>
                  <bgColor rgb="FFFFFF00"/>
                </patternFill>
              </fill>
            </x14:dxf>
          </x14:cfRule>
          <x14:cfRule type="containsText" priority="848" operator="containsText" id="{BFC0A866-513D-4296-ADE2-7034EECB0A11}">
            <xm:f>NOT(ISERROR(SEARCH(Tablas!$A$3,F78)))</xm:f>
            <xm:f>Tablas!$A$3</xm:f>
            <x14:dxf>
              <fill>
                <patternFill>
                  <bgColor theme="9" tint="-0.24994659260841701"/>
                </patternFill>
              </fill>
            </x14:dxf>
          </x14:cfRule>
          <x14:cfRule type="containsText" priority="849" operator="containsText" id="{00D9D436-CD7A-4D29-9E37-EC98016E7928}">
            <xm:f>NOT(ISERROR(SEARCH(Tablas!$A$3,F78)))</xm:f>
            <xm:f>Tablas!$A$3</xm:f>
            <x14:dxf>
              <fill>
                <patternFill>
                  <bgColor theme="9"/>
                </patternFill>
              </fill>
            </x14:dxf>
          </x14:cfRule>
          <x14:cfRule type="containsText" priority="850" operator="containsText" id="{E3F1F9A3-E1E1-4A43-B59A-FEE41AD8AE81}">
            <xm:f>NOT(ISERROR(SEARCH(Tablas!$A$2,F78)))</xm:f>
            <xm:f>Tablas!$A$2</xm:f>
            <x14:dxf>
              <fill>
                <patternFill>
                  <bgColor rgb="FF92D050"/>
                </patternFill>
              </fill>
            </x14:dxf>
          </x14:cfRule>
          <x14:cfRule type="containsText" priority="851" operator="containsText" id="{2C01F492-5990-4ABE-A385-400078C0A6CA}">
            <xm:f>NOT(ISERROR(SEARCH(Tablas!$A$3,F78)))</xm:f>
            <xm:f>Tablas!$A$3</xm:f>
            <x14:dxf/>
          </x14:cfRule>
          <x14:cfRule type="beginsWith" priority="852" operator="beginsWith" id="{00166B41-7B8D-4ED5-B705-62E2F17E098E}">
            <xm:f>LEFT(F78,LEN(Tablas!$A$2))=Tablas!$A$2</xm:f>
            <xm:f>Tablas!$A$2</xm:f>
            <x14:dxf/>
          </x14:cfRule>
          <xm:sqref>F78</xm:sqref>
        </x14:conditionalFormatting>
        <x14:conditionalFormatting xmlns:xm="http://schemas.microsoft.com/office/excel/2006/main">
          <x14:cfRule type="containsText" priority="853" operator="containsText" id="{7A065ECD-FB91-422B-8463-975E876F81D1}">
            <xm:f>NOT(ISERROR(SEARCH(Convenciones!$D$63,H78)))</xm:f>
            <xm:f>Convenciones!$D$63</xm:f>
            <x14:dxf>
              <fill>
                <patternFill>
                  <bgColor rgb="FFFF0000"/>
                </patternFill>
              </fill>
            </x14:dxf>
          </x14:cfRule>
          <x14:cfRule type="containsText" priority="854" operator="containsText" id="{E47A89A2-9E68-4BB6-AE07-DCE096A653D1}">
            <xm:f>NOT(ISERROR(SEARCH(Convenciones!$D$62,H78)))</xm:f>
            <xm:f>Convenciones!$D$62</xm:f>
            <x14:dxf>
              <fill>
                <patternFill>
                  <bgColor theme="5"/>
                </patternFill>
              </fill>
            </x14:dxf>
          </x14:cfRule>
          <x14:cfRule type="containsText" priority="855" operator="containsText" id="{D4E80881-4014-4FE4-93C0-EBC801379565}">
            <xm:f>NOT(ISERROR(SEARCH(Convenciones!$D$61,H78)))</xm:f>
            <xm:f>Convenciones!$D$61</xm:f>
            <x14:dxf>
              <fill>
                <patternFill>
                  <bgColor rgb="FFFFFF00"/>
                </patternFill>
              </fill>
            </x14:dxf>
          </x14:cfRule>
          <xm:sqref>H78</xm:sqref>
        </x14:conditionalFormatting>
        <x14:conditionalFormatting xmlns:xm="http://schemas.microsoft.com/office/excel/2006/main">
          <x14:cfRule type="containsText" priority="824" operator="containsText" id="{5ED24896-291B-497A-B65C-3D952AFB24C9}">
            <xm:f>NOT(ISERROR(SEARCH(Tablas!$A$10,G81)))</xm:f>
            <xm:f>Tablas!$A$10</xm:f>
            <x14:dxf>
              <fill>
                <patternFill>
                  <bgColor theme="5"/>
                </patternFill>
              </fill>
            </x14:dxf>
          </x14:cfRule>
          <x14:cfRule type="containsText" priority="825" operator="containsText" id="{62D890BC-F3FD-45CA-A0F5-1D0D3FA5E1BB}">
            <xm:f>NOT(ISERROR(SEARCH(Tablas!$A$11,G81)))</xm:f>
            <xm:f>Tablas!$A$11</xm:f>
            <x14:dxf>
              <fill>
                <patternFill>
                  <bgColor rgb="FFFF0000"/>
                </patternFill>
              </fill>
            </x14:dxf>
          </x14:cfRule>
          <x14:cfRule type="containsText" priority="826" operator="containsText" id="{A35A01AD-C9F0-4C92-89C9-2EF9E0580EB7}">
            <xm:f>NOT(ISERROR(SEARCH(Tablas!$A$10,G81)))</xm:f>
            <xm:f>Tablas!$A$10</xm:f>
            <x14:dxf>
              <fill>
                <patternFill>
                  <bgColor theme="5" tint="-0.24994659260841701"/>
                </patternFill>
              </fill>
            </x14:dxf>
          </x14:cfRule>
          <x14:cfRule type="containsText" priority="827" operator="containsText" id="{67D373F9-52B1-4921-92F7-08EFD3C6952B}">
            <xm:f>NOT(ISERROR(SEARCH(Tablas!$A$9,G81)))</xm:f>
            <xm:f>Tablas!$A$9</xm:f>
            <x14:dxf>
              <fill>
                <patternFill>
                  <bgColor rgb="FFFFFF00"/>
                </patternFill>
              </fill>
            </x14:dxf>
          </x14:cfRule>
          <xm:sqref>G81</xm:sqref>
        </x14:conditionalFormatting>
        <x14:conditionalFormatting xmlns:xm="http://schemas.microsoft.com/office/excel/2006/main">
          <x14:cfRule type="containsText" priority="828" operator="containsText" id="{9B7F73A0-7077-4082-8500-40D535B758DE}">
            <xm:f>NOT(ISERROR(SEARCH(Tablas!$A$6,F81)))</xm:f>
            <xm:f>Tablas!$A$6</xm:f>
            <x14:dxf>
              <fill>
                <patternFill>
                  <bgColor rgb="FFFF0000"/>
                </patternFill>
              </fill>
            </x14:dxf>
          </x14:cfRule>
          <x14:cfRule type="containsText" priority="829" operator="containsText" id="{8EF40F7B-FE09-463A-9AA2-F86A1E8ABF0D}">
            <xm:f>NOT(ISERROR(SEARCH(Tablas!$A$3,F81)))</xm:f>
            <xm:f>Tablas!$A$3</xm:f>
            <x14:dxf>
              <fill>
                <patternFill>
                  <bgColor theme="9" tint="-0.24994659260841701"/>
                </patternFill>
              </fill>
            </x14:dxf>
          </x14:cfRule>
          <x14:cfRule type="containsText" priority="830" operator="containsText" id="{805E06E1-2B67-4983-9820-402E27E4D9D9}">
            <xm:f>NOT(ISERROR(SEARCH(Tablas!$A$5,F81)))</xm:f>
            <xm:f>Tablas!$A$5</xm:f>
            <x14:dxf>
              <fill>
                <patternFill>
                  <bgColor theme="5"/>
                </patternFill>
              </fill>
            </x14:dxf>
          </x14:cfRule>
          <x14:cfRule type="containsText" priority="831" operator="containsText" id="{0E2EC3BD-82D0-4861-8A4D-258AB59BE349}">
            <xm:f>NOT(ISERROR(SEARCH(Tablas!$A$4,F81)))</xm:f>
            <xm:f>Tablas!$A$4</xm:f>
            <x14:dxf>
              <fill>
                <patternFill>
                  <bgColor rgb="FFFFFF00"/>
                </patternFill>
              </fill>
            </x14:dxf>
          </x14:cfRule>
          <x14:cfRule type="containsText" priority="832" operator="containsText" id="{F9A41574-6C39-414C-ADC2-2101BD280EC7}">
            <xm:f>NOT(ISERROR(SEARCH(Tablas!$A$3,F81)))</xm:f>
            <xm:f>Tablas!$A$3</xm:f>
            <x14:dxf>
              <fill>
                <patternFill>
                  <bgColor theme="9" tint="-0.24994659260841701"/>
                </patternFill>
              </fill>
            </x14:dxf>
          </x14:cfRule>
          <x14:cfRule type="containsText" priority="833" operator="containsText" id="{274963CF-7ED2-452B-B2DE-6356652CEB10}">
            <xm:f>NOT(ISERROR(SEARCH(Tablas!$A$3,F81)))</xm:f>
            <xm:f>Tablas!$A$3</xm:f>
            <x14:dxf>
              <fill>
                <patternFill>
                  <bgColor theme="9"/>
                </patternFill>
              </fill>
            </x14:dxf>
          </x14:cfRule>
          <x14:cfRule type="containsText" priority="834" operator="containsText" id="{C3E88AB0-6D36-4104-A934-32497A045716}">
            <xm:f>NOT(ISERROR(SEARCH(Tablas!$A$2,F81)))</xm:f>
            <xm:f>Tablas!$A$2</xm:f>
            <x14:dxf>
              <fill>
                <patternFill>
                  <bgColor rgb="FF92D050"/>
                </patternFill>
              </fill>
            </x14:dxf>
          </x14:cfRule>
          <x14:cfRule type="containsText" priority="835" operator="containsText" id="{FFDAAA80-ABFC-4B05-B269-71D028B760FE}">
            <xm:f>NOT(ISERROR(SEARCH(Tablas!$A$3,F81)))</xm:f>
            <xm:f>Tablas!$A$3</xm:f>
            <x14:dxf/>
          </x14:cfRule>
          <x14:cfRule type="beginsWith" priority="836" operator="beginsWith" id="{4D574AAF-E914-40CF-9223-354B1A77C049}">
            <xm:f>LEFT(F81,LEN(Tablas!$A$2))=Tablas!$A$2</xm:f>
            <xm:f>Tablas!$A$2</xm:f>
            <x14:dxf/>
          </x14:cfRule>
          <xm:sqref>F81</xm:sqref>
        </x14:conditionalFormatting>
        <x14:conditionalFormatting xmlns:xm="http://schemas.microsoft.com/office/excel/2006/main">
          <x14:cfRule type="containsText" priority="837" operator="containsText" id="{3044FF2A-48E6-4557-9906-A9E62CC0675B}">
            <xm:f>NOT(ISERROR(SEARCH(Convenciones!$D$63,H81)))</xm:f>
            <xm:f>Convenciones!$D$63</xm:f>
            <x14:dxf>
              <fill>
                <patternFill>
                  <bgColor rgb="FFFF0000"/>
                </patternFill>
              </fill>
            </x14:dxf>
          </x14:cfRule>
          <x14:cfRule type="containsText" priority="838" operator="containsText" id="{1C13C9CD-FB95-4374-962F-9361BD404A63}">
            <xm:f>NOT(ISERROR(SEARCH(Convenciones!$D$62,H81)))</xm:f>
            <xm:f>Convenciones!$D$62</xm:f>
            <x14:dxf>
              <fill>
                <patternFill>
                  <bgColor theme="5"/>
                </patternFill>
              </fill>
            </x14:dxf>
          </x14:cfRule>
          <x14:cfRule type="containsText" priority="839" operator="containsText" id="{B8E83BC6-9D50-47FC-80CA-E02F3263E48C}">
            <xm:f>NOT(ISERROR(SEARCH(Convenciones!$D$61,H81)))</xm:f>
            <xm:f>Convenciones!$D$61</xm:f>
            <x14:dxf>
              <fill>
                <patternFill>
                  <bgColor rgb="FFFFFF00"/>
                </patternFill>
              </fill>
            </x14:dxf>
          </x14:cfRule>
          <xm:sqref>H81</xm:sqref>
        </x14:conditionalFormatting>
        <x14:conditionalFormatting xmlns:xm="http://schemas.microsoft.com/office/excel/2006/main">
          <x14:cfRule type="containsText" priority="808" operator="containsText" id="{D360F800-713C-4DBE-8EE7-B193A09C2EEE}">
            <xm:f>NOT(ISERROR(SEARCH(Tablas!$A$10,G83)))</xm:f>
            <xm:f>Tablas!$A$10</xm:f>
            <x14:dxf>
              <fill>
                <patternFill>
                  <bgColor theme="5"/>
                </patternFill>
              </fill>
            </x14:dxf>
          </x14:cfRule>
          <x14:cfRule type="containsText" priority="809" operator="containsText" id="{8DE9B9FB-7125-4307-97DC-0BE206BD84CC}">
            <xm:f>NOT(ISERROR(SEARCH(Tablas!$A$11,G83)))</xm:f>
            <xm:f>Tablas!$A$11</xm:f>
            <x14:dxf>
              <fill>
                <patternFill>
                  <bgColor rgb="FFFF0000"/>
                </patternFill>
              </fill>
            </x14:dxf>
          </x14:cfRule>
          <x14:cfRule type="containsText" priority="810" operator="containsText" id="{088878C6-B0CA-44FF-B3FA-A524B0D65C52}">
            <xm:f>NOT(ISERROR(SEARCH(Tablas!$A$10,G83)))</xm:f>
            <xm:f>Tablas!$A$10</xm:f>
            <x14:dxf>
              <fill>
                <patternFill>
                  <bgColor theme="5" tint="-0.24994659260841701"/>
                </patternFill>
              </fill>
            </x14:dxf>
          </x14:cfRule>
          <x14:cfRule type="containsText" priority="811" operator="containsText" id="{88D1703E-CD94-498D-9C67-4109F2E7ECE2}">
            <xm:f>NOT(ISERROR(SEARCH(Tablas!$A$9,G83)))</xm:f>
            <xm:f>Tablas!$A$9</xm:f>
            <x14:dxf>
              <fill>
                <patternFill>
                  <bgColor rgb="FFFFFF00"/>
                </patternFill>
              </fill>
            </x14:dxf>
          </x14:cfRule>
          <xm:sqref>G83</xm:sqref>
        </x14:conditionalFormatting>
        <x14:conditionalFormatting xmlns:xm="http://schemas.microsoft.com/office/excel/2006/main">
          <x14:cfRule type="containsText" priority="812" operator="containsText" id="{1CCC395E-1329-49B2-AABD-E146438BCBAD}">
            <xm:f>NOT(ISERROR(SEARCH(Tablas!$A$6,F83)))</xm:f>
            <xm:f>Tablas!$A$6</xm:f>
            <x14:dxf>
              <fill>
                <patternFill>
                  <bgColor rgb="FFFF0000"/>
                </patternFill>
              </fill>
            </x14:dxf>
          </x14:cfRule>
          <x14:cfRule type="containsText" priority="813" operator="containsText" id="{A3686D69-E993-429E-A687-C96476ACAC8B}">
            <xm:f>NOT(ISERROR(SEARCH(Tablas!$A$3,F83)))</xm:f>
            <xm:f>Tablas!$A$3</xm:f>
            <x14:dxf>
              <fill>
                <patternFill>
                  <bgColor theme="9" tint="-0.24994659260841701"/>
                </patternFill>
              </fill>
            </x14:dxf>
          </x14:cfRule>
          <x14:cfRule type="containsText" priority="814" operator="containsText" id="{63DFA25B-1641-4102-8E92-364A3EB87276}">
            <xm:f>NOT(ISERROR(SEARCH(Tablas!$A$5,F83)))</xm:f>
            <xm:f>Tablas!$A$5</xm:f>
            <x14:dxf>
              <fill>
                <patternFill>
                  <bgColor theme="5"/>
                </patternFill>
              </fill>
            </x14:dxf>
          </x14:cfRule>
          <x14:cfRule type="containsText" priority="815" operator="containsText" id="{02A88D92-8293-43C5-B834-7CC27EA44A0E}">
            <xm:f>NOT(ISERROR(SEARCH(Tablas!$A$4,F83)))</xm:f>
            <xm:f>Tablas!$A$4</xm:f>
            <x14:dxf>
              <fill>
                <patternFill>
                  <bgColor rgb="FFFFFF00"/>
                </patternFill>
              </fill>
            </x14:dxf>
          </x14:cfRule>
          <x14:cfRule type="containsText" priority="816" operator="containsText" id="{864B41AF-FFD3-42BD-9C8C-D01AE5774050}">
            <xm:f>NOT(ISERROR(SEARCH(Tablas!$A$3,F83)))</xm:f>
            <xm:f>Tablas!$A$3</xm:f>
            <x14:dxf>
              <fill>
                <patternFill>
                  <bgColor theme="9" tint="-0.24994659260841701"/>
                </patternFill>
              </fill>
            </x14:dxf>
          </x14:cfRule>
          <x14:cfRule type="containsText" priority="817" operator="containsText" id="{A5DDD47D-7A17-4812-8944-F24767317068}">
            <xm:f>NOT(ISERROR(SEARCH(Tablas!$A$3,F83)))</xm:f>
            <xm:f>Tablas!$A$3</xm:f>
            <x14:dxf>
              <fill>
                <patternFill>
                  <bgColor theme="9"/>
                </patternFill>
              </fill>
            </x14:dxf>
          </x14:cfRule>
          <x14:cfRule type="containsText" priority="818" operator="containsText" id="{07E6EB93-5767-4495-93E0-069D721D12AE}">
            <xm:f>NOT(ISERROR(SEARCH(Tablas!$A$2,F83)))</xm:f>
            <xm:f>Tablas!$A$2</xm:f>
            <x14:dxf>
              <fill>
                <patternFill>
                  <bgColor rgb="FF92D050"/>
                </patternFill>
              </fill>
            </x14:dxf>
          </x14:cfRule>
          <x14:cfRule type="containsText" priority="819" operator="containsText" id="{735B0C1F-9571-4CC5-86F2-9EA3C64AFFD3}">
            <xm:f>NOT(ISERROR(SEARCH(Tablas!$A$3,F83)))</xm:f>
            <xm:f>Tablas!$A$3</xm:f>
            <x14:dxf/>
          </x14:cfRule>
          <x14:cfRule type="beginsWith" priority="820" operator="beginsWith" id="{DE26323C-AFC3-4F48-B021-9111FBD9CE77}">
            <xm:f>LEFT(F83,LEN(Tablas!$A$2))=Tablas!$A$2</xm:f>
            <xm:f>Tablas!$A$2</xm:f>
            <x14:dxf/>
          </x14:cfRule>
          <xm:sqref>F83</xm:sqref>
        </x14:conditionalFormatting>
        <x14:conditionalFormatting xmlns:xm="http://schemas.microsoft.com/office/excel/2006/main">
          <x14:cfRule type="containsText" priority="821" operator="containsText" id="{6D7DDB65-1E2B-460C-8097-9A06DAFB82E4}">
            <xm:f>NOT(ISERROR(SEARCH(Convenciones!$D$63,H83)))</xm:f>
            <xm:f>Convenciones!$D$63</xm:f>
            <x14:dxf>
              <fill>
                <patternFill>
                  <bgColor rgb="FFFF0000"/>
                </patternFill>
              </fill>
            </x14:dxf>
          </x14:cfRule>
          <x14:cfRule type="containsText" priority="822" operator="containsText" id="{07E207D7-B296-4888-B506-175A0F7F9EE2}">
            <xm:f>NOT(ISERROR(SEARCH(Convenciones!$D$62,H83)))</xm:f>
            <xm:f>Convenciones!$D$62</xm:f>
            <x14:dxf>
              <fill>
                <patternFill>
                  <bgColor theme="5"/>
                </patternFill>
              </fill>
            </x14:dxf>
          </x14:cfRule>
          <x14:cfRule type="containsText" priority="823" operator="containsText" id="{71E631AF-E43A-47FE-AA7B-D7D9DDA327A7}">
            <xm:f>NOT(ISERROR(SEARCH(Convenciones!$D$61,H83)))</xm:f>
            <xm:f>Convenciones!$D$61</xm:f>
            <x14:dxf>
              <fill>
                <patternFill>
                  <bgColor rgb="FFFFFF00"/>
                </patternFill>
              </fill>
            </x14:dxf>
          </x14:cfRule>
          <xm:sqref>H83</xm:sqref>
        </x14:conditionalFormatting>
        <x14:conditionalFormatting xmlns:xm="http://schemas.microsoft.com/office/excel/2006/main">
          <x14:cfRule type="cellIs" priority="781" operator="equal" id="{6106A7B4-1D05-4F7F-83F8-BC8CC3E278D5}">
            <xm:f>Convenciones!$B$43</xm:f>
            <x14:dxf>
              <fill>
                <patternFill>
                  <bgColor rgb="FFFF0000"/>
                </patternFill>
              </fill>
            </x14:dxf>
          </x14:cfRule>
          <x14:cfRule type="cellIs" priority="782" operator="equal" id="{B3C5C91B-D266-4618-BC13-90FAD55BDD8F}">
            <xm:f>Convenciones!$B$42</xm:f>
            <x14:dxf>
              <fill>
                <patternFill>
                  <bgColor theme="5"/>
                </patternFill>
              </fill>
            </x14:dxf>
          </x14:cfRule>
          <x14:cfRule type="cellIs" priority="783" operator="equal" id="{5AB49BC2-AA8F-4136-89CE-01BD1F5C22C9}">
            <xm:f>Convenciones!$B$41</xm:f>
            <x14:dxf>
              <fill>
                <patternFill>
                  <bgColor rgb="FFFFFF00"/>
                </patternFill>
              </fill>
            </x14:dxf>
          </x14:cfRule>
          <x14:cfRule type="cellIs" priority="784" operator="equal" id="{A224AD58-CE83-4F93-B9FC-772F4E949612}">
            <xm:f>Convenciones!$B$40</xm:f>
            <x14:dxf>
              <fill>
                <patternFill>
                  <bgColor theme="9" tint="-0.24994659260841701"/>
                </patternFill>
              </fill>
            </x14:dxf>
          </x14:cfRule>
          <x14:cfRule type="cellIs" priority="785" operator="equal" id="{07E794AB-AC12-4379-B0F1-A59F0CBF650A}">
            <xm:f>Convenciones!$B$39</xm:f>
            <x14:dxf>
              <fill>
                <patternFill>
                  <bgColor rgb="FF92D050"/>
                </patternFill>
              </fill>
            </x14:dxf>
          </x14:cfRule>
          <xm:sqref>L78</xm:sqref>
        </x14:conditionalFormatting>
        <x14:conditionalFormatting xmlns:xm="http://schemas.microsoft.com/office/excel/2006/main">
          <x14:cfRule type="containsText" priority="786" operator="containsText" id="{F4623841-5B78-4AE0-BE54-F63A698BD7B6}">
            <xm:f>NOT(ISERROR(SEARCH(Tablas!$A$10,M78)))</xm:f>
            <xm:f>Tablas!$A$10</xm:f>
            <x14:dxf>
              <fill>
                <patternFill>
                  <bgColor theme="5"/>
                </patternFill>
              </fill>
            </x14:dxf>
          </x14:cfRule>
          <x14:cfRule type="containsText" priority="787" operator="containsText" id="{124AB53F-0CA1-4C2C-9704-9D95928F33A0}">
            <xm:f>NOT(ISERROR(SEARCH(Tablas!$A$11,M78)))</xm:f>
            <xm:f>Tablas!$A$11</xm:f>
            <x14:dxf>
              <fill>
                <patternFill>
                  <bgColor rgb="FFFF0000"/>
                </patternFill>
              </fill>
            </x14:dxf>
          </x14:cfRule>
          <x14:cfRule type="containsText" priority="788" operator="containsText" id="{12FD1E3D-AB3C-4FDC-9E6A-F3F8BD690944}">
            <xm:f>NOT(ISERROR(SEARCH(Tablas!$A$10,M78)))</xm:f>
            <xm:f>Tablas!$A$10</xm:f>
            <x14:dxf>
              <fill>
                <patternFill>
                  <bgColor theme="5" tint="-0.24994659260841701"/>
                </patternFill>
              </fill>
            </x14:dxf>
          </x14:cfRule>
          <x14:cfRule type="containsText" priority="789" operator="containsText" id="{8E81ECD0-FFAE-433D-9144-BEAE9B8DF89E}">
            <xm:f>NOT(ISERROR(SEARCH(Tablas!$A$9,M78)))</xm:f>
            <xm:f>Tablas!$A$9</xm:f>
            <x14:dxf>
              <fill>
                <patternFill>
                  <bgColor rgb="FFFFFF00"/>
                </patternFill>
              </fill>
            </x14:dxf>
          </x14:cfRule>
          <xm:sqref>M78</xm:sqref>
        </x14:conditionalFormatting>
        <x14:conditionalFormatting xmlns:xm="http://schemas.microsoft.com/office/excel/2006/main">
          <x14:cfRule type="containsText" priority="790" operator="containsText" id="{967862D9-87C9-4C3A-91EF-EA102CC25E90}">
            <xm:f>NOT(ISERROR(SEARCH(Convenciones!$D$63,N78)))</xm:f>
            <xm:f>Convenciones!$D$63</xm:f>
            <x14:dxf>
              <fill>
                <patternFill>
                  <bgColor rgb="FFFF0000"/>
                </patternFill>
              </fill>
            </x14:dxf>
          </x14:cfRule>
          <x14:cfRule type="containsText" priority="791" operator="containsText" id="{2860CE79-A7F7-4C73-A01E-111D4CF8DCE8}">
            <xm:f>NOT(ISERROR(SEARCH(Convenciones!$D$62,N78)))</xm:f>
            <xm:f>Convenciones!$D$62</xm:f>
            <x14:dxf>
              <fill>
                <patternFill>
                  <bgColor theme="5"/>
                </patternFill>
              </fill>
            </x14:dxf>
          </x14:cfRule>
          <x14:cfRule type="containsText" priority="792" operator="containsText" id="{1B6A0DB4-6D2E-412F-9297-4AF9804320D6}">
            <xm:f>NOT(ISERROR(SEARCH(Convenciones!$D$61,N78)))</xm:f>
            <xm:f>Convenciones!$D$61</xm:f>
            <x14:dxf>
              <fill>
                <patternFill>
                  <bgColor rgb="FFFFFF00"/>
                </patternFill>
              </fill>
            </x14:dxf>
          </x14:cfRule>
          <xm:sqref>N78</xm:sqref>
        </x14:conditionalFormatting>
        <x14:conditionalFormatting xmlns:xm="http://schemas.microsoft.com/office/excel/2006/main">
          <x14:cfRule type="cellIs" priority="769" operator="equal" id="{DBCFCADD-0A3B-420F-A2AA-C37B56045492}">
            <xm:f>Convenciones!$B$43</xm:f>
            <x14:dxf>
              <fill>
                <patternFill>
                  <bgColor rgb="FFFF0000"/>
                </patternFill>
              </fill>
            </x14:dxf>
          </x14:cfRule>
          <x14:cfRule type="cellIs" priority="770" operator="equal" id="{77088087-A830-4078-A5E4-F32CD73CE2DC}">
            <xm:f>Convenciones!$B$42</xm:f>
            <x14:dxf>
              <fill>
                <patternFill>
                  <bgColor theme="5"/>
                </patternFill>
              </fill>
            </x14:dxf>
          </x14:cfRule>
          <x14:cfRule type="cellIs" priority="771" operator="equal" id="{7199AEAF-083E-46FF-B624-A0A874EC6FD3}">
            <xm:f>Convenciones!$B$41</xm:f>
            <x14:dxf>
              <fill>
                <patternFill>
                  <bgColor rgb="FFFFFF00"/>
                </patternFill>
              </fill>
            </x14:dxf>
          </x14:cfRule>
          <x14:cfRule type="cellIs" priority="772" operator="equal" id="{B600A94D-EC2D-435D-A72E-D17FB72C2E2B}">
            <xm:f>Convenciones!$B$40</xm:f>
            <x14:dxf>
              <fill>
                <patternFill>
                  <bgColor theme="9" tint="-0.24994659260841701"/>
                </patternFill>
              </fill>
            </x14:dxf>
          </x14:cfRule>
          <x14:cfRule type="cellIs" priority="773" operator="equal" id="{EC8145DF-209D-4B7A-AE3E-34F4FD5BDBCD}">
            <xm:f>Convenciones!$B$39</xm:f>
            <x14:dxf>
              <fill>
                <patternFill>
                  <bgColor rgb="FF92D050"/>
                </patternFill>
              </fill>
            </x14:dxf>
          </x14:cfRule>
          <xm:sqref>L81</xm:sqref>
        </x14:conditionalFormatting>
        <x14:conditionalFormatting xmlns:xm="http://schemas.microsoft.com/office/excel/2006/main">
          <x14:cfRule type="containsText" priority="774" operator="containsText" id="{E1BE2753-CC0B-49CF-B2D9-D0132D422A8D}">
            <xm:f>NOT(ISERROR(SEARCH(Tablas!$A$10,M81)))</xm:f>
            <xm:f>Tablas!$A$10</xm:f>
            <x14:dxf>
              <fill>
                <patternFill>
                  <bgColor theme="5"/>
                </patternFill>
              </fill>
            </x14:dxf>
          </x14:cfRule>
          <x14:cfRule type="containsText" priority="775" operator="containsText" id="{D5E4932B-C381-40D8-80F0-6297F9BA5330}">
            <xm:f>NOT(ISERROR(SEARCH(Tablas!$A$11,M81)))</xm:f>
            <xm:f>Tablas!$A$11</xm:f>
            <x14:dxf>
              <fill>
                <patternFill>
                  <bgColor rgb="FFFF0000"/>
                </patternFill>
              </fill>
            </x14:dxf>
          </x14:cfRule>
          <x14:cfRule type="containsText" priority="776" operator="containsText" id="{AE008B7E-362F-4A90-A64C-D228E4D7EE6D}">
            <xm:f>NOT(ISERROR(SEARCH(Tablas!$A$10,M81)))</xm:f>
            <xm:f>Tablas!$A$10</xm:f>
            <x14:dxf>
              <fill>
                <patternFill>
                  <bgColor theme="5" tint="-0.24994659260841701"/>
                </patternFill>
              </fill>
            </x14:dxf>
          </x14:cfRule>
          <x14:cfRule type="containsText" priority="777" operator="containsText" id="{B0291A7C-41B4-4A4A-B4AB-AFEF2D29CC2E}">
            <xm:f>NOT(ISERROR(SEARCH(Tablas!$A$9,M81)))</xm:f>
            <xm:f>Tablas!$A$9</xm:f>
            <x14:dxf>
              <fill>
                <patternFill>
                  <bgColor rgb="FFFFFF00"/>
                </patternFill>
              </fill>
            </x14:dxf>
          </x14:cfRule>
          <xm:sqref>M81</xm:sqref>
        </x14:conditionalFormatting>
        <x14:conditionalFormatting xmlns:xm="http://schemas.microsoft.com/office/excel/2006/main">
          <x14:cfRule type="containsText" priority="778" operator="containsText" id="{60CF4F42-16E5-476A-AE6E-EF2B4320D9A2}">
            <xm:f>NOT(ISERROR(SEARCH(Convenciones!$D$63,N81)))</xm:f>
            <xm:f>Convenciones!$D$63</xm:f>
            <x14:dxf>
              <fill>
                <patternFill>
                  <bgColor rgb="FFFF0000"/>
                </patternFill>
              </fill>
            </x14:dxf>
          </x14:cfRule>
          <x14:cfRule type="containsText" priority="779" operator="containsText" id="{218CD1EA-F2B2-4DC0-9872-9FA753881791}">
            <xm:f>NOT(ISERROR(SEARCH(Convenciones!$D$62,N81)))</xm:f>
            <xm:f>Convenciones!$D$62</xm:f>
            <x14:dxf>
              <fill>
                <patternFill>
                  <bgColor theme="5"/>
                </patternFill>
              </fill>
            </x14:dxf>
          </x14:cfRule>
          <x14:cfRule type="containsText" priority="780" operator="containsText" id="{1FA06905-490C-48C5-8208-434D70B95D9D}">
            <xm:f>NOT(ISERROR(SEARCH(Convenciones!$D$61,N81)))</xm:f>
            <xm:f>Convenciones!$D$61</xm:f>
            <x14:dxf>
              <fill>
                <patternFill>
                  <bgColor rgb="FFFFFF00"/>
                </patternFill>
              </fill>
            </x14:dxf>
          </x14:cfRule>
          <xm:sqref>N81</xm:sqref>
        </x14:conditionalFormatting>
        <x14:conditionalFormatting xmlns:xm="http://schemas.microsoft.com/office/excel/2006/main">
          <x14:cfRule type="cellIs" priority="757" operator="equal" id="{5B6F85DE-D6C6-408F-9DEB-C01F750C930B}">
            <xm:f>Convenciones!$B$43</xm:f>
            <x14:dxf>
              <fill>
                <patternFill>
                  <bgColor rgb="FFFF0000"/>
                </patternFill>
              </fill>
            </x14:dxf>
          </x14:cfRule>
          <x14:cfRule type="cellIs" priority="758" operator="equal" id="{0FC3A95E-4229-4949-B20F-FB94A2F4BC38}">
            <xm:f>Convenciones!$B$42</xm:f>
            <x14:dxf>
              <fill>
                <patternFill>
                  <bgColor theme="5"/>
                </patternFill>
              </fill>
            </x14:dxf>
          </x14:cfRule>
          <x14:cfRule type="cellIs" priority="759" operator="equal" id="{093E6B9F-ADF1-4BDE-BB1E-FAFD4902EBE5}">
            <xm:f>Convenciones!$B$41</xm:f>
            <x14:dxf>
              <fill>
                <patternFill>
                  <bgColor rgb="FFFFFF00"/>
                </patternFill>
              </fill>
            </x14:dxf>
          </x14:cfRule>
          <x14:cfRule type="cellIs" priority="760" operator="equal" id="{FB3D7031-2A75-4CED-BFBB-CCFAE62524F6}">
            <xm:f>Convenciones!$B$40</xm:f>
            <x14:dxf>
              <fill>
                <patternFill>
                  <bgColor theme="9" tint="-0.24994659260841701"/>
                </patternFill>
              </fill>
            </x14:dxf>
          </x14:cfRule>
          <x14:cfRule type="cellIs" priority="761" operator="equal" id="{426A851F-E5DC-4476-A58F-6A190580898E}">
            <xm:f>Convenciones!$B$39</xm:f>
            <x14:dxf>
              <fill>
                <patternFill>
                  <bgColor rgb="FF92D050"/>
                </patternFill>
              </fill>
            </x14:dxf>
          </x14:cfRule>
          <xm:sqref>L83</xm:sqref>
        </x14:conditionalFormatting>
        <x14:conditionalFormatting xmlns:xm="http://schemas.microsoft.com/office/excel/2006/main">
          <x14:cfRule type="containsText" priority="762" operator="containsText" id="{46F1704B-5628-4898-B6A4-BB96513899DE}">
            <xm:f>NOT(ISERROR(SEARCH(Tablas!$A$10,M83)))</xm:f>
            <xm:f>Tablas!$A$10</xm:f>
            <x14:dxf>
              <fill>
                <patternFill>
                  <bgColor theme="5"/>
                </patternFill>
              </fill>
            </x14:dxf>
          </x14:cfRule>
          <x14:cfRule type="containsText" priority="763" operator="containsText" id="{BB46D689-EA1B-46A9-B14E-81B9388EA635}">
            <xm:f>NOT(ISERROR(SEARCH(Tablas!$A$11,M83)))</xm:f>
            <xm:f>Tablas!$A$11</xm:f>
            <x14:dxf>
              <fill>
                <patternFill>
                  <bgColor rgb="FFFF0000"/>
                </patternFill>
              </fill>
            </x14:dxf>
          </x14:cfRule>
          <x14:cfRule type="containsText" priority="764" operator="containsText" id="{10195369-05D2-4024-BB82-6009DA75F4A9}">
            <xm:f>NOT(ISERROR(SEARCH(Tablas!$A$10,M83)))</xm:f>
            <xm:f>Tablas!$A$10</xm:f>
            <x14:dxf>
              <fill>
                <patternFill>
                  <bgColor theme="5" tint="-0.24994659260841701"/>
                </patternFill>
              </fill>
            </x14:dxf>
          </x14:cfRule>
          <x14:cfRule type="containsText" priority="765" operator="containsText" id="{51344236-3D28-43FE-B089-CDF5DAC03FBC}">
            <xm:f>NOT(ISERROR(SEARCH(Tablas!$A$9,M83)))</xm:f>
            <xm:f>Tablas!$A$9</xm:f>
            <x14:dxf>
              <fill>
                <patternFill>
                  <bgColor rgb="FFFFFF00"/>
                </patternFill>
              </fill>
            </x14:dxf>
          </x14:cfRule>
          <xm:sqref>M83</xm:sqref>
        </x14:conditionalFormatting>
        <x14:conditionalFormatting xmlns:xm="http://schemas.microsoft.com/office/excel/2006/main">
          <x14:cfRule type="containsText" priority="766" operator="containsText" id="{BA04DE02-2D1E-43E4-8B83-1832B6BC9154}">
            <xm:f>NOT(ISERROR(SEARCH(Convenciones!$D$63,N83)))</xm:f>
            <xm:f>Convenciones!$D$63</xm:f>
            <x14:dxf>
              <fill>
                <patternFill>
                  <bgColor rgb="FFFF0000"/>
                </patternFill>
              </fill>
            </x14:dxf>
          </x14:cfRule>
          <x14:cfRule type="containsText" priority="767" operator="containsText" id="{99E5264E-630A-46D5-B0ED-B10C910E1152}">
            <xm:f>NOT(ISERROR(SEARCH(Convenciones!$D$62,N83)))</xm:f>
            <xm:f>Convenciones!$D$62</xm:f>
            <x14:dxf>
              <fill>
                <patternFill>
                  <bgColor theme="5"/>
                </patternFill>
              </fill>
            </x14:dxf>
          </x14:cfRule>
          <x14:cfRule type="containsText" priority="768" operator="containsText" id="{6E7DF1E7-94CB-4E77-9286-E4E8C654B770}">
            <xm:f>NOT(ISERROR(SEARCH(Convenciones!$D$61,N83)))</xm:f>
            <xm:f>Convenciones!$D$61</xm:f>
            <x14:dxf>
              <fill>
                <patternFill>
                  <bgColor rgb="FFFFFF00"/>
                </patternFill>
              </fill>
            </x14:dxf>
          </x14:cfRule>
          <xm:sqref>N83</xm:sqref>
        </x14:conditionalFormatting>
        <x14:conditionalFormatting xmlns:xm="http://schemas.microsoft.com/office/excel/2006/main">
          <x14:cfRule type="cellIs" priority="737" operator="equal" id="{D550F24B-00DB-462E-92D3-79BE0A730EA4}">
            <xm:f>Convenciones!$D$40</xm:f>
            <x14:dxf>
              <fill>
                <patternFill>
                  <bgColor theme="5"/>
                </patternFill>
              </fill>
            </x14:dxf>
          </x14:cfRule>
          <x14:cfRule type="cellIs" priority="738" operator="between" id="{F2AAB50B-1514-4E47-847F-6A070AC2F2EF}">
            <xm:f>Convenciones!$B$40</xm:f>
            <xm:f>Convenciones!$C$40</xm:f>
            <x14:dxf>
              <fill>
                <patternFill>
                  <bgColor theme="5"/>
                </patternFill>
              </fill>
            </x14:dxf>
          </x14:cfRule>
          <xm:sqref>H12</xm:sqref>
        </x14:conditionalFormatting>
        <x14:conditionalFormatting xmlns:xm="http://schemas.microsoft.com/office/excel/2006/main">
          <x14:cfRule type="containsText" priority="743" operator="containsText" id="{2878DE5E-17CD-4A24-8321-A6C398E4EBB3}">
            <xm:f>NOT(ISERROR(SEARCH(Tablas!$A$6,F12)))</xm:f>
            <xm:f>Tablas!$A$6</xm:f>
            <x14:dxf>
              <fill>
                <patternFill>
                  <bgColor rgb="FFFF0000"/>
                </patternFill>
              </fill>
            </x14:dxf>
          </x14:cfRule>
          <x14:cfRule type="containsText" priority="744" operator="containsText" id="{7F0545A4-5053-4C40-A761-FDCB615DD8D7}">
            <xm:f>NOT(ISERROR(SEARCH(Tablas!$A$3,F12)))</xm:f>
            <xm:f>Tablas!$A$3</xm:f>
            <x14:dxf>
              <fill>
                <patternFill>
                  <bgColor theme="9" tint="-0.24994659260841701"/>
                </patternFill>
              </fill>
            </x14:dxf>
          </x14:cfRule>
          <x14:cfRule type="containsText" priority="745" operator="containsText" id="{C06545E1-FA6F-4B69-8B9C-83EAE645ADC1}">
            <xm:f>NOT(ISERROR(SEARCH(Tablas!$A$5,F12)))</xm:f>
            <xm:f>Tablas!$A$5</xm:f>
            <x14:dxf>
              <fill>
                <patternFill>
                  <bgColor theme="5"/>
                </patternFill>
              </fill>
            </x14:dxf>
          </x14:cfRule>
          <x14:cfRule type="containsText" priority="746" operator="containsText" id="{151E884F-6C48-43CB-B2C1-4684205EAD68}">
            <xm:f>NOT(ISERROR(SEARCH(Tablas!$A$4,F12)))</xm:f>
            <xm:f>Tablas!$A$4</xm:f>
            <x14:dxf>
              <fill>
                <patternFill>
                  <bgColor rgb="FFFFFF00"/>
                </patternFill>
              </fill>
            </x14:dxf>
          </x14:cfRule>
          <x14:cfRule type="containsText" priority="747" operator="containsText" id="{D5518A27-5545-4192-AD61-D04C1B2638C0}">
            <xm:f>NOT(ISERROR(SEARCH(Tablas!$A$3,F12)))</xm:f>
            <xm:f>Tablas!$A$3</xm:f>
            <x14:dxf>
              <fill>
                <patternFill>
                  <bgColor theme="9" tint="-0.24994659260841701"/>
                </patternFill>
              </fill>
            </x14:dxf>
          </x14:cfRule>
          <x14:cfRule type="containsText" priority="748" operator="containsText" id="{453C8F3C-0264-4443-866D-09685655F5F4}">
            <xm:f>NOT(ISERROR(SEARCH(Tablas!$A$3,F12)))</xm:f>
            <xm:f>Tablas!$A$3</xm:f>
            <x14:dxf>
              <fill>
                <patternFill>
                  <bgColor theme="9"/>
                </patternFill>
              </fill>
            </x14:dxf>
          </x14:cfRule>
          <x14:cfRule type="containsText" priority="749" operator="containsText" id="{B28D384C-F388-4C5F-8C53-089BA9A2199A}">
            <xm:f>NOT(ISERROR(SEARCH(Tablas!$A$2,F12)))</xm:f>
            <xm:f>Tablas!$A$2</xm:f>
            <x14:dxf>
              <fill>
                <patternFill>
                  <bgColor rgb="FF92D050"/>
                </patternFill>
              </fill>
            </x14:dxf>
          </x14:cfRule>
          <x14:cfRule type="containsText" priority="750" operator="containsText" id="{7943F230-A2CB-4EBF-96F3-5A6BB2F00DC7}">
            <xm:f>NOT(ISERROR(SEARCH(Tablas!$A$3,F12)))</xm:f>
            <xm:f>Tablas!$A$3</xm:f>
            <x14:dxf/>
          </x14:cfRule>
          <x14:cfRule type="beginsWith" priority="751" operator="beginsWith" id="{3B2F18FD-5EB5-460A-A9E8-DA4E5C62DF5F}">
            <xm:f>LEFT(F12,LEN(Tablas!$A$2))=Tablas!$A$2</xm:f>
            <xm:f>Tablas!$A$2</xm:f>
            <x14:dxf/>
          </x14:cfRule>
          <xm:sqref>F12</xm:sqref>
        </x14:conditionalFormatting>
        <x14:conditionalFormatting xmlns:xm="http://schemas.microsoft.com/office/excel/2006/main">
          <x14:cfRule type="containsText" priority="739" operator="containsText" id="{5F7B40E0-B3F3-47E7-968A-070F0F7C6C36}">
            <xm:f>NOT(ISERROR(SEARCH(Tablas!$A$10,G12)))</xm:f>
            <xm:f>Tablas!$A$10</xm:f>
            <x14:dxf>
              <fill>
                <patternFill>
                  <bgColor theme="5"/>
                </patternFill>
              </fill>
            </x14:dxf>
          </x14:cfRule>
          <x14:cfRule type="containsText" priority="740" operator="containsText" id="{1025859C-EAC7-4A10-A002-3B75C72B4340}">
            <xm:f>NOT(ISERROR(SEARCH(Tablas!$A$11,G12)))</xm:f>
            <xm:f>Tablas!$A$11</xm:f>
            <x14:dxf>
              <fill>
                <patternFill>
                  <bgColor rgb="FFFF0000"/>
                </patternFill>
              </fill>
            </x14:dxf>
          </x14:cfRule>
          <x14:cfRule type="containsText" priority="741" operator="containsText" id="{D46F88F1-10EB-4095-8423-F4B0A4DC9C05}">
            <xm:f>NOT(ISERROR(SEARCH(Tablas!$A$10,G12)))</xm:f>
            <xm:f>Tablas!$A$10</xm:f>
            <x14:dxf>
              <fill>
                <patternFill>
                  <bgColor theme="5" tint="-0.24994659260841701"/>
                </patternFill>
              </fill>
            </x14:dxf>
          </x14:cfRule>
          <x14:cfRule type="containsText" priority="742" operator="containsText" id="{27844B56-32E0-43B8-944E-B83DBF858FFA}">
            <xm:f>NOT(ISERROR(SEARCH(Tablas!$A$9,G12)))</xm:f>
            <xm:f>Tablas!$A$9</xm:f>
            <x14:dxf>
              <fill>
                <patternFill>
                  <bgColor rgb="FFFFFF00"/>
                </patternFill>
              </fill>
            </x14:dxf>
          </x14:cfRule>
          <xm:sqref>G12</xm:sqref>
        </x14:conditionalFormatting>
        <x14:conditionalFormatting xmlns:xm="http://schemas.microsoft.com/office/excel/2006/main">
          <x14:cfRule type="cellIs" priority="752" operator="equal" id="{1CC4AEF4-AD05-4ADB-8615-7F25831164BA}">
            <xm:f>Convenciones!$D$63</xm:f>
            <x14:dxf>
              <fill>
                <patternFill>
                  <bgColor rgb="FFFF0000"/>
                </patternFill>
              </fill>
            </x14:dxf>
          </x14:cfRule>
          <x14:cfRule type="cellIs" priority="753" operator="equal" id="{4E0821BA-901B-4B64-AFE2-6B4EB5725F7D}">
            <xm:f>Convenciones!$D$62</xm:f>
            <x14:dxf>
              <fill>
                <patternFill>
                  <bgColor rgb="FFFFC000"/>
                </patternFill>
              </fill>
            </x14:dxf>
          </x14:cfRule>
          <x14:cfRule type="cellIs" priority="754" operator="equal" id="{6DC54D92-2BAA-4F4F-8E9A-F4D2C8120D6A}">
            <xm:f>Convenciones!$D$61</xm:f>
            <x14:dxf>
              <fill>
                <patternFill>
                  <bgColor rgb="FFFFFF00"/>
                </patternFill>
              </fill>
            </x14:dxf>
          </x14:cfRule>
          <xm:sqref>H12</xm:sqref>
        </x14:conditionalFormatting>
        <x14:conditionalFormatting xmlns:xm="http://schemas.microsoft.com/office/excel/2006/main">
          <x14:cfRule type="containsText" priority="755" operator="containsText" id="{32B90E2E-8153-4F03-9D82-BCD5DECA4509}">
            <xm:f>NOT(ISERROR(SEARCH(Convenciones!$D$40,H12)))</xm:f>
            <xm:f>Convenciones!$D$40</xm:f>
            <x14:dxf>
              <fill>
                <patternFill>
                  <bgColor theme="5"/>
                </patternFill>
              </fill>
            </x14:dxf>
          </x14:cfRule>
          <x14:cfRule type="containsText" priority="756" operator="containsText" id="{E460CA65-1EB5-4F01-BB6C-3FAEBE2BC04F}">
            <xm:f>NOT(ISERROR(SEARCH(Convenciones!$D$62,H12)))</xm:f>
            <xm:f>Convenciones!$D$62</xm:f>
            <x14:dxf>
              <fill>
                <patternFill>
                  <bgColor theme="5"/>
                </patternFill>
              </fill>
            </x14:dxf>
          </x14:cfRule>
          <xm:sqref>H12</xm:sqref>
        </x14:conditionalFormatting>
        <x14:conditionalFormatting xmlns:xm="http://schemas.microsoft.com/office/excel/2006/main">
          <x14:cfRule type="cellIs" priority="724" operator="equal" id="{F8083757-47BA-4952-A88C-F8EA83B570DE}">
            <xm:f>Convenciones!$C$41</xm:f>
            <x14:dxf>
              <fill>
                <patternFill>
                  <bgColor rgb="FFFF0000"/>
                </patternFill>
              </fill>
            </x14:dxf>
          </x14:cfRule>
          <x14:cfRule type="cellIs" priority="725" operator="equal" id="{A9269F51-A3F6-4F41-B283-DA7A92D2A7A5}">
            <xm:f>Convenciones!$C$40</xm:f>
            <x14:dxf>
              <fill>
                <patternFill>
                  <bgColor theme="5"/>
                </patternFill>
              </fill>
            </x14:dxf>
          </x14:cfRule>
          <x14:cfRule type="cellIs" priority="726" operator="equal" id="{9BEF40B6-CA1E-40C4-A12B-1E81BA35F623}">
            <xm:f>Convenciones!$C$39</xm:f>
            <x14:dxf>
              <fill>
                <patternFill>
                  <bgColor rgb="FFFFFF00"/>
                </patternFill>
              </fill>
            </x14:dxf>
          </x14:cfRule>
          <xm:sqref>M12</xm:sqref>
        </x14:conditionalFormatting>
        <x14:conditionalFormatting xmlns:xm="http://schemas.microsoft.com/office/excel/2006/main">
          <x14:cfRule type="cellIs" priority="722" operator="equal" id="{74AB0BDD-4776-4365-BB99-643A7D3AB514}">
            <xm:f>Convenciones!$D$40</xm:f>
            <x14:dxf>
              <fill>
                <patternFill>
                  <bgColor theme="5"/>
                </patternFill>
              </fill>
            </x14:dxf>
          </x14:cfRule>
          <x14:cfRule type="cellIs" priority="723" operator="between" id="{62E44799-9E55-403D-B269-631C33C2AE29}">
            <xm:f>Convenciones!$B$40</xm:f>
            <xm:f>Convenciones!$C$40</xm:f>
            <x14:dxf>
              <fill>
                <patternFill>
                  <bgColor theme="5"/>
                </patternFill>
              </fill>
            </x14:dxf>
          </x14:cfRule>
          <xm:sqref>N12</xm:sqref>
        </x14:conditionalFormatting>
        <x14:conditionalFormatting xmlns:xm="http://schemas.microsoft.com/office/excel/2006/main">
          <x14:cfRule type="cellIs" priority="716" operator="equal" id="{7FDEF1BE-8CF5-4CF0-813E-C4AED9F84389}">
            <xm:f>Convenciones!$B$40</xm:f>
            <x14:dxf>
              <fill>
                <patternFill>
                  <bgColor theme="9" tint="-0.24994659260841701"/>
                </patternFill>
              </fill>
            </x14:dxf>
          </x14:cfRule>
          <x14:cfRule type="cellIs" priority="717" operator="equal" id="{B64B4241-EF76-4C83-BDB3-377B634C279A}">
            <xm:f>Convenciones!$B$43</xm:f>
            <x14:dxf>
              <fill>
                <patternFill>
                  <bgColor rgb="FFFF0000"/>
                </patternFill>
              </fill>
            </x14:dxf>
          </x14:cfRule>
          <x14:cfRule type="cellIs" priority="718" operator="equal" id="{D6236E9E-D553-462B-8EB1-45E618A14809}">
            <xm:f>Convenciones!$B$42</xm:f>
            <x14:dxf>
              <fill>
                <patternFill>
                  <bgColor theme="5"/>
                </patternFill>
              </fill>
            </x14:dxf>
          </x14:cfRule>
          <x14:cfRule type="cellIs" priority="719" operator="equal" id="{98636F14-0959-4ACC-8F10-4AD6EE0D10CA}">
            <xm:f>Convenciones!$B$41</xm:f>
            <x14:dxf>
              <fill>
                <patternFill>
                  <bgColor rgb="FFFFFF00"/>
                </patternFill>
              </fill>
            </x14:dxf>
          </x14:cfRule>
          <x14:cfRule type="cellIs" priority="720" operator="equal" id="{534E1AF2-AFAE-4AAE-9E25-CC886B33EE36}">
            <xm:f>Convenciones!$B$40</xm:f>
            <x14:dxf>
              <fill>
                <patternFill>
                  <bgColor theme="9"/>
                </patternFill>
              </fill>
            </x14:dxf>
          </x14:cfRule>
          <x14:cfRule type="cellIs" priority="721" operator="equal" id="{F0F4E082-90B5-4E88-A09A-7639798F1AE2}">
            <xm:f>Convenciones!$B$39</xm:f>
            <x14:dxf>
              <fill>
                <patternFill>
                  <bgColor rgb="FF92D050"/>
                </patternFill>
              </fill>
            </x14:dxf>
          </x14:cfRule>
          <xm:sqref>L12</xm:sqref>
        </x14:conditionalFormatting>
        <x14:conditionalFormatting xmlns:xm="http://schemas.microsoft.com/office/excel/2006/main">
          <x14:cfRule type="cellIs" priority="727" operator="equal" id="{F40C3B92-6A8F-4AB5-9ECE-6AAAD10E2274}">
            <xm:f>Convenciones!$D$63</xm:f>
            <x14:dxf>
              <fill>
                <patternFill>
                  <bgColor rgb="FFFF0000"/>
                </patternFill>
              </fill>
            </x14:dxf>
          </x14:cfRule>
          <x14:cfRule type="cellIs" priority="728" operator="equal" id="{A27733C3-2EEC-4811-9C8D-D51B2AEF0165}">
            <xm:f>Convenciones!$D$62</xm:f>
            <x14:dxf>
              <fill>
                <patternFill>
                  <bgColor rgb="FFFFC000"/>
                </patternFill>
              </fill>
            </x14:dxf>
          </x14:cfRule>
          <x14:cfRule type="cellIs" priority="729" operator="equal" id="{80E95E2A-5273-4CCA-942B-28F3470C7FC8}">
            <xm:f>Convenciones!$D$61</xm:f>
            <x14:dxf>
              <fill>
                <patternFill>
                  <bgColor rgb="FFFFFF00"/>
                </patternFill>
              </fill>
            </x14:dxf>
          </x14:cfRule>
          <xm:sqref>N12</xm:sqref>
        </x14:conditionalFormatting>
        <x14:conditionalFormatting xmlns:xm="http://schemas.microsoft.com/office/excel/2006/main">
          <x14:cfRule type="containsText" priority="730" operator="containsText" id="{3F8B0872-6A37-4D1A-9A9F-E9EB31956AD1}">
            <xm:f>NOT(ISERROR(SEARCH(Convenciones!$D$40,N12)))</xm:f>
            <xm:f>Convenciones!$D$40</xm:f>
            <x14:dxf>
              <fill>
                <patternFill>
                  <bgColor theme="5"/>
                </patternFill>
              </fill>
            </x14:dxf>
          </x14:cfRule>
          <x14:cfRule type="containsText" priority="731" operator="containsText" id="{B118CAA5-10BA-46A9-A7AE-EB03AC0EEAA9}">
            <xm:f>NOT(ISERROR(SEARCH(Convenciones!$D$62,N12)))</xm:f>
            <xm:f>Convenciones!$D$62</xm:f>
            <x14:dxf>
              <fill>
                <patternFill>
                  <bgColor theme="5"/>
                </patternFill>
              </fill>
            </x14:dxf>
          </x14:cfRule>
          <xm:sqref>N12</xm:sqref>
        </x14:conditionalFormatting>
        <x14:conditionalFormatting xmlns:xm="http://schemas.microsoft.com/office/excel/2006/main">
          <x14:cfRule type="cellIs" priority="671" operator="equal" id="{F82F9DBB-9DFC-4AD5-A659-B3537B0F058C}">
            <xm:f>Convenciones!$D$40</xm:f>
            <x14:dxf>
              <fill>
                <patternFill>
                  <bgColor theme="5"/>
                </patternFill>
              </fill>
            </x14:dxf>
          </x14:cfRule>
          <x14:cfRule type="cellIs" priority="672" operator="between" id="{A9FF88C3-1C09-404C-8ADA-31A68154FC3D}">
            <xm:f>Convenciones!$B$40</xm:f>
            <xm:f>Convenciones!$C$40</xm:f>
            <x14:dxf>
              <fill>
                <patternFill>
                  <bgColor theme="5"/>
                </patternFill>
              </fill>
            </x14:dxf>
          </x14:cfRule>
          <xm:sqref>H18</xm:sqref>
        </x14:conditionalFormatting>
        <x14:conditionalFormatting xmlns:xm="http://schemas.microsoft.com/office/excel/2006/main">
          <x14:cfRule type="containsText" priority="677" operator="containsText" id="{825978AD-9073-4DE6-AF8E-4E36BC883C8F}">
            <xm:f>NOT(ISERROR(SEARCH(Tablas!$A$6,F18)))</xm:f>
            <xm:f>Tablas!$A$6</xm:f>
            <x14:dxf>
              <fill>
                <patternFill>
                  <bgColor rgb="FFFF0000"/>
                </patternFill>
              </fill>
            </x14:dxf>
          </x14:cfRule>
          <x14:cfRule type="containsText" priority="678" operator="containsText" id="{DE6C59BE-DE63-4C18-BFC3-5527BEB4F919}">
            <xm:f>NOT(ISERROR(SEARCH(Tablas!$A$3,F18)))</xm:f>
            <xm:f>Tablas!$A$3</xm:f>
            <x14:dxf>
              <fill>
                <patternFill>
                  <bgColor theme="9" tint="-0.24994659260841701"/>
                </patternFill>
              </fill>
            </x14:dxf>
          </x14:cfRule>
          <x14:cfRule type="containsText" priority="679" operator="containsText" id="{7F3962F5-7B83-4805-993D-7F0B4DB01BB3}">
            <xm:f>NOT(ISERROR(SEARCH(Tablas!$A$5,F18)))</xm:f>
            <xm:f>Tablas!$A$5</xm:f>
            <x14:dxf>
              <fill>
                <patternFill>
                  <bgColor theme="5"/>
                </patternFill>
              </fill>
            </x14:dxf>
          </x14:cfRule>
          <x14:cfRule type="containsText" priority="680" operator="containsText" id="{6B143BCF-FB65-40F5-9EF4-88702E139EBF}">
            <xm:f>NOT(ISERROR(SEARCH(Tablas!$A$4,F18)))</xm:f>
            <xm:f>Tablas!$A$4</xm:f>
            <x14:dxf>
              <fill>
                <patternFill>
                  <bgColor rgb="FFFFFF00"/>
                </patternFill>
              </fill>
            </x14:dxf>
          </x14:cfRule>
          <x14:cfRule type="containsText" priority="681" operator="containsText" id="{A756A860-B847-4DED-BD33-CDB818720A10}">
            <xm:f>NOT(ISERROR(SEARCH(Tablas!$A$3,F18)))</xm:f>
            <xm:f>Tablas!$A$3</xm:f>
            <x14:dxf>
              <fill>
                <patternFill>
                  <bgColor theme="9" tint="-0.24994659260841701"/>
                </patternFill>
              </fill>
            </x14:dxf>
          </x14:cfRule>
          <x14:cfRule type="containsText" priority="682" operator="containsText" id="{D02A2C43-3809-44EB-9717-2A311A15C341}">
            <xm:f>NOT(ISERROR(SEARCH(Tablas!$A$3,F18)))</xm:f>
            <xm:f>Tablas!$A$3</xm:f>
            <x14:dxf>
              <fill>
                <patternFill>
                  <bgColor theme="9"/>
                </patternFill>
              </fill>
            </x14:dxf>
          </x14:cfRule>
          <x14:cfRule type="containsText" priority="683" operator="containsText" id="{F3250216-FAFC-4F14-AF7D-8BCCAC8F8286}">
            <xm:f>NOT(ISERROR(SEARCH(Tablas!$A$2,F18)))</xm:f>
            <xm:f>Tablas!$A$2</xm:f>
            <x14:dxf>
              <fill>
                <patternFill>
                  <bgColor rgb="FF92D050"/>
                </patternFill>
              </fill>
            </x14:dxf>
          </x14:cfRule>
          <x14:cfRule type="containsText" priority="684" operator="containsText" id="{15195771-6250-411D-B6EA-53A5376D1742}">
            <xm:f>NOT(ISERROR(SEARCH(Tablas!$A$3,F18)))</xm:f>
            <xm:f>Tablas!$A$3</xm:f>
            <x14:dxf/>
          </x14:cfRule>
          <x14:cfRule type="beginsWith" priority="685" operator="beginsWith" id="{E02AD10E-D338-45C5-B688-7B4096FAC8CB}">
            <xm:f>LEFT(F18,LEN(Tablas!$A$2))=Tablas!$A$2</xm:f>
            <xm:f>Tablas!$A$2</xm:f>
            <x14:dxf/>
          </x14:cfRule>
          <xm:sqref>F18</xm:sqref>
        </x14:conditionalFormatting>
        <x14:conditionalFormatting xmlns:xm="http://schemas.microsoft.com/office/excel/2006/main">
          <x14:cfRule type="containsText" priority="673" operator="containsText" id="{FFD394E3-BB88-4E47-A382-06096173846D}">
            <xm:f>NOT(ISERROR(SEARCH(Tablas!$A$10,G18)))</xm:f>
            <xm:f>Tablas!$A$10</xm:f>
            <x14:dxf>
              <fill>
                <patternFill>
                  <bgColor theme="5"/>
                </patternFill>
              </fill>
            </x14:dxf>
          </x14:cfRule>
          <x14:cfRule type="containsText" priority="674" operator="containsText" id="{68A822BD-7F06-4E7C-8AE2-C8AE4A5E794D}">
            <xm:f>NOT(ISERROR(SEARCH(Tablas!$A$11,G18)))</xm:f>
            <xm:f>Tablas!$A$11</xm:f>
            <x14:dxf>
              <fill>
                <patternFill>
                  <bgColor rgb="FFFF0000"/>
                </patternFill>
              </fill>
            </x14:dxf>
          </x14:cfRule>
          <x14:cfRule type="containsText" priority="675" operator="containsText" id="{8E818E25-0FF6-441C-BDCB-C917B5F66DE2}">
            <xm:f>NOT(ISERROR(SEARCH(Tablas!$A$10,G18)))</xm:f>
            <xm:f>Tablas!$A$10</xm:f>
            <x14:dxf>
              <fill>
                <patternFill>
                  <bgColor theme="5" tint="-0.24994659260841701"/>
                </patternFill>
              </fill>
            </x14:dxf>
          </x14:cfRule>
          <x14:cfRule type="containsText" priority="676" operator="containsText" id="{D857EA50-F80C-405E-8A65-62468539236B}">
            <xm:f>NOT(ISERROR(SEARCH(Tablas!$A$9,G18)))</xm:f>
            <xm:f>Tablas!$A$9</xm:f>
            <x14:dxf>
              <fill>
                <patternFill>
                  <bgColor rgb="FFFFFF00"/>
                </patternFill>
              </fill>
            </x14:dxf>
          </x14:cfRule>
          <xm:sqref>G18</xm:sqref>
        </x14:conditionalFormatting>
        <x14:conditionalFormatting xmlns:xm="http://schemas.microsoft.com/office/excel/2006/main">
          <x14:cfRule type="cellIs" priority="686" operator="equal" id="{86C3984C-80E7-40E3-88F7-2FA65F34BA11}">
            <xm:f>Convenciones!$D$63</xm:f>
            <x14:dxf>
              <fill>
                <patternFill>
                  <bgColor rgb="FFFF0000"/>
                </patternFill>
              </fill>
            </x14:dxf>
          </x14:cfRule>
          <x14:cfRule type="cellIs" priority="687" operator="equal" id="{542473FF-2691-45E3-9B36-27F7C1620AC9}">
            <xm:f>Convenciones!$D$62</xm:f>
            <x14:dxf>
              <fill>
                <patternFill>
                  <bgColor rgb="FFFFC000"/>
                </patternFill>
              </fill>
            </x14:dxf>
          </x14:cfRule>
          <x14:cfRule type="cellIs" priority="688" operator="equal" id="{AA246A18-A4F2-43E3-B74A-22FD35BC0314}">
            <xm:f>Convenciones!$D$61</xm:f>
            <x14:dxf>
              <fill>
                <patternFill>
                  <bgColor rgb="FFFFFF00"/>
                </patternFill>
              </fill>
            </x14:dxf>
          </x14:cfRule>
          <xm:sqref>H18</xm:sqref>
        </x14:conditionalFormatting>
        <x14:conditionalFormatting xmlns:xm="http://schemas.microsoft.com/office/excel/2006/main">
          <x14:cfRule type="containsText" priority="689" operator="containsText" id="{A0ED5AF5-B445-4F0C-BA77-CE6335F58785}">
            <xm:f>NOT(ISERROR(SEARCH(Convenciones!$D$40,H18)))</xm:f>
            <xm:f>Convenciones!$D$40</xm:f>
            <x14:dxf>
              <fill>
                <patternFill>
                  <bgColor theme="5"/>
                </patternFill>
              </fill>
            </x14:dxf>
          </x14:cfRule>
          <x14:cfRule type="containsText" priority="690" operator="containsText" id="{AA198BB4-FE1C-4B08-9CD6-9EDFB51D4C85}">
            <xm:f>NOT(ISERROR(SEARCH(Convenciones!$D$62,H18)))</xm:f>
            <xm:f>Convenciones!$D$62</xm:f>
            <x14:dxf>
              <fill>
                <patternFill>
                  <bgColor theme="5"/>
                </patternFill>
              </fill>
            </x14:dxf>
          </x14:cfRule>
          <xm:sqref>H18</xm:sqref>
        </x14:conditionalFormatting>
        <x14:conditionalFormatting xmlns:xm="http://schemas.microsoft.com/office/excel/2006/main">
          <x14:cfRule type="cellIs" priority="635" operator="equal" id="{B8220138-60E2-4CB6-9FE0-63B9E269A3C0}">
            <xm:f>Convenciones!$C$41</xm:f>
            <x14:dxf>
              <fill>
                <patternFill>
                  <bgColor rgb="FFFF0000"/>
                </patternFill>
              </fill>
            </x14:dxf>
          </x14:cfRule>
          <x14:cfRule type="cellIs" priority="636" operator="equal" id="{5AED1A6C-DA67-4E35-9DA3-5EB86E471439}">
            <xm:f>Convenciones!$C$40</xm:f>
            <x14:dxf>
              <fill>
                <patternFill>
                  <bgColor theme="5"/>
                </patternFill>
              </fill>
            </x14:dxf>
          </x14:cfRule>
          <x14:cfRule type="cellIs" priority="637" operator="equal" id="{7A163BAF-5968-44EC-AB05-527366F47FC6}">
            <xm:f>Convenciones!$C$39</xm:f>
            <x14:dxf>
              <fill>
                <patternFill>
                  <bgColor rgb="FFFFFF00"/>
                </patternFill>
              </fill>
            </x14:dxf>
          </x14:cfRule>
          <xm:sqref>M18</xm:sqref>
        </x14:conditionalFormatting>
        <x14:conditionalFormatting xmlns:xm="http://schemas.microsoft.com/office/excel/2006/main">
          <x14:cfRule type="cellIs" priority="633" operator="equal" id="{E5053525-59B2-4663-A290-0B0A7D519E15}">
            <xm:f>Convenciones!$D$40</xm:f>
            <x14:dxf>
              <fill>
                <patternFill>
                  <bgColor theme="5"/>
                </patternFill>
              </fill>
            </x14:dxf>
          </x14:cfRule>
          <x14:cfRule type="cellIs" priority="634" operator="between" id="{C3D4C989-E0C9-4643-B3BB-CCE1EADC8295}">
            <xm:f>Convenciones!$B$40</xm:f>
            <xm:f>Convenciones!$C$40</xm:f>
            <x14:dxf>
              <fill>
                <patternFill>
                  <bgColor theme="5"/>
                </patternFill>
              </fill>
            </x14:dxf>
          </x14:cfRule>
          <xm:sqref>N18</xm:sqref>
        </x14:conditionalFormatting>
        <x14:conditionalFormatting xmlns:xm="http://schemas.microsoft.com/office/excel/2006/main">
          <x14:cfRule type="cellIs" priority="627" operator="equal" id="{19647E7D-5084-4FE0-8D6A-2E12921964D9}">
            <xm:f>Convenciones!$B$40</xm:f>
            <x14:dxf>
              <fill>
                <patternFill>
                  <bgColor theme="9" tint="-0.24994659260841701"/>
                </patternFill>
              </fill>
            </x14:dxf>
          </x14:cfRule>
          <x14:cfRule type="cellIs" priority="628" operator="equal" id="{CF140F9E-1836-43EB-8556-37E0FF5E7BBA}">
            <xm:f>Convenciones!$B$43</xm:f>
            <x14:dxf>
              <fill>
                <patternFill>
                  <bgColor rgb="FFFF0000"/>
                </patternFill>
              </fill>
            </x14:dxf>
          </x14:cfRule>
          <x14:cfRule type="cellIs" priority="629" operator="equal" id="{117849B1-FAE5-42A8-B775-64E86EB759FB}">
            <xm:f>Convenciones!$B$42</xm:f>
            <x14:dxf>
              <fill>
                <patternFill>
                  <bgColor theme="5"/>
                </patternFill>
              </fill>
            </x14:dxf>
          </x14:cfRule>
          <x14:cfRule type="cellIs" priority="630" operator="equal" id="{8FF23BC6-5382-47B0-9604-FFA0AF0081FE}">
            <xm:f>Convenciones!$B$41</xm:f>
            <x14:dxf>
              <fill>
                <patternFill>
                  <bgColor rgb="FFFFFF00"/>
                </patternFill>
              </fill>
            </x14:dxf>
          </x14:cfRule>
          <x14:cfRule type="cellIs" priority="631" operator="equal" id="{DFA7477A-D17F-4111-A47E-875A9C0806D1}">
            <xm:f>Convenciones!$B$40</xm:f>
            <x14:dxf>
              <fill>
                <patternFill>
                  <bgColor theme="9"/>
                </patternFill>
              </fill>
            </x14:dxf>
          </x14:cfRule>
          <x14:cfRule type="cellIs" priority="632" operator="equal" id="{0CCEE55A-9630-4C05-A0B9-2B3DB158B3EC}">
            <xm:f>Convenciones!$B$39</xm:f>
            <x14:dxf>
              <fill>
                <patternFill>
                  <bgColor rgb="FF92D050"/>
                </patternFill>
              </fill>
            </x14:dxf>
          </x14:cfRule>
          <xm:sqref>L18</xm:sqref>
        </x14:conditionalFormatting>
        <x14:conditionalFormatting xmlns:xm="http://schemas.microsoft.com/office/excel/2006/main">
          <x14:cfRule type="cellIs" priority="638" operator="equal" id="{DD0D0C88-4CCD-4DCE-900F-B47885A965CD}">
            <xm:f>Convenciones!$D$63</xm:f>
            <x14:dxf>
              <fill>
                <patternFill>
                  <bgColor rgb="FFFF0000"/>
                </patternFill>
              </fill>
            </x14:dxf>
          </x14:cfRule>
          <x14:cfRule type="cellIs" priority="639" operator="equal" id="{8AE18929-1BBC-4139-96CE-917948592040}">
            <xm:f>Convenciones!$D$62</xm:f>
            <x14:dxf>
              <fill>
                <patternFill>
                  <bgColor rgb="FFFFC000"/>
                </patternFill>
              </fill>
            </x14:dxf>
          </x14:cfRule>
          <x14:cfRule type="cellIs" priority="640" operator="equal" id="{F5077559-5D04-44CF-A6A5-3BA1A05BEC2F}">
            <xm:f>Convenciones!$D$61</xm:f>
            <x14:dxf>
              <fill>
                <patternFill>
                  <bgColor rgb="FFFFFF00"/>
                </patternFill>
              </fill>
            </x14:dxf>
          </x14:cfRule>
          <xm:sqref>N18</xm:sqref>
        </x14:conditionalFormatting>
        <x14:conditionalFormatting xmlns:xm="http://schemas.microsoft.com/office/excel/2006/main">
          <x14:cfRule type="containsText" priority="641" operator="containsText" id="{335B1D30-BAD0-43BD-9315-ADDBFD315035}">
            <xm:f>NOT(ISERROR(SEARCH(Convenciones!$D$40,N18)))</xm:f>
            <xm:f>Convenciones!$D$40</xm:f>
            <x14:dxf>
              <fill>
                <patternFill>
                  <bgColor theme="5"/>
                </patternFill>
              </fill>
            </x14:dxf>
          </x14:cfRule>
          <x14:cfRule type="containsText" priority="642" operator="containsText" id="{6B04ADCE-372F-42AE-A911-F60E48AFD93B}">
            <xm:f>NOT(ISERROR(SEARCH(Convenciones!$D$62,N18)))</xm:f>
            <xm:f>Convenciones!$D$62</xm:f>
            <x14:dxf>
              <fill>
                <patternFill>
                  <bgColor theme="5"/>
                </patternFill>
              </fill>
            </x14:dxf>
          </x14:cfRule>
          <xm:sqref>N18</xm:sqref>
        </x14:conditionalFormatting>
        <x14:conditionalFormatting xmlns:xm="http://schemas.microsoft.com/office/excel/2006/main">
          <x14:cfRule type="cellIs" priority="607" operator="equal" id="{C65B84C0-E71C-441D-9EC7-0E5C02F9D508}">
            <xm:f>Convenciones!$D$40</xm:f>
            <x14:dxf>
              <fill>
                <patternFill>
                  <bgColor theme="5"/>
                </patternFill>
              </fill>
            </x14:dxf>
          </x14:cfRule>
          <x14:cfRule type="cellIs" priority="608" operator="between" id="{9E9F63B8-63E4-4B6E-A6E0-A0F5B286C8F4}">
            <xm:f>Convenciones!$B$40</xm:f>
            <xm:f>Convenciones!$C$40</xm:f>
            <x14:dxf>
              <fill>
                <patternFill>
                  <bgColor theme="5"/>
                </patternFill>
              </fill>
            </x14:dxf>
          </x14:cfRule>
          <xm:sqref>H23</xm:sqref>
        </x14:conditionalFormatting>
        <x14:conditionalFormatting xmlns:xm="http://schemas.microsoft.com/office/excel/2006/main">
          <x14:cfRule type="containsText" priority="613" operator="containsText" id="{CD80E2A7-732A-4121-A26F-2E8E382007A2}">
            <xm:f>NOT(ISERROR(SEARCH(Tablas!$A$6,F23)))</xm:f>
            <xm:f>Tablas!$A$6</xm:f>
            <x14:dxf>
              <fill>
                <patternFill>
                  <bgColor rgb="FFFF0000"/>
                </patternFill>
              </fill>
            </x14:dxf>
          </x14:cfRule>
          <x14:cfRule type="containsText" priority="614" operator="containsText" id="{822D36A9-CFA2-4E5A-B54C-5C6214D8796E}">
            <xm:f>NOT(ISERROR(SEARCH(Tablas!$A$3,F23)))</xm:f>
            <xm:f>Tablas!$A$3</xm:f>
            <x14:dxf>
              <fill>
                <patternFill>
                  <bgColor theme="9" tint="-0.24994659260841701"/>
                </patternFill>
              </fill>
            </x14:dxf>
          </x14:cfRule>
          <x14:cfRule type="containsText" priority="615" operator="containsText" id="{38109BB6-F391-41E8-981B-CBE9873857F9}">
            <xm:f>NOT(ISERROR(SEARCH(Tablas!$A$5,F23)))</xm:f>
            <xm:f>Tablas!$A$5</xm:f>
            <x14:dxf>
              <fill>
                <patternFill>
                  <bgColor theme="5"/>
                </patternFill>
              </fill>
            </x14:dxf>
          </x14:cfRule>
          <x14:cfRule type="containsText" priority="616" operator="containsText" id="{40265A8C-D496-42A5-98FD-6183F2DC4C83}">
            <xm:f>NOT(ISERROR(SEARCH(Tablas!$A$4,F23)))</xm:f>
            <xm:f>Tablas!$A$4</xm:f>
            <x14:dxf>
              <fill>
                <patternFill>
                  <bgColor rgb="FFFFFF00"/>
                </patternFill>
              </fill>
            </x14:dxf>
          </x14:cfRule>
          <x14:cfRule type="containsText" priority="617" operator="containsText" id="{11BEF67D-A1A6-46E7-8859-7D4A50273CE7}">
            <xm:f>NOT(ISERROR(SEARCH(Tablas!$A$3,F23)))</xm:f>
            <xm:f>Tablas!$A$3</xm:f>
            <x14:dxf>
              <fill>
                <patternFill>
                  <bgColor theme="9" tint="-0.24994659260841701"/>
                </patternFill>
              </fill>
            </x14:dxf>
          </x14:cfRule>
          <x14:cfRule type="containsText" priority="618" operator="containsText" id="{7792C87B-06EB-428A-8641-58146D7C659B}">
            <xm:f>NOT(ISERROR(SEARCH(Tablas!$A$3,F23)))</xm:f>
            <xm:f>Tablas!$A$3</xm:f>
            <x14:dxf>
              <fill>
                <patternFill>
                  <bgColor theme="9"/>
                </patternFill>
              </fill>
            </x14:dxf>
          </x14:cfRule>
          <x14:cfRule type="containsText" priority="619" operator="containsText" id="{B8C3A909-F333-45CE-93DA-A0F0A25BB191}">
            <xm:f>NOT(ISERROR(SEARCH(Tablas!$A$2,F23)))</xm:f>
            <xm:f>Tablas!$A$2</xm:f>
            <x14:dxf>
              <fill>
                <patternFill>
                  <bgColor rgb="FF92D050"/>
                </patternFill>
              </fill>
            </x14:dxf>
          </x14:cfRule>
          <x14:cfRule type="containsText" priority="620" operator="containsText" id="{957B5994-93C7-4613-90A2-855478F2914B}">
            <xm:f>NOT(ISERROR(SEARCH(Tablas!$A$3,F23)))</xm:f>
            <xm:f>Tablas!$A$3</xm:f>
            <x14:dxf/>
          </x14:cfRule>
          <x14:cfRule type="beginsWith" priority="621" operator="beginsWith" id="{6CEAB24A-94CE-49E2-99A0-579CA0BDD402}">
            <xm:f>LEFT(F23,LEN(Tablas!$A$2))=Tablas!$A$2</xm:f>
            <xm:f>Tablas!$A$2</xm:f>
            <x14:dxf/>
          </x14:cfRule>
          <xm:sqref>F23</xm:sqref>
        </x14:conditionalFormatting>
        <x14:conditionalFormatting xmlns:xm="http://schemas.microsoft.com/office/excel/2006/main">
          <x14:cfRule type="containsText" priority="609" operator="containsText" id="{67D13428-D7C9-43ED-BA54-C9AEB2600428}">
            <xm:f>NOT(ISERROR(SEARCH(Tablas!$A$10,G23)))</xm:f>
            <xm:f>Tablas!$A$10</xm:f>
            <x14:dxf>
              <fill>
                <patternFill>
                  <bgColor theme="5"/>
                </patternFill>
              </fill>
            </x14:dxf>
          </x14:cfRule>
          <x14:cfRule type="containsText" priority="610" operator="containsText" id="{2675DAFB-81B9-4BC8-9BCD-4142DB87EC5B}">
            <xm:f>NOT(ISERROR(SEARCH(Tablas!$A$11,G23)))</xm:f>
            <xm:f>Tablas!$A$11</xm:f>
            <x14:dxf>
              <fill>
                <patternFill>
                  <bgColor rgb="FFFF0000"/>
                </patternFill>
              </fill>
            </x14:dxf>
          </x14:cfRule>
          <x14:cfRule type="containsText" priority="611" operator="containsText" id="{05005000-4E88-4DBC-A7A0-AB7DF0226B31}">
            <xm:f>NOT(ISERROR(SEARCH(Tablas!$A$10,G23)))</xm:f>
            <xm:f>Tablas!$A$10</xm:f>
            <x14:dxf>
              <fill>
                <patternFill>
                  <bgColor theme="5" tint="-0.24994659260841701"/>
                </patternFill>
              </fill>
            </x14:dxf>
          </x14:cfRule>
          <x14:cfRule type="containsText" priority="612" operator="containsText" id="{C1685850-694A-4618-8EF2-070CCD6B8263}">
            <xm:f>NOT(ISERROR(SEARCH(Tablas!$A$9,G23)))</xm:f>
            <xm:f>Tablas!$A$9</xm:f>
            <x14:dxf>
              <fill>
                <patternFill>
                  <bgColor rgb="FFFFFF00"/>
                </patternFill>
              </fill>
            </x14:dxf>
          </x14:cfRule>
          <xm:sqref>G23</xm:sqref>
        </x14:conditionalFormatting>
        <x14:conditionalFormatting xmlns:xm="http://schemas.microsoft.com/office/excel/2006/main">
          <x14:cfRule type="cellIs" priority="622" operator="equal" id="{878B85B9-70B4-42B6-ABBC-0967C3599C16}">
            <xm:f>Convenciones!$D$63</xm:f>
            <x14:dxf>
              <fill>
                <patternFill>
                  <bgColor rgb="FFFF0000"/>
                </patternFill>
              </fill>
            </x14:dxf>
          </x14:cfRule>
          <x14:cfRule type="cellIs" priority="623" operator="equal" id="{0FBBB64C-F8E7-4B79-833D-FA2C93CDF3E4}">
            <xm:f>Convenciones!$D$62</xm:f>
            <x14:dxf>
              <fill>
                <patternFill>
                  <bgColor rgb="FFFFC000"/>
                </patternFill>
              </fill>
            </x14:dxf>
          </x14:cfRule>
          <x14:cfRule type="cellIs" priority="624" operator="equal" id="{70B57025-E9CB-49F8-9587-C29EF3449B95}">
            <xm:f>Convenciones!$D$61</xm:f>
            <x14:dxf>
              <fill>
                <patternFill>
                  <bgColor rgb="FFFFFF00"/>
                </patternFill>
              </fill>
            </x14:dxf>
          </x14:cfRule>
          <xm:sqref>H23</xm:sqref>
        </x14:conditionalFormatting>
        <x14:conditionalFormatting xmlns:xm="http://schemas.microsoft.com/office/excel/2006/main">
          <x14:cfRule type="containsText" priority="625" operator="containsText" id="{9BBB5EB5-EA57-41AD-B7BC-09D88BB1FF55}">
            <xm:f>NOT(ISERROR(SEARCH(Convenciones!$D$40,H23)))</xm:f>
            <xm:f>Convenciones!$D$40</xm:f>
            <x14:dxf>
              <fill>
                <patternFill>
                  <bgColor theme="5"/>
                </patternFill>
              </fill>
            </x14:dxf>
          </x14:cfRule>
          <x14:cfRule type="containsText" priority="626" operator="containsText" id="{B520B227-BF24-4DD0-8797-31FB681B5B82}">
            <xm:f>NOT(ISERROR(SEARCH(Convenciones!$D$62,H23)))</xm:f>
            <xm:f>Convenciones!$D$62</xm:f>
            <x14:dxf>
              <fill>
                <patternFill>
                  <bgColor theme="5"/>
                </patternFill>
              </fill>
            </x14:dxf>
          </x14:cfRule>
          <xm:sqref>H23</xm:sqref>
        </x14:conditionalFormatting>
        <x14:conditionalFormatting xmlns:xm="http://schemas.microsoft.com/office/excel/2006/main">
          <x14:cfRule type="cellIs" priority="564" operator="equal" id="{85FB7BCC-2523-4021-B7DB-463BCAD39AB5}">
            <xm:f>Convenciones!$C$41</xm:f>
            <x14:dxf>
              <fill>
                <patternFill>
                  <bgColor rgb="FFFF0000"/>
                </patternFill>
              </fill>
            </x14:dxf>
          </x14:cfRule>
          <x14:cfRule type="cellIs" priority="565" operator="equal" id="{1C03633F-5CD6-473C-B981-809170912C8A}">
            <xm:f>Convenciones!$C$40</xm:f>
            <x14:dxf>
              <fill>
                <patternFill>
                  <bgColor theme="5"/>
                </patternFill>
              </fill>
            </x14:dxf>
          </x14:cfRule>
          <x14:cfRule type="cellIs" priority="566" operator="equal" id="{B17E4689-72E4-42CD-8754-491BB8BBD7CE}">
            <xm:f>Convenciones!$C$39</xm:f>
            <x14:dxf>
              <fill>
                <patternFill>
                  <bgColor rgb="FFFFFF00"/>
                </patternFill>
              </fill>
            </x14:dxf>
          </x14:cfRule>
          <xm:sqref>M23</xm:sqref>
        </x14:conditionalFormatting>
        <x14:conditionalFormatting xmlns:xm="http://schemas.microsoft.com/office/excel/2006/main">
          <x14:cfRule type="cellIs" priority="562" operator="equal" id="{C8D89B1D-FD16-4B4E-A6A3-AA47BB7208A4}">
            <xm:f>Convenciones!$D$40</xm:f>
            <x14:dxf>
              <fill>
                <patternFill>
                  <bgColor theme="5"/>
                </patternFill>
              </fill>
            </x14:dxf>
          </x14:cfRule>
          <x14:cfRule type="cellIs" priority="563" operator="between" id="{2A30E9C8-75A7-46A9-9794-E6D3AEAF3DF2}">
            <xm:f>Convenciones!$B$40</xm:f>
            <xm:f>Convenciones!$C$40</xm:f>
            <x14:dxf>
              <fill>
                <patternFill>
                  <bgColor theme="5"/>
                </patternFill>
              </fill>
            </x14:dxf>
          </x14:cfRule>
          <xm:sqref>N23</xm:sqref>
        </x14:conditionalFormatting>
        <x14:conditionalFormatting xmlns:xm="http://schemas.microsoft.com/office/excel/2006/main">
          <x14:cfRule type="cellIs" priority="556" operator="equal" id="{8975FAE6-FB3E-4A0A-91D3-D00BEE92C826}">
            <xm:f>Convenciones!$B$40</xm:f>
            <x14:dxf>
              <fill>
                <patternFill>
                  <bgColor theme="9" tint="-0.24994659260841701"/>
                </patternFill>
              </fill>
            </x14:dxf>
          </x14:cfRule>
          <x14:cfRule type="cellIs" priority="557" operator="equal" id="{B5A74B72-EAB5-47DA-8224-2A8E7D507385}">
            <xm:f>Convenciones!$B$43</xm:f>
            <x14:dxf>
              <fill>
                <patternFill>
                  <bgColor rgb="FFFF0000"/>
                </patternFill>
              </fill>
            </x14:dxf>
          </x14:cfRule>
          <x14:cfRule type="cellIs" priority="558" operator="equal" id="{47D464A8-5CD5-4128-9FC2-BDEA0D5BB0D3}">
            <xm:f>Convenciones!$B$42</xm:f>
            <x14:dxf>
              <fill>
                <patternFill>
                  <bgColor theme="5"/>
                </patternFill>
              </fill>
            </x14:dxf>
          </x14:cfRule>
          <x14:cfRule type="cellIs" priority="559" operator="equal" id="{7F22C5E2-A530-458F-BDD2-7E758ED31D81}">
            <xm:f>Convenciones!$B$41</xm:f>
            <x14:dxf>
              <fill>
                <patternFill>
                  <bgColor rgb="FFFFFF00"/>
                </patternFill>
              </fill>
            </x14:dxf>
          </x14:cfRule>
          <x14:cfRule type="cellIs" priority="560" operator="equal" id="{E9D17C6B-82D4-486A-A8FF-9D79D1554BFA}">
            <xm:f>Convenciones!$B$40</xm:f>
            <x14:dxf>
              <fill>
                <patternFill>
                  <bgColor theme="9"/>
                </patternFill>
              </fill>
            </x14:dxf>
          </x14:cfRule>
          <x14:cfRule type="cellIs" priority="561" operator="equal" id="{DD66CB8F-4925-4497-9362-7B6765315F14}">
            <xm:f>Convenciones!$B$39</xm:f>
            <x14:dxf>
              <fill>
                <patternFill>
                  <bgColor rgb="FF92D050"/>
                </patternFill>
              </fill>
            </x14:dxf>
          </x14:cfRule>
          <xm:sqref>L23</xm:sqref>
        </x14:conditionalFormatting>
        <x14:conditionalFormatting xmlns:xm="http://schemas.microsoft.com/office/excel/2006/main">
          <x14:cfRule type="cellIs" priority="567" operator="equal" id="{FFABC019-064F-4441-A6D1-34AB9E8BB705}">
            <xm:f>Convenciones!$D$63</xm:f>
            <x14:dxf>
              <fill>
                <patternFill>
                  <bgColor rgb="FFFF0000"/>
                </patternFill>
              </fill>
            </x14:dxf>
          </x14:cfRule>
          <x14:cfRule type="cellIs" priority="568" operator="equal" id="{0733867E-862F-48FA-A5D0-FB4B38D7DCE4}">
            <xm:f>Convenciones!$D$62</xm:f>
            <x14:dxf>
              <fill>
                <patternFill>
                  <bgColor rgb="FFFFC000"/>
                </patternFill>
              </fill>
            </x14:dxf>
          </x14:cfRule>
          <x14:cfRule type="cellIs" priority="569" operator="equal" id="{42AA7DDD-BD3F-45E5-8790-087CBA258A2E}">
            <xm:f>Convenciones!$D$61</xm:f>
            <x14:dxf>
              <fill>
                <patternFill>
                  <bgColor rgb="FFFFFF00"/>
                </patternFill>
              </fill>
            </x14:dxf>
          </x14:cfRule>
          <xm:sqref>N23</xm:sqref>
        </x14:conditionalFormatting>
        <x14:conditionalFormatting xmlns:xm="http://schemas.microsoft.com/office/excel/2006/main">
          <x14:cfRule type="containsText" priority="570" operator="containsText" id="{1092138F-837F-4DD9-A09B-35D80F25B442}">
            <xm:f>NOT(ISERROR(SEARCH(Convenciones!$D$40,N23)))</xm:f>
            <xm:f>Convenciones!$D$40</xm:f>
            <x14:dxf>
              <fill>
                <patternFill>
                  <bgColor theme="5"/>
                </patternFill>
              </fill>
            </x14:dxf>
          </x14:cfRule>
          <x14:cfRule type="containsText" priority="571" operator="containsText" id="{90E6A0D8-F234-4985-86AD-9165ED878E56}">
            <xm:f>NOT(ISERROR(SEARCH(Convenciones!$D$62,N23)))</xm:f>
            <xm:f>Convenciones!$D$62</xm:f>
            <x14:dxf>
              <fill>
                <patternFill>
                  <bgColor theme="5"/>
                </patternFill>
              </fill>
            </x14:dxf>
          </x14:cfRule>
          <xm:sqref>N23</xm:sqref>
        </x14:conditionalFormatting>
        <x14:conditionalFormatting xmlns:xm="http://schemas.microsoft.com/office/excel/2006/main">
          <x14:cfRule type="cellIs" priority="536" operator="equal" id="{E2D876EE-FA50-4600-90A5-8B9E406F4209}">
            <xm:f>Convenciones!$D$40</xm:f>
            <x14:dxf>
              <fill>
                <patternFill>
                  <bgColor theme="5"/>
                </patternFill>
              </fill>
            </x14:dxf>
          </x14:cfRule>
          <x14:cfRule type="cellIs" priority="537" operator="between" id="{A1A121F8-46C3-4F02-AA64-778B3C8C1896}">
            <xm:f>Convenciones!$B$40</xm:f>
            <xm:f>Convenciones!$C$40</xm:f>
            <x14:dxf>
              <fill>
                <patternFill>
                  <bgColor theme="5"/>
                </patternFill>
              </fill>
            </x14:dxf>
          </x14:cfRule>
          <xm:sqref>H29</xm:sqref>
        </x14:conditionalFormatting>
        <x14:conditionalFormatting xmlns:xm="http://schemas.microsoft.com/office/excel/2006/main">
          <x14:cfRule type="containsText" priority="542" operator="containsText" id="{EFE055BB-0DB9-42BF-BD5C-BD17C8B63A9C}">
            <xm:f>NOT(ISERROR(SEARCH(Tablas!$A$6,F29)))</xm:f>
            <xm:f>Tablas!$A$6</xm:f>
            <x14:dxf>
              <fill>
                <patternFill>
                  <bgColor rgb="FFFF0000"/>
                </patternFill>
              </fill>
            </x14:dxf>
          </x14:cfRule>
          <x14:cfRule type="containsText" priority="543" operator="containsText" id="{6B2F640C-8CEC-40BD-9AC8-C1AA9B2DC7F8}">
            <xm:f>NOT(ISERROR(SEARCH(Tablas!$A$3,F29)))</xm:f>
            <xm:f>Tablas!$A$3</xm:f>
            <x14:dxf>
              <fill>
                <patternFill>
                  <bgColor theme="9" tint="-0.24994659260841701"/>
                </patternFill>
              </fill>
            </x14:dxf>
          </x14:cfRule>
          <x14:cfRule type="containsText" priority="544" operator="containsText" id="{DDCC6B1C-27B1-4660-B856-C7466D003C88}">
            <xm:f>NOT(ISERROR(SEARCH(Tablas!$A$5,F29)))</xm:f>
            <xm:f>Tablas!$A$5</xm:f>
            <x14:dxf>
              <fill>
                <patternFill>
                  <bgColor theme="5"/>
                </patternFill>
              </fill>
            </x14:dxf>
          </x14:cfRule>
          <x14:cfRule type="containsText" priority="545" operator="containsText" id="{2BDF6F77-4F1E-4F58-B2EE-1F7E89963FC2}">
            <xm:f>NOT(ISERROR(SEARCH(Tablas!$A$4,F29)))</xm:f>
            <xm:f>Tablas!$A$4</xm:f>
            <x14:dxf>
              <fill>
                <patternFill>
                  <bgColor rgb="FFFFFF00"/>
                </patternFill>
              </fill>
            </x14:dxf>
          </x14:cfRule>
          <x14:cfRule type="containsText" priority="546" operator="containsText" id="{E25C4747-4F3A-4E42-BB74-CA8C5C9342A1}">
            <xm:f>NOT(ISERROR(SEARCH(Tablas!$A$3,F29)))</xm:f>
            <xm:f>Tablas!$A$3</xm:f>
            <x14:dxf>
              <fill>
                <patternFill>
                  <bgColor theme="9" tint="-0.24994659260841701"/>
                </patternFill>
              </fill>
            </x14:dxf>
          </x14:cfRule>
          <x14:cfRule type="containsText" priority="547" operator="containsText" id="{D4147E2E-D5C2-4F81-A3B1-02D42D634667}">
            <xm:f>NOT(ISERROR(SEARCH(Tablas!$A$3,F29)))</xm:f>
            <xm:f>Tablas!$A$3</xm:f>
            <x14:dxf>
              <fill>
                <patternFill>
                  <bgColor theme="9"/>
                </patternFill>
              </fill>
            </x14:dxf>
          </x14:cfRule>
          <x14:cfRule type="containsText" priority="548" operator="containsText" id="{09050BF7-936B-49AD-BC9E-5FFF5DA227AD}">
            <xm:f>NOT(ISERROR(SEARCH(Tablas!$A$2,F29)))</xm:f>
            <xm:f>Tablas!$A$2</xm:f>
            <x14:dxf>
              <fill>
                <patternFill>
                  <bgColor rgb="FF92D050"/>
                </patternFill>
              </fill>
            </x14:dxf>
          </x14:cfRule>
          <x14:cfRule type="containsText" priority="549" operator="containsText" id="{D41A0B54-8974-4777-A143-499AD3C122FE}">
            <xm:f>NOT(ISERROR(SEARCH(Tablas!$A$3,F29)))</xm:f>
            <xm:f>Tablas!$A$3</xm:f>
            <x14:dxf/>
          </x14:cfRule>
          <x14:cfRule type="beginsWith" priority="550" operator="beginsWith" id="{26AB7DCB-431E-42EE-AEF0-06E459ACDC66}">
            <xm:f>LEFT(F29,LEN(Tablas!$A$2))=Tablas!$A$2</xm:f>
            <xm:f>Tablas!$A$2</xm:f>
            <x14:dxf/>
          </x14:cfRule>
          <xm:sqref>F29</xm:sqref>
        </x14:conditionalFormatting>
        <x14:conditionalFormatting xmlns:xm="http://schemas.microsoft.com/office/excel/2006/main">
          <x14:cfRule type="containsText" priority="538" operator="containsText" id="{D8004A23-7B77-4443-8123-3B2EB2496F45}">
            <xm:f>NOT(ISERROR(SEARCH(Tablas!$A$10,G29)))</xm:f>
            <xm:f>Tablas!$A$10</xm:f>
            <x14:dxf>
              <fill>
                <patternFill>
                  <bgColor theme="5"/>
                </patternFill>
              </fill>
            </x14:dxf>
          </x14:cfRule>
          <x14:cfRule type="containsText" priority="539" operator="containsText" id="{2AC4462D-5572-4F73-B7CD-5597BB58B7EC}">
            <xm:f>NOT(ISERROR(SEARCH(Tablas!$A$11,G29)))</xm:f>
            <xm:f>Tablas!$A$11</xm:f>
            <x14:dxf>
              <fill>
                <patternFill>
                  <bgColor rgb="FFFF0000"/>
                </patternFill>
              </fill>
            </x14:dxf>
          </x14:cfRule>
          <x14:cfRule type="containsText" priority="540" operator="containsText" id="{62103E37-F2A6-42F4-9290-A71F5D24599B}">
            <xm:f>NOT(ISERROR(SEARCH(Tablas!$A$10,G29)))</xm:f>
            <xm:f>Tablas!$A$10</xm:f>
            <x14:dxf>
              <fill>
                <patternFill>
                  <bgColor theme="5" tint="-0.24994659260841701"/>
                </patternFill>
              </fill>
            </x14:dxf>
          </x14:cfRule>
          <x14:cfRule type="containsText" priority="541" operator="containsText" id="{3568C8AA-4998-4C60-BF13-F4D5BAC6ED1D}">
            <xm:f>NOT(ISERROR(SEARCH(Tablas!$A$9,G29)))</xm:f>
            <xm:f>Tablas!$A$9</xm:f>
            <x14:dxf>
              <fill>
                <patternFill>
                  <bgColor rgb="FFFFFF00"/>
                </patternFill>
              </fill>
            </x14:dxf>
          </x14:cfRule>
          <xm:sqref>G29</xm:sqref>
        </x14:conditionalFormatting>
        <x14:conditionalFormatting xmlns:xm="http://schemas.microsoft.com/office/excel/2006/main">
          <x14:cfRule type="cellIs" priority="551" operator="equal" id="{A36F699F-FDA8-4F29-9BDB-5081C51FF28D}">
            <xm:f>Convenciones!$D$63</xm:f>
            <x14:dxf>
              <fill>
                <patternFill>
                  <bgColor rgb="FFFF0000"/>
                </patternFill>
              </fill>
            </x14:dxf>
          </x14:cfRule>
          <x14:cfRule type="cellIs" priority="552" operator="equal" id="{F231E20A-D078-48ED-9329-F027950DB4AC}">
            <xm:f>Convenciones!$D$62</xm:f>
            <x14:dxf>
              <fill>
                <patternFill>
                  <bgColor rgb="FFFFC000"/>
                </patternFill>
              </fill>
            </x14:dxf>
          </x14:cfRule>
          <x14:cfRule type="cellIs" priority="553" operator="equal" id="{5983994B-002B-46A7-BC67-505660B2FD62}">
            <xm:f>Convenciones!$D$61</xm:f>
            <x14:dxf>
              <fill>
                <patternFill>
                  <bgColor rgb="FFFFFF00"/>
                </patternFill>
              </fill>
            </x14:dxf>
          </x14:cfRule>
          <xm:sqref>H29</xm:sqref>
        </x14:conditionalFormatting>
        <x14:conditionalFormatting xmlns:xm="http://schemas.microsoft.com/office/excel/2006/main">
          <x14:cfRule type="containsText" priority="554" operator="containsText" id="{B07D8C47-7840-40E7-B829-B9A323BB0B5D}">
            <xm:f>NOT(ISERROR(SEARCH(Convenciones!$D$40,H29)))</xm:f>
            <xm:f>Convenciones!$D$40</xm:f>
            <x14:dxf>
              <fill>
                <patternFill>
                  <bgColor theme="5"/>
                </patternFill>
              </fill>
            </x14:dxf>
          </x14:cfRule>
          <x14:cfRule type="containsText" priority="555" operator="containsText" id="{46416E19-6C16-40D1-8E92-45607B06C4C2}">
            <xm:f>NOT(ISERROR(SEARCH(Convenciones!$D$62,H29)))</xm:f>
            <xm:f>Convenciones!$D$62</xm:f>
            <x14:dxf>
              <fill>
                <patternFill>
                  <bgColor theme="5"/>
                </patternFill>
              </fill>
            </x14:dxf>
          </x14:cfRule>
          <xm:sqref>H29</xm:sqref>
        </x14:conditionalFormatting>
        <x14:conditionalFormatting xmlns:xm="http://schemas.microsoft.com/office/excel/2006/main">
          <x14:cfRule type="cellIs" priority="518" operator="equal" id="{8AA608C5-7A35-4825-9D56-B2793979836B}">
            <xm:f>Convenciones!$C$41</xm:f>
            <x14:dxf>
              <fill>
                <patternFill>
                  <bgColor rgb="FFFF0000"/>
                </patternFill>
              </fill>
            </x14:dxf>
          </x14:cfRule>
          <x14:cfRule type="cellIs" priority="519" operator="equal" id="{8B2AB7EE-D72D-4B58-8759-F17014CA5195}">
            <xm:f>Convenciones!$C$40</xm:f>
            <x14:dxf>
              <fill>
                <patternFill>
                  <bgColor theme="5"/>
                </patternFill>
              </fill>
            </x14:dxf>
          </x14:cfRule>
          <x14:cfRule type="cellIs" priority="520" operator="equal" id="{5B326CEE-D94B-405C-A778-201E5A8B981C}">
            <xm:f>Convenciones!$C$39</xm:f>
            <x14:dxf>
              <fill>
                <patternFill>
                  <bgColor rgb="FFFFFF00"/>
                </patternFill>
              </fill>
            </x14:dxf>
          </x14:cfRule>
          <xm:sqref>M29</xm:sqref>
        </x14:conditionalFormatting>
        <x14:conditionalFormatting xmlns:xm="http://schemas.microsoft.com/office/excel/2006/main">
          <x14:cfRule type="cellIs" priority="516" operator="equal" id="{F01A728A-7F14-46AE-86E7-0E02425BF508}">
            <xm:f>Convenciones!$D$40</xm:f>
            <x14:dxf>
              <fill>
                <patternFill>
                  <bgColor theme="5"/>
                </patternFill>
              </fill>
            </x14:dxf>
          </x14:cfRule>
          <x14:cfRule type="cellIs" priority="517" operator="between" id="{9DFBA143-33BF-4D8E-8F18-89E1C02900DA}">
            <xm:f>Convenciones!$B$40</xm:f>
            <xm:f>Convenciones!$C$40</xm:f>
            <x14:dxf>
              <fill>
                <patternFill>
                  <bgColor theme="5"/>
                </patternFill>
              </fill>
            </x14:dxf>
          </x14:cfRule>
          <xm:sqref>N29</xm:sqref>
        </x14:conditionalFormatting>
        <x14:conditionalFormatting xmlns:xm="http://schemas.microsoft.com/office/excel/2006/main">
          <x14:cfRule type="cellIs" priority="510" operator="equal" id="{832A04CB-18F9-4805-AA7B-93DE2058A635}">
            <xm:f>Convenciones!$B$40</xm:f>
            <x14:dxf>
              <fill>
                <patternFill>
                  <bgColor theme="9" tint="-0.24994659260841701"/>
                </patternFill>
              </fill>
            </x14:dxf>
          </x14:cfRule>
          <x14:cfRule type="cellIs" priority="511" operator="equal" id="{0FC06B81-E187-4653-8605-72F589645D2B}">
            <xm:f>Convenciones!$B$43</xm:f>
            <x14:dxf>
              <fill>
                <patternFill>
                  <bgColor rgb="FFFF0000"/>
                </patternFill>
              </fill>
            </x14:dxf>
          </x14:cfRule>
          <x14:cfRule type="cellIs" priority="512" operator="equal" id="{8EC3C6F9-9AB7-4B22-8973-244B469F166E}">
            <xm:f>Convenciones!$B$42</xm:f>
            <x14:dxf>
              <fill>
                <patternFill>
                  <bgColor theme="5"/>
                </patternFill>
              </fill>
            </x14:dxf>
          </x14:cfRule>
          <x14:cfRule type="cellIs" priority="513" operator="equal" id="{E87AEDB8-8835-4B48-A5CF-AE18000DC3D2}">
            <xm:f>Convenciones!$B$41</xm:f>
            <x14:dxf>
              <fill>
                <patternFill>
                  <bgColor rgb="FFFFFF00"/>
                </patternFill>
              </fill>
            </x14:dxf>
          </x14:cfRule>
          <x14:cfRule type="cellIs" priority="514" operator="equal" id="{5C46DFF0-CB69-43B2-A4E0-FF898EB4CA3E}">
            <xm:f>Convenciones!$B$40</xm:f>
            <x14:dxf>
              <fill>
                <patternFill>
                  <bgColor theme="9"/>
                </patternFill>
              </fill>
            </x14:dxf>
          </x14:cfRule>
          <x14:cfRule type="cellIs" priority="515" operator="equal" id="{8A4B1CFF-A0D5-4982-9915-B2133BE1180E}">
            <xm:f>Convenciones!$B$39</xm:f>
            <x14:dxf>
              <fill>
                <patternFill>
                  <bgColor rgb="FF92D050"/>
                </patternFill>
              </fill>
            </x14:dxf>
          </x14:cfRule>
          <xm:sqref>L29</xm:sqref>
        </x14:conditionalFormatting>
        <x14:conditionalFormatting xmlns:xm="http://schemas.microsoft.com/office/excel/2006/main">
          <x14:cfRule type="cellIs" priority="521" operator="equal" id="{5B366BC9-DCB7-41C8-9001-0EFE51701738}">
            <xm:f>Convenciones!$D$63</xm:f>
            <x14:dxf>
              <fill>
                <patternFill>
                  <bgColor rgb="FFFF0000"/>
                </patternFill>
              </fill>
            </x14:dxf>
          </x14:cfRule>
          <x14:cfRule type="cellIs" priority="522" operator="equal" id="{98101F43-24DB-4C72-8872-64934286E287}">
            <xm:f>Convenciones!$D$62</xm:f>
            <x14:dxf>
              <fill>
                <patternFill>
                  <bgColor rgb="FFFFC000"/>
                </patternFill>
              </fill>
            </x14:dxf>
          </x14:cfRule>
          <x14:cfRule type="cellIs" priority="523" operator="equal" id="{AAE3F47D-D709-4A77-B2D2-DAB2FA4ADE71}">
            <xm:f>Convenciones!$D$61</xm:f>
            <x14:dxf>
              <fill>
                <patternFill>
                  <bgColor rgb="FFFFFF00"/>
                </patternFill>
              </fill>
            </x14:dxf>
          </x14:cfRule>
          <xm:sqref>N29</xm:sqref>
        </x14:conditionalFormatting>
        <x14:conditionalFormatting xmlns:xm="http://schemas.microsoft.com/office/excel/2006/main">
          <x14:cfRule type="containsText" priority="524" operator="containsText" id="{422ADA9F-4F20-469C-BF0A-06DCE2B27E9C}">
            <xm:f>NOT(ISERROR(SEARCH(Convenciones!$D$40,N29)))</xm:f>
            <xm:f>Convenciones!$D$40</xm:f>
            <x14:dxf>
              <fill>
                <patternFill>
                  <bgColor theme="5"/>
                </patternFill>
              </fill>
            </x14:dxf>
          </x14:cfRule>
          <x14:cfRule type="containsText" priority="525" operator="containsText" id="{601F1E1A-B6F4-40E1-BBE6-79303A359E5A}">
            <xm:f>NOT(ISERROR(SEARCH(Convenciones!$D$62,N29)))</xm:f>
            <xm:f>Convenciones!$D$62</xm:f>
            <x14:dxf>
              <fill>
                <patternFill>
                  <bgColor theme="5"/>
                </patternFill>
              </fill>
            </x14:dxf>
          </x14:cfRule>
          <xm:sqref>N29</xm:sqref>
        </x14:conditionalFormatting>
        <x14:conditionalFormatting xmlns:xm="http://schemas.microsoft.com/office/excel/2006/main">
          <x14:cfRule type="cellIs" priority="490" operator="equal" id="{33022F55-8E21-4A31-A571-308A4DF7F536}">
            <xm:f>Convenciones!$D$40</xm:f>
            <x14:dxf>
              <fill>
                <patternFill>
                  <bgColor theme="5"/>
                </patternFill>
              </fill>
            </x14:dxf>
          </x14:cfRule>
          <x14:cfRule type="cellIs" priority="491" operator="between" id="{C2FC567D-CC77-444F-BE29-D24C9ADD9A79}">
            <xm:f>Convenciones!$B$40</xm:f>
            <xm:f>Convenciones!$C$40</xm:f>
            <x14:dxf>
              <fill>
                <patternFill>
                  <bgColor theme="5"/>
                </patternFill>
              </fill>
            </x14:dxf>
          </x14:cfRule>
          <xm:sqref>H31</xm:sqref>
        </x14:conditionalFormatting>
        <x14:conditionalFormatting xmlns:xm="http://schemas.microsoft.com/office/excel/2006/main">
          <x14:cfRule type="containsText" priority="496" operator="containsText" id="{346F484B-872A-4123-A7DB-C1B143818879}">
            <xm:f>NOT(ISERROR(SEARCH(Tablas!$A$6,F31)))</xm:f>
            <xm:f>Tablas!$A$6</xm:f>
            <x14:dxf>
              <fill>
                <patternFill>
                  <bgColor rgb="FFFF0000"/>
                </patternFill>
              </fill>
            </x14:dxf>
          </x14:cfRule>
          <x14:cfRule type="containsText" priority="497" operator="containsText" id="{D175186F-4570-483F-8242-1968E1D642ED}">
            <xm:f>NOT(ISERROR(SEARCH(Tablas!$A$3,F31)))</xm:f>
            <xm:f>Tablas!$A$3</xm:f>
            <x14:dxf>
              <fill>
                <patternFill>
                  <bgColor theme="9" tint="-0.24994659260841701"/>
                </patternFill>
              </fill>
            </x14:dxf>
          </x14:cfRule>
          <x14:cfRule type="containsText" priority="498" operator="containsText" id="{132A3A06-ACF5-4944-84D7-4DF073662F79}">
            <xm:f>NOT(ISERROR(SEARCH(Tablas!$A$5,F31)))</xm:f>
            <xm:f>Tablas!$A$5</xm:f>
            <x14:dxf>
              <fill>
                <patternFill>
                  <bgColor theme="5"/>
                </patternFill>
              </fill>
            </x14:dxf>
          </x14:cfRule>
          <x14:cfRule type="containsText" priority="499" operator="containsText" id="{8C6217C5-1BDF-4F85-94A6-E2BBB7EBD336}">
            <xm:f>NOT(ISERROR(SEARCH(Tablas!$A$4,F31)))</xm:f>
            <xm:f>Tablas!$A$4</xm:f>
            <x14:dxf>
              <fill>
                <patternFill>
                  <bgColor rgb="FFFFFF00"/>
                </patternFill>
              </fill>
            </x14:dxf>
          </x14:cfRule>
          <x14:cfRule type="containsText" priority="500" operator="containsText" id="{0093176F-BE46-4850-A2D0-24DEDD59D002}">
            <xm:f>NOT(ISERROR(SEARCH(Tablas!$A$3,F31)))</xm:f>
            <xm:f>Tablas!$A$3</xm:f>
            <x14:dxf>
              <fill>
                <patternFill>
                  <bgColor theme="9" tint="-0.24994659260841701"/>
                </patternFill>
              </fill>
            </x14:dxf>
          </x14:cfRule>
          <x14:cfRule type="containsText" priority="501" operator="containsText" id="{E6A6669D-4D33-4716-BF95-A5FF1B724AC9}">
            <xm:f>NOT(ISERROR(SEARCH(Tablas!$A$3,F31)))</xm:f>
            <xm:f>Tablas!$A$3</xm:f>
            <x14:dxf>
              <fill>
                <patternFill>
                  <bgColor theme="9"/>
                </patternFill>
              </fill>
            </x14:dxf>
          </x14:cfRule>
          <x14:cfRule type="containsText" priority="502" operator="containsText" id="{B6443630-7088-439E-98CC-C24D453A8C6A}">
            <xm:f>NOT(ISERROR(SEARCH(Tablas!$A$2,F31)))</xm:f>
            <xm:f>Tablas!$A$2</xm:f>
            <x14:dxf>
              <fill>
                <patternFill>
                  <bgColor rgb="FF92D050"/>
                </patternFill>
              </fill>
            </x14:dxf>
          </x14:cfRule>
          <x14:cfRule type="containsText" priority="503" operator="containsText" id="{984B3CC9-ADEA-4BAC-B086-C11970A7DD04}">
            <xm:f>NOT(ISERROR(SEARCH(Tablas!$A$3,F31)))</xm:f>
            <xm:f>Tablas!$A$3</xm:f>
            <x14:dxf/>
          </x14:cfRule>
          <x14:cfRule type="beginsWith" priority="504" operator="beginsWith" id="{BDA0D883-AD5C-49FD-BC8C-1E4476485EA7}">
            <xm:f>LEFT(F31,LEN(Tablas!$A$2))=Tablas!$A$2</xm:f>
            <xm:f>Tablas!$A$2</xm:f>
            <x14:dxf/>
          </x14:cfRule>
          <xm:sqref>F31</xm:sqref>
        </x14:conditionalFormatting>
        <x14:conditionalFormatting xmlns:xm="http://schemas.microsoft.com/office/excel/2006/main">
          <x14:cfRule type="containsText" priority="492" operator="containsText" id="{9356FE96-C0FC-420B-A8B7-3EAB5A67ED5C}">
            <xm:f>NOT(ISERROR(SEARCH(Tablas!$A$10,G31)))</xm:f>
            <xm:f>Tablas!$A$10</xm:f>
            <x14:dxf>
              <fill>
                <patternFill>
                  <bgColor theme="5"/>
                </patternFill>
              </fill>
            </x14:dxf>
          </x14:cfRule>
          <x14:cfRule type="containsText" priority="493" operator="containsText" id="{9ADB47A4-6BA1-46EA-AB3A-4D8413C8AE2B}">
            <xm:f>NOT(ISERROR(SEARCH(Tablas!$A$11,G31)))</xm:f>
            <xm:f>Tablas!$A$11</xm:f>
            <x14:dxf>
              <fill>
                <patternFill>
                  <bgColor rgb="FFFF0000"/>
                </patternFill>
              </fill>
            </x14:dxf>
          </x14:cfRule>
          <x14:cfRule type="containsText" priority="494" operator="containsText" id="{35EEE1FD-5C59-4CBE-B606-23EDE17338A4}">
            <xm:f>NOT(ISERROR(SEARCH(Tablas!$A$10,G31)))</xm:f>
            <xm:f>Tablas!$A$10</xm:f>
            <x14:dxf>
              <fill>
                <patternFill>
                  <bgColor theme="5" tint="-0.24994659260841701"/>
                </patternFill>
              </fill>
            </x14:dxf>
          </x14:cfRule>
          <x14:cfRule type="containsText" priority="495" operator="containsText" id="{930D8767-FE28-49D9-990F-BF1DE166EBF6}">
            <xm:f>NOT(ISERROR(SEARCH(Tablas!$A$9,G31)))</xm:f>
            <xm:f>Tablas!$A$9</xm:f>
            <x14:dxf>
              <fill>
                <patternFill>
                  <bgColor rgb="FFFFFF00"/>
                </patternFill>
              </fill>
            </x14:dxf>
          </x14:cfRule>
          <xm:sqref>G31</xm:sqref>
        </x14:conditionalFormatting>
        <x14:conditionalFormatting xmlns:xm="http://schemas.microsoft.com/office/excel/2006/main">
          <x14:cfRule type="cellIs" priority="505" operator="equal" id="{4500D05A-CD85-4AF3-80CA-E0F17A20509D}">
            <xm:f>Convenciones!$D$63</xm:f>
            <x14:dxf>
              <fill>
                <patternFill>
                  <bgColor rgb="FFFF0000"/>
                </patternFill>
              </fill>
            </x14:dxf>
          </x14:cfRule>
          <x14:cfRule type="cellIs" priority="506" operator="equal" id="{C39D5B00-6DF8-44AA-875B-46FD44CE9F43}">
            <xm:f>Convenciones!$D$62</xm:f>
            <x14:dxf>
              <fill>
                <patternFill>
                  <bgColor rgb="FFFFC000"/>
                </patternFill>
              </fill>
            </x14:dxf>
          </x14:cfRule>
          <x14:cfRule type="cellIs" priority="507" operator="equal" id="{21EC0C47-85F8-4CF0-802F-7509B2023B02}">
            <xm:f>Convenciones!$D$61</xm:f>
            <x14:dxf>
              <fill>
                <patternFill>
                  <bgColor rgb="FFFFFF00"/>
                </patternFill>
              </fill>
            </x14:dxf>
          </x14:cfRule>
          <xm:sqref>H31</xm:sqref>
        </x14:conditionalFormatting>
        <x14:conditionalFormatting xmlns:xm="http://schemas.microsoft.com/office/excel/2006/main">
          <x14:cfRule type="containsText" priority="508" operator="containsText" id="{07B98B57-5EEC-41FA-B7E7-9B5F135B9AD9}">
            <xm:f>NOT(ISERROR(SEARCH(Convenciones!$D$40,H31)))</xm:f>
            <xm:f>Convenciones!$D$40</xm:f>
            <x14:dxf>
              <fill>
                <patternFill>
                  <bgColor theme="5"/>
                </patternFill>
              </fill>
            </x14:dxf>
          </x14:cfRule>
          <x14:cfRule type="containsText" priority="509" operator="containsText" id="{E030AAAE-7BD7-41A4-981D-3170934E6CB2}">
            <xm:f>NOT(ISERROR(SEARCH(Convenciones!$D$62,H31)))</xm:f>
            <xm:f>Convenciones!$D$62</xm:f>
            <x14:dxf>
              <fill>
                <patternFill>
                  <bgColor theme="5"/>
                </patternFill>
              </fill>
            </x14:dxf>
          </x14:cfRule>
          <xm:sqref>H31</xm:sqref>
        </x14:conditionalFormatting>
        <x14:conditionalFormatting xmlns:xm="http://schemas.microsoft.com/office/excel/2006/main">
          <x14:cfRule type="cellIs" priority="477" operator="equal" id="{22B44AAA-275E-4D9F-B1BB-EC2A9DCC415E}">
            <xm:f>Convenciones!$C$41</xm:f>
            <x14:dxf>
              <fill>
                <patternFill>
                  <bgColor rgb="FFFF0000"/>
                </patternFill>
              </fill>
            </x14:dxf>
          </x14:cfRule>
          <x14:cfRule type="cellIs" priority="478" operator="equal" id="{80EB2F89-A908-4FF8-B372-6F98E1BE4AC4}">
            <xm:f>Convenciones!$C$40</xm:f>
            <x14:dxf>
              <fill>
                <patternFill>
                  <bgColor theme="5"/>
                </patternFill>
              </fill>
            </x14:dxf>
          </x14:cfRule>
          <x14:cfRule type="cellIs" priority="479" operator="equal" id="{457E8B2F-7A0B-45F6-998F-291682B6BE90}">
            <xm:f>Convenciones!$C$39</xm:f>
            <x14:dxf>
              <fill>
                <patternFill>
                  <bgColor rgb="FFFFFF00"/>
                </patternFill>
              </fill>
            </x14:dxf>
          </x14:cfRule>
          <xm:sqref>M31</xm:sqref>
        </x14:conditionalFormatting>
        <x14:conditionalFormatting xmlns:xm="http://schemas.microsoft.com/office/excel/2006/main">
          <x14:cfRule type="cellIs" priority="475" operator="equal" id="{FAEF1200-6A35-49C6-A747-73ECB6368F30}">
            <xm:f>Convenciones!$D$40</xm:f>
            <x14:dxf>
              <fill>
                <patternFill>
                  <bgColor theme="5"/>
                </patternFill>
              </fill>
            </x14:dxf>
          </x14:cfRule>
          <x14:cfRule type="cellIs" priority="476" operator="between" id="{7EBE7BDA-F046-4A82-B1D0-0F25D912DA09}">
            <xm:f>Convenciones!$B$40</xm:f>
            <xm:f>Convenciones!$C$40</xm:f>
            <x14:dxf>
              <fill>
                <patternFill>
                  <bgColor theme="5"/>
                </patternFill>
              </fill>
            </x14:dxf>
          </x14:cfRule>
          <xm:sqref>N31</xm:sqref>
        </x14:conditionalFormatting>
        <x14:conditionalFormatting xmlns:xm="http://schemas.microsoft.com/office/excel/2006/main">
          <x14:cfRule type="cellIs" priority="469" operator="equal" id="{B9B47263-F8DA-40CB-955F-966ADFC358DC}">
            <xm:f>Convenciones!$B$40</xm:f>
            <x14:dxf>
              <fill>
                <patternFill>
                  <bgColor theme="9" tint="-0.24994659260841701"/>
                </patternFill>
              </fill>
            </x14:dxf>
          </x14:cfRule>
          <x14:cfRule type="cellIs" priority="470" operator="equal" id="{3547D5E2-F8FB-4182-84F1-E93A8104AAEC}">
            <xm:f>Convenciones!$B$43</xm:f>
            <x14:dxf>
              <fill>
                <patternFill>
                  <bgColor rgb="FFFF0000"/>
                </patternFill>
              </fill>
            </x14:dxf>
          </x14:cfRule>
          <x14:cfRule type="cellIs" priority="471" operator="equal" id="{F3840976-3AD2-49A7-BC59-313628BF448E}">
            <xm:f>Convenciones!$B$42</xm:f>
            <x14:dxf>
              <fill>
                <patternFill>
                  <bgColor theme="5"/>
                </patternFill>
              </fill>
            </x14:dxf>
          </x14:cfRule>
          <x14:cfRule type="cellIs" priority="472" operator="equal" id="{C27516AF-7540-4228-9DE8-003244B77FBF}">
            <xm:f>Convenciones!$B$41</xm:f>
            <x14:dxf>
              <fill>
                <patternFill>
                  <bgColor rgb="FFFFFF00"/>
                </patternFill>
              </fill>
            </x14:dxf>
          </x14:cfRule>
          <x14:cfRule type="cellIs" priority="473" operator="equal" id="{6BBFF578-9E38-440E-8FF5-ED70B9A4DC70}">
            <xm:f>Convenciones!$B$40</xm:f>
            <x14:dxf>
              <fill>
                <patternFill>
                  <bgColor theme="9"/>
                </patternFill>
              </fill>
            </x14:dxf>
          </x14:cfRule>
          <x14:cfRule type="cellIs" priority="474" operator="equal" id="{B4FBB20B-D7BF-4B5C-93AE-EB06DF49A0E7}">
            <xm:f>Convenciones!$B$39</xm:f>
            <x14:dxf>
              <fill>
                <patternFill>
                  <bgColor rgb="FF92D050"/>
                </patternFill>
              </fill>
            </x14:dxf>
          </x14:cfRule>
          <xm:sqref>L31</xm:sqref>
        </x14:conditionalFormatting>
        <x14:conditionalFormatting xmlns:xm="http://schemas.microsoft.com/office/excel/2006/main">
          <x14:cfRule type="cellIs" priority="480" operator="equal" id="{CD451A58-94FD-4A0C-9A9F-A2F32A39F955}">
            <xm:f>Convenciones!$D$63</xm:f>
            <x14:dxf>
              <fill>
                <patternFill>
                  <bgColor rgb="FFFF0000"/>
                </patternFill>
              </fill>
            </x14:dxf>
          </x14:cfRule>
          <x14:cfRule type="cellIs" priority="481" operator="equal" id="{C8CF563A-CA73-4D05-8494-51E7D2EE6812}">
            <xm:f>Convenciones!$D$62</xm:f>
            <x14:dxf>
              <fill>
                <patternFill>
                  <bgColor rgb="FFFFC000"/>
                </patternFill>
              </fill>
            </x14:dxf>
          </x14:cfRule>
          <x14:cfRule type="cellIs" priority="482" operator="equal" id="{52B9B43C-418B-4C81-A9F7-176A40EC9B76}">
            <xm:f>Convenciones!$D$61</xm:f>
            <x14:dxf>
              <fill>
                <patternFill>
                  <bgColor rgb="FFFFFF00"/>
                </patternFill>
              </fill>
            </x14:dxf>
          </x14:cfRule>
          <xm:sqref>N31</xm:sqref>
        </x14:conditionalFormatting>
        <x14:conditionalFormatting xmlns:xm="http://schemas.microsoft.com/office/excel/2006/main">
          <x14:cfRule type="containsText" priority="483" operator="containsText" id="{B5AAB878-6BB7-4B8C-B981-4EDB558E5ADC}">
            <xm:f>NOT(ISERROR(SEARCH(Convenciones!$D$40,N31)))</xm:f>
            <xm:f>Convenciones!$D$40</xm:f>
            <x14:dxf>
              <fill>
                <patternFill>
                  <bgColor theme="5"/>
                </patternFill>
              </fill>
            </x14:dxf>
          </x14:cfRule>
          <x14:cfRule type="containsText" priority="484" operator="containsText" id="{31D4801A-9607-4EF5-9539-E3F6B7E15E6E}">
            <xm:f>NOT(ISERROR(SEARCH(Convenciones!$D$62,N31)))</xm:f>
            <xm:f>Convenciones!$D$62</xm:f>
            <x14:dxf>
              <fill>
                <patternFill>
                  <bgColor theme="5"/>
                </patternFill>
              </fill>
            </x14:dxf>
          </x14:cfRule>
          <xm:sqref>N31</xm:sqref>
        </x14:conditionalFormatting>
        <x14:conditionalFormatting xmlns:xm="http://schemas.microsoft.com/office/excel/2006/main">
          <x14:cfRule type="cellIs" priority="449" operator="equal" id="{4F90AAD5-2333-4028-8DBC-74A6B42C841B}">
            <xm:f>Convenciones!$D$40</xm:f>
            <x14:dxf>
              <fill>
                <patternFill>
                  <bgColor theme="5"/>
                </patternFill>
              </fill>
            </x14:dxf>
          </x14:cfRule>
          <x14:cfRule type="cellIs" priority="450" operator="between" id="{EDFADE6E-E747-47F1-84DC-5DC1567F0908}">
            <xm:f>Convenciones!$B$40</xm:f>
            <xm:f>Convenciones!$C$40</xm:f>
            <x14:dxf>
              <fill>
                <patternFill>
                  <bgColor theme="5"/>
                </patternFill>
              </fill>
            </x14:dxf>
          </x14:cfRule>
          <xm:sqref>H33</xm:sqref>
        </x14:conditionalFormatting>
        <x14:conditionalFormatting xmlns:xm="http://schemas.microsoft.com/office/excel/2006/main">
          <x14:cfRule type="containsText" priority="455" operator="containsText" id="{02AE383E-8718-4D54-A789-BC9564D5E625}">
            <xm:f>NOT(ISERROR(SEARCH(Tablas!$A$6,F33)))</xm:f>
            <xm:f>Tablas!$A$6</xm:f>
            <x14:dxf>
              <fill>
                <patternFill>
                  <bgColor rgb="FFFF0000"/>
                </patternFill>
              </fill>
            </x14:dxf>
          </x14:cfRule>
          <x14:cfRule type="containsText" priority="456" operator="containsText" id="{0B3BA10C-DD50-4782-AD97-8F5BC52A0E14}">
            <xm:f>NOT(ISERROR(SEARCH(Tablas!$A$3,F33)))</xm:f>
            <xm:f>Tablas!$A$3</xm:f>
            <x14:dxf>
              <fill>
                <patternFill>
                  <bgColor theme="9" tint="-0.24994659260841701"/>
                </patternFill>
              </fill>
            </x14:dxf>
          </x14:cfRule>
          <x14:cfRule type="containsText" priority="457" operator="containsText" id="{652947C2-0494-4C55-94D3-E83ED0C5D505}">
            <xm:f>NOT(ISERROR(SEARCH(Tablas!$A$5,F33)))</xm:f>
            <xm:f>Tablas!$A$5</xm:f>
            <x14:dxf>
              <fill>
                <patternFill>
                  <bgColor theme="5"/>
                </patternFill>
              </fill>
            </x14:dxf>
          </x14:cfRule>
          <x14:cfRule type="containsText" priority="458" operator="containsText" id="{3339AF29-E7DC-4020-B085-FB18C06810F2}">
            <xm:f>NOT(ISERROR(SEARCH(Tablas!$A$4,F33)))</xm:f>
            <xm:f>Tablas!$A$4</xm:f>
            <x14:dxf>
              <fill>
                <patternFill>
                  <bgColor rgb="FFFFFF00"/>
                </patternFill>
              </fill>
            </x14:dxf>
          </x14:cfRule>
          <x14:cfRule type="containsText" priority="459" operator="containsText" id="{E0F681C6-BC7A-491C-BE3C-B1C6F6A994CD}">
            <xm:f>NOT(ISERROR(SEARCH(Tablas!$A$3,F33)))</xm:f>
            <xm:f>Tablas!$A$3</xm:f>
            <x14:dxf>
              <fill>
                <patternFill>
                  <bgColor theme="9" tint="-0.24994659260841701"/>
                </patternFill>
              </fill>
            </x14:dxf>
          </x14:cfRule>
          <x14:cfRule type="containsText" priority="460" operator="containsText" id="{2322A49E-9DFC-4564-BFD4-B203C107D813}">
            <xm:f>NOT(ISERROR(SEARCH(Tablas!$A$3,F33)))</xm:f>
            <xm:f>Tablas!$A$3</xm:f>
            <x14:dxf>
              <fill>
                <patternFill>
                  <bgColor theme="9"/>
                </patternFill>
              </fill>
            </x14:dxf>
          </x14:cfRule>
          <x14:cfRule type="containsText" priority="461" operator="containsText" id="{8429449E-CC64-4D12-B30B-7766AA50DD8D}">
            <xm:f>NOT(ISERROR(SEARCH(Tablas!$A$2,F33)))</xm:f>
            <xm:f>Tablas!$A$2</xm:f>
            <x14:dxf>
              <fill>
                <patternFill>
                  <bgColor rgb="FF92D050"/>
                </patternFill>
              </fill>
            </x14:dxf>
          </x14:cfRule>
          <x14:cfRule type="containsText" priority="462" operator="containsText" id="{A00C2627-B2FA-4FF7-9AA6-63248D2C722C}">
            <xm:f>NOT(ISERROR(SEARCH(Tablas!$A$3,F33)))</xm:f>
            <xm:f>Tablas!$A$3</xm:f>
            <x14:dxf/>
          </x14:cfRule>
          <x14:cfRule type="beginsWith" priority="463" operator="beginsWith" id="{410C63CB-4C53-4A45-9C30-3BD7BAFDA267}">
            <xm:f>LEFT(F33,LEN(Tablas!$A$2))=Tablas!$A$2</xm:f>
            <xm:f>Tablas!$A$2</xm:f>
            <x14:dxf/>
          </x14:cfRule>
          <xm:sqref>F33</xm:sqref>
        </x14:conditionalFormatting>
        <x14:conditionalFormatting xmlns:xm="http://schemas.microsoft.com/office/excel/2006/main">
          <x14:cfRule type="containsText" priority="451" operator="containsText" id="{8009D245-04C4-45BC-9C49-627A31D688B4}">
            <xm:f>NOT(ISERROR(SEARCH(Tablas!$A$10,G33)))</xm:f>
            <xm:f>Tablas!$A$10</xm:f>
            <x14:dxf>
              <fill>
                <patternFill>
                  <bgColor theme="5"/>
                </patternFill>
              </fill>
            </x14:dxf>
          </x14:cfRule>
          <x14:cfRule type="containsText" priority="452" operator="containsText" id="{BC35F40A-5C32-4982-9AD0-B6DF78541B31}">
            <xm:f>NOT(ISERROR(SEARCH(Tablas!$A$11,G33)))</xm:f>
            <xm:f>Tablas!$A$11</xm:f>
            <x14:dxf>
              <fill>
                <patternFill>
                  <bgColor rgb="FFFF0000"/>
                </patternFill>
              </fill>
            </x14:dxf>
          </x14:cfRule>
          <x14:cfRule type="containsText" priority="453" operator="containsText" id="{A98BAD62-890C-4E8C-BF5C-B83ACC9DE1BD}">
            <xm:f>NOT(ISERROR(SEARCH(Tablas!$A$10,G33)))</xm:f>
            <xm:f>Tablas!$A$10</xm:f>
            <x14:dxf>
              <fill>
                <patternFill>
                  <bgColor theme="5" tint="-0.24994659260841701"/>
                </patternFill>
              </fill>
            </x14:dxf>
          </x14:cfRule>
          <x14:cfRule type="containsText" priority="454" operator="containsText" id="{CFF5F98D-7F09-4F5D-8BD5-A39C0151F3A4}">
            <xm:f>NOT(ISERROR(SEARCH(Tablas!$A$9,G33)))</xm:f>
            <xm:f>Tablas!$A$9</xm:f>
            <x14:dxf>
              <fill>
                <patternFill>
                  <bgColor rgb="FFFFFF00"/>
                </patternFill>
              </fill>
            </x14:dxf>
          </x14:cfRule>
          <xm:sqref>G33</xm:sqref>
        </x14:conditionalFormatting>
        <x14:conditionalFormatting xmlns:xm="http://schemas.microsoft.com/office/excel/2006/main">
          <x14:cfRule type="cellIs" priority="464" operator="equal" id="{F77C7E15-C134-4A99-B3E5-CEF5D91CB22C}">
            <xm:f>Convenciones!$D$63</xm:f>
            <x14:dxf>
              <fill>
                <patternFill>
                  <bgColor rgb="FFFF0000"/>
                </patternFill>
              </fill>
            </x14:dxf>
          </x14:cfRule>
          <x14:cfRule type="cellIs" priority="465" operator="equal" id="{31EB7259-4519-4FA4-8D95-4E8843A97878}">
            <xm:f>Convenciones!$D$62</xm:f>
            <x14:dxf>
              <fill>
                <patternFill>
                  <bgColor rgb="FFFFC000"/>
                </patternFill>
              </fill>
            </x14:dxf>
          </x14:cfRule>
          <x14:cfRule type="cellIs" priority="466" operator="equal" id="{3CE5F536-ADAD-4479-9E0F-E239C9D562FB}">
            <xm:f>Convenciones!$D$61</xm:f>
            <x14:dxf>
              <fill>
                <patternFill>
                  <bgColor rgb="FFFFFF00"/>
                </patternFill>
              </fill>
            </x14:dxf>
          </x14:cfRule>
          <xm:sqref>H33</xm:sqref>
        </x14:conditionalFormatting>
        <x14:conditionalFormatting xmlns:xm="http://schemas.microsoft.com/office/excel/2006/main">
          <x14:cfRule type="containsText" priority="467" operator="containsText" id="{77BDA4B1-C2A7-4551-8A39-9B779E480AC2}">
            <xm:f>NOT(ISERROR(SEARCH(Convenciones!$D$40,H33)))</xm:f>
            <xm:f>Convenciones!$D$40</xm:f>
            <x14:dxf>
              <fill>
                <patternFill>
                  <bgColor theme="5"/>
                </patternFill>
              </fill>
            </x14:dxf>
          </x14:cfRule>
          <x14:cfRule type="containsText" priority="468" operator="containsText" id="{2B148C19-8B59-4225-9522-FDC30F1FAA32}">
            <xm:f>NOT(ISERROR(SEARCH(Convenciones!$D$62,H33)))</xm:f>
            <xm:f>Convenciones!$D$62</xm:f>
            <x14:dxf>
              <fill>
                <patternFill>
                  <bgColor theme="5"/>
                </patternFill>
              </fill>
            </x14:dxf>
          </x14:cfRule>
          <xm:sqref>H33</xm:sqref>
        </x14:conditionalFormatting>
        <x14:conditionalFormatting xmlns:xm="http://schemas.microsoft.com/office/excel/2006/main">
          <x14:cfRule type="cellIs" priority="431" operator="equal" id="{CB44FB20-CCDD-4E6B-9870-B0E832496D6C}">
            <xm:f>Convenciones!$C$41</xm:f>
            <x14:dxf>
              <fill>
                <patternFill>
                  <bgColor rgb="FFFF0000"/>
                </patternFill>
              </fill>
            </x14:dxf>
          </x14:cfRule>
          <x14:cfRule type="cellIs" priority="432" operator="equal" id="{91B42B4A-ECBF-4BAD-9382-3F084C61D347}">
            <xm:f>Convenciones!$C$40</xm:f>
            <x14:dxf>
              <fill>
                <patternFill>
                  <bgColor theme="5"/>
                </patternFill>
              </fill>
            </x14:dxf>
          </x14:cfRule>
          <x14:cfRule type="cellIs" priority="433" operator="equal" id="{1132178E-0AD8-4541-BD1E-3293B70FA33E}">
            <xm:f>Convenciones!$C$39</xm:f>
            <x14:dxf>
              <fill>
                <patternFill>
                  <bgColor rgb="FFFFFF00"/>
                </patternFill>
              </fill>
            </x14:dxf>
          </x14:cfRule>
          <xm:sqref>M33</xm:sqref>
        </x14:conditionalFormatting>
        <x14:conditionalFormatting xmlns:xm="http://schemas.microsoft.com/office/excel/2006/main">
          <x14:cfRule type="cellIs" priority="429" operator="equal" id="{477D622D-6728-47C6-BA6F-F78DFE337CE8}">
            <xm:f>Convenciones!$D$40</xm:f>
            <x14:dxf>
              <fill>
                <patternFill>
                  <bgColor theme="5"/>
                </patternFill>
              </fill>
            </x14:dxf>
          </x14:cfRule>
          <x14:cfRule type="cellIs" priority="430" operator="between" id="{4CB9B59F-3D39-4045-8E5C-BE608C97605D}">
            <xm:f>Convenciones!$B$40</xm:f>
            <xm:f>Convenciones!$C$40</xm:f>
            <x14:dxf>
              <fill>
                <patternFill>
                  <bgColor theme="5"/>
                </patternFill>
              </fill>
            </x14:dxf>
          </x14:cfRule>
          <xm:sqref>N33</xm:sqref>
        </x14:conditionalFormatting>
        <x14:conditionalFormatting xmlns:xm="http://schemas.microsoft.com/office/excel/2006/main">
          <x14:cfRule type="cellIs" priority="423" operator="equal" id="{41AA848B-CC86-4F55-B402-2184BBDD56DD}">
            <xm:f>Convenciones!$B$40</xm:f>
            <x14:dxf>
              <fill>
                <patternFill>
                  <bgColor theme="9" tint="-0.24994659260841701"/>
                </patternFill>
              </fill>
            </x14:dxf>
          </x14:cfRule>
          <x14:cfRule type="cellIs" priority="424" operator="equal" id="{1FBF166E-C735-486B-AA41-5A3039186453}">
            <xm:f>Convenciones!$B$43</xm:f>
            <x14:dxf>
              <fill>
                <patternFill>
                  <bgColor rgb="FFFF0000"/>
                </patternFill>
              </fill>
            </x14:dxf>
          </x14:cfRule>
          <x14:cfRule type="cellIs" priority="425" operator="equal" id="{97A0FB4E-7E91-4D49-9176-E6652F5490FC}">
            <xm:f>Convenciones!$B$42</xm:f>
            <x14:dxf>
              <fill>
                <patternFill>
                  <bgColor theme="5"/>
                </patternFill>
              </fill>
            </x14:dxf>
          </x14:cfRule>
          <x14:cfRule type="cellIs" priority="426" operator="equal" id="{6227B6C4-5D19-49CD-99A9-7136F0BAF738}">
            <xm:f>Convenciones!$B$41</xm:f>
            <x14:dxf>
              <fill>
                <patternFill>
                  <bgColor rgb="FFFFFF00"/>
                </patternFill>
              </fill>
            </x14:dxf>
          </x14:cfRule>
          <x14:cfRule type="cellIs" priority="427" operator="equal" id="{E9CB5073-CCA0-45F2-979B-9713F259FE65}">
            <xm:f>Convenciones!$B$40</xm:f>
            <x14:dxf>
              <fill>
                <patternFill>
                  <bgColor theme="9"/>
                </patternFill>
              </fill>
            </x14:dxf>
          </x14:cfRule>
          <x14:cfRule type="cellIs" priority="428" operator="equal" id="{B9E0D598-EE62-43DA-B339-6F93B889AEF4}">
            <xm:f>Convenciones!$B$39</xm:f>
            <x14:dxf>
              <fill>
                <patternFill>
                  <bgColor rgb="FF92D050"/>
                </patternFill>
              </fill>
            </x14:dxf>
          </x14:cfRule>
          <xm:sqref>L33</xm:sqref>
        </x14:conditionalFormatting>
        <x14:conditionalFormatting xmlns:xm="http://schemas.microsoft.com/office/excel/2006/main">
          <x14:cfRule type="cellIs" priority="434" operator="equal" id="{6E4E29E0-F151-45A1-8268-3F21B79BF928}">
            <xm:f>Convenciones!$D$63</xm:f>
            <x14:dxf>
              <fill>
                <patternFill>
                  <bgColor rgb="FFFF0000"/>
                </patternFill>
              </fill>
            </x14:dxf>
          </x14:cfRule>
          <x14:cfRule type="cellIs" priority="435" operator="equal" id="{45108B87-7B55-4DA0-BF3F-F1C1B5CAD3C9}">
            <xm:f>Convenciones!$D$62</xm:f>
            <x14:dxf>
              <fill>
                <patternFill>
                  <bgColor rgb="FFFFC000"/>
                </patternFill>
              </fill>
            </x14:dxf>
          </x14:cfRule>
          <x14:cfRule type="cellIs" priority="436" operator="equal" id="{59051935-A12F-4D51-A64C-2AFDCF6058EC}">
            <xm:f>Convenciones!$D$61</xm:f>
            <x14:dxf>
              <fill>
                <patternFill>
                  <bgColor rgb="FFFFFF00"/>
                </patternFill>
              </fill>
            </x14:dxf>
          </x14:cfRule>
          <xm:sqref>N33</xm:sqref>
        </x14:conditionalFormatting>
        <x14:conditionalFormatting xmlns:xm="http://schemas.microsoft.com/office/excel/2006/main">
          <x14:cfRule type="containsText" priority="437" operator="containsText" id="{9ED41403-FB28-45A5-B62A-69A26D57E319}">
            <xm:f>NOT(ISERROR(SEARCH(Convenciones!$D$40,N33)))</xm:f>
            <xm:f>Convenciones!$D$40</xm:f>
            <x14:dxf>
              <fill>
                <patternFill>
                  <bgColor theme="5"/>
                </patternFill>
              </fill>
            </x14:dxf>
          </x14:cfRule>
          <x14:cfRule type="containsText" priority="438" operator="containsText" id="{7C65D56C-2FD3-4335-9B43-3A54BA4634AB}">
            <xm:f>NOT(ISERROR(SEARCH(Convenciones!$D$62,N33)))</xm:f>
            <xm:f>Convenciones!$D$62</xm:f>
            <x14:dxf>
              <fill>
                <patternFill>
                  <bgColor theme="5"/>
                </patternFill>
              </fill>
            </x14:dxf>
          </x14:cfRule>
          <xm:sqref>N33</xm:sqref>
        </x14:conditionalFormatting>
        <x14:conditionalFormatting xmlns:xm="http://schemas.microsoft.com/office/excel/2006/main">
          <x14:cfRule type="cellIs" priority="403" operator="equal" id="{60208FF1-29FD-4400-B774-18C15D19A259}">
            <xm:f>Convenciones!$D$40</xm:f>
            <x14:dxf>
              <fill>
                <patternFill>
                  <bgColor theme="5"/>
                </patternFill>
              </fill>
            </x14:dxf>
          </x14:cfRule>
          <x14:cfRule type="cellIs" priority="404" operator="between" id="{37BF96EB-109F-445F-B939-A6CE9951207D}">
            <xm:f>Convenciones!$B$40</xm:f>
            <xm:f>Convenciones!$C$40</xm:f>
            <x14:dxf>
              <fill>
                <patternFill>
                  <bgColor theme="5"/>
                </patternFill>
              </fill>
            </x14:dxf>
          </x14:cfRule>
          <xm:sqref>H35</xm:sqref>
        </x14:conditionalFormatting>
        <x14:conditionalFormatting xmlns:xm="http://schemas.microsoft.com/office/excel/2006/main">
          <x14:cfRule type="containsText" priority="409" operator="containsText" id="{A616FA13-491A-45B6-B4EA-42285F222C48}">
            <xm:f>NOT(ISERROR(SEARCH(Tablas!$A$6,F35)))</xm:f>
            <xm:f>Tablas!$A$6</xm:f>
            <x14:dxf>
              <fill>
                <patternFill>
                  <bgColor rgb="FFFF0000"/>
                </patternFill>
              </fill>
            </x14:dxf>
          </x14:cfRule>
          <x14:cfRule type="containsText" priority="410" operator="containsText" id="{B1A1933C-511E-48FA-B5F8-63D596A85D4D}">
            <xm:f>NOT(ISERROR(SEARCH(Tablas!$A$3,F35)))</xm:f>
            <xm:f>Tablas!$A$3</xm:f>
            <x14:dxf>
              <fill>
                <patternFill>
                  <bgColor theme="9" tint="-0.24994659260841701"/>
                </patternFill>
              </fill>
            </x14:dxf>
          </x14:cfRule>
          <x14:cfRule type="containsText" priority="411" operator="containsText" id="{03194030-C763-4BDF-ADE6-C8071832A173}">
            <xm:f>NOT(ISERROR(SEARCH(Tablas!$A$5,F35)))</xm:f>
            <xm:f>Tablas!$A$5</xm:f>
            <x14:dxf>
              <fill>
                <patternFill>
                  <bgColor theme="5"/>
                </patternFill>
              </fill>
            </x14:dxf>
          </x14:cfRule>
          <x14:cfRule type="containsText" priority="412" operator="containsText" id="{CBA6B142-7DD9-4C9A-BCB7-E56AC517BCB9}">
            <xm:f>NOT(ISERROR(SEARCH(Tablas!$A$4,F35)))</xm:f>
            <xm:f>Tablas!$A$4</xm:f>
            <x14:dxf>
              <fill>
                <patternFill>
                  <bgColor rgb="FFFFFF00"/>
                </patternFill>
              </fill>
            </x14:dxf>
          </x14:cfRule>
          <x14:cfRule type="containsText" priority="413" operator="containsText" id="{C8E33866-7004-4C86-A3C2-7F7FF9799D84}">
            <xm:f>NOT(ISERROR(SEARCH(Tablas!$A$3,F35)))</xm:f>
            <xm:f>Tablas!$A$3</xm:f>
            <x14:dxf>
              <fill>
                <patternFill>
                  <bgColor theme="9" tint="-0.24994659260841701"/>
                </patternFill>
              </fill>
            </x14:dxf>
          </x14:cfRule>
          <x14:cfRule type="containsText" priority="414" operator="containsText" id="{E8C1FBBB-A9CB-403A-9676-ABB1AD699478}">
            <xm:f>NOT(ISERROR(SEARCH(Tablas!$A$3,F35)))</xm:f>
            <xm:f>Tablas!$A$3</xm:f>
            <x14:dxf>
              <fill>
                <patternFill>
                  <bgColor theme="9"/>
                </patternFill>
              </fill>
            </x14:dxf>
          </x14:cfRule>
          <x14:cfRule type="containsText" priority="415" operator="containsText" id="{B7379C85-ED97-41B5-B3FA-8F64A2AAA229}">
            <xm:f>NOT(ISERROR(SEARCH(Tablas!$A$2,F35)))</xm:f>
            <xm:f>Tablas!$A$2</xm:f>
            <x14:dxf>
              <fill>
                <patternFill>
                  <bgColor rgb="FF92D050"/>
                </patternFill>
              </fill>
            </x14:dxf>
          </x14:cfRule>
          <x14:cfRule type="containsText" priority="416" operator="containsText" id="{CC3D5580-AC27-475A-BAB9-C7B7994D0075}">
            <xm:f>NOT(ISERROR(SEARCH(Tablas!$A$3,F35)))</xm:f>
            <xm:f>Tablas!$A$3</xm:f>
            <x14:dxf/>
          </x14:cfRule>
          <x14:cfRule type="beginsWith" priority="417" operator="beginsWith" id="{B6BE0436-A401-4579-82B9-62AAA3F2FEC2}">
            <xm:f>LEFT(F35,LEN(Tablas!$A$2))=Tablas!$A$2</xm:f>
            <xm:f>Tablas!$A$2</xm:f>
            <x14:dxf/>
          </x14:cfRule>
          <xm:sqref>F35</xm:sqref>
        </x14:conditionalFormatting>
        <x14:conditionalFormatting xmlns:xm="http://schemas.microsoft.com/office/excel/2006/main">
          <x14:cfRule type="containsText" priority="405" operator="containsText" id="{11FC4F5D-1BC8-45BE-96D0-DEC23E3D1607}">
            <xm:f>NOT(ISERROR(SEARCH(Tablas!$A$10,G35)))</xm:f>
            <xm:f>Tablas!$A$10</xm:f>
            <x14:dxf>
              <fill>
                <patternFill>
                  <bgColor theme="5"/>
                </patternFill>
              </fill>
            </x14:dxf>
          </x14:cfRule>
          <x14:cfRule type="containsText" priority="406" operator="containsText" id="{E5A6A479-14BC-4D45-B20E-F3049D9DE1D1}">
            <xm:f>NOT(ISERROR(SEARCH(Tablas!$A$11,G35)))</xm:f>
            <xm:f>Tablas!$A$11</xm:f>
            <x14:dxf>
              <fill>
                <patternFill>
                  <bgColor rgb="FFFF0000"/>
                </patternFill>
              </fill>
            </x14:dxf>
          </x14:cfRule>
          <x14:cfRule type="containsText" priority="407" operator="containsText" id="{2CCFE1B4-737E-4B57-BC55-B479F531EACA}">
            <xm:f>NOT(ISERROR(SEARCH(Tablas!$A$10,G35)))</xm:f>
            <xm:f>Tablas!$A$10</xm:f>
            <x14:dxf>
              <fill>
                <patternFill>
                  <bgColor theme="5" tint="-0.24994659260841701"/>
                </patternFill>
              </fill>
            </x14:dxf>
          </x14:cfRule>
          <x14:cfRule type="containsText" priority="408" operator="containsText" id="{114F6F46-5C71-485D-B681-BDB0DBB5F1EC}">
            <xm:f>NOT(ISERROR(SEARCH(Tablas!$A$9,G35)))</xm:f>
            <xm:f>Tablas!$A$9</xm:f>
            <x14:dxf>
              <fill>
                <patternFill>
                  <bgColor rgb="FFFFFF00"/>
                </patternFill>
              </fill>
            </x14:dxf>
          </x14:cfRule>
          <xm:sqref>G35</xm:sqref>
        </x14:conditionalFormatting>
        <x14:conditionalFormatting xmlns:xm="http://schemas.microsoft.com/office/excel/2006/main">
          <x14:cfRule type="cellIs" priority="418" operator="equal" id="{64A3E5C2-5A03-4A24-B6BE-D97E8E038DF5}">
            <xm:f>Convenciones!$D$63</xm:f>
            <x14:dxf>
              <fill>
                <patternFill>
                  <bgColor rgb="FFFF0000"/>
                </patternFill>
              </fill>
            </x14:dxf>
          </x14:cfRule>
          <x14:cfRule type="cellIs" priority="419" operator="equal" id="{FA5CDFB6-8E6A-493C-A21F-C6FE553AA38C}">
            <xm:f>Convenciones!$D$62</xm:f>
            <x14:dxf>
              <fill>
                <patternFill>
                  <bgColor rgb="FFFFC000"/>
                </patternFill>
              </fill>
            </x14:dxf>
          </x14:cfRule>
          <x14:cfRule type="cellIs" priority="420" operator="equal" id="{D7AF6FEC-E0C7-4AB8-95A5-4A4601F4DF62}">
            <xm:f>Convenciones!$D$61</xm:f>
            <x14:dxf>
              <fill>
                <patternFill>
                  <bgColor rgb="FFFFFF00"/>
                </patternFill>
              </fill>
            </x14:dxf>
          </x14:cfRule>
          <xm:sqref>H35</xm:sqref>
        </x14:conditionalFormatting>
        <x14:conditionalFormatting xmlns:xm="http://schemas.microsoft.com/office/excel/2006/main">
          <x14:cfRule type="containsText" priority="421" operator="containsText" id="{8FA8E988-0495-4139-84EF-BF9BE01F949A}">
            <xm:f>NOT(ISERROR(SEARCH(Convenciones!$D$40,H35)))</xm:f>
            <xm:f>Convenciones!$D$40</xm:f>
            <x14:dxf>
              <fill>
                <patternFill>
                  <bgColor theme="5"/>
                </patternFill>
              </fill>
            </x14:dxf>
          </x14:cfRule>
          <x14:cfRule type="containsText" priority="422" operator="containsText" id="{BEA93F49-27E4-479C-9A8F-0DAD890298DC}">
            <xm:f>NOT(ISERROR(SEARCH(Convenciones!$D$62,H35)))</xm:f>
            <xm:f>Convenciones!$D$62</xm:f>
            <x14:dxf>
              <fill>
                <patternFill>
                  <bgColor theme="5"/>
                </patternFill>
              </fill>
            </x14:dxf>
          </x14:cfRule>
          <xm:sqref>H35</xm:sqref>
        </x14:conditionalFormatting>
        <x14:conditionalFormatting xmlns:xm="http://schemas.microsoft.com/office/excel/2006/main">
          <x14:cfRule type="cellIs" priority="380" operator="equal" id="{8CD4D8A9-D13C-4CE0-B15F-DF91DEE8B36E}">
            <xm:f>Convenciones!$C$41</xm:f>
            <x14:dxf>
              <fill>
                <patternFill>
                  <bgColor rgb="FFFF0000"/>
                </patternFill>
              </fill>
            </x14:dxf>
          </x14:cfRule>
          <x14:cfRule type="cellIs" priority="381" operator="equal" id="{732E38BB-F2C8-48B8-9E81-977B3361A23D}">
            <xm:f>Convenciones!$C$40</xm:f>
            <x14:dxf>
              <fill>
                <patternFill>
                  <bgColor theme="5"/>
                </patternFill>
              </fill>
            </x14:dxf>
          </x14:cfRule>
          <x14:cfRule type="cellIs" priority="382" operator="equal" id="{25789071-FAF4-46C1-8AAB-6DF6CA685AC6}">
            <xm:f>Convenciones!$C$39</xm:f>
            <x14:dxf>
              <fill>
                <patternFill>
                  <bgColor rgb="FFFFFF00"/>
                </patternFill>
              </fill>
            </x14:dxf>
          </x14:cfRule>
          <xm:sqref>M35</xm:sqref>
        </x14:conditionalFormatting>
        <x14:conditionalFormatting xmlns:xm="http://schemas.microsoft.com/office/excel/2006/main">
          <x14:cfRule type="cellIs" priority="378" operator="equal" id="{4D6BD792-BAA0-41A4-8DB4-47F88F7BE7E9}">
            <xm:f>Convenciones!$D$40</xm:f>
            <x14:dxf>
              <fill>
                <patternFill>
                  <bgColor theme="5"/>
                </patternFill>
              </fill>
            </x14:dxf>
          </x14:cfRule>
          <x14:cfRule type="cellIs" priority="379" operator="between" id="{29FEF541-C27E-4406-967B-DD308B7C3AB5}">
            <xm:f>Convenciones!$B$40</xm:f>
            <xm:f>Convenciones!$C$40</xm:f>
            <x14:dxf>
              <fill>
                <patternFill>
                  <bgColor theme="5"/>
                </patternFill>
              </fill>
            </x14:dxf>
          </x14:cfRule>
          <xm:sqref>N35</xm:sqref>
        </x14:conditionalFormatting>
        <x14:conditionalFormatting xmlns:xm="http://schemas.microsoft.com/office/excel/2006/main">
          <x14:cfRule type="cellIs" priority="372" operator="equal" id="{3D5DE951-3BE4-4D1B-B47E-8FF73B8FC852}">
            <xm:f>Convenciones!$B$40</xm:f>
            <x14:dxf>
              <fill>
                <patternFill>
                  <bgColor theme="9" tint="-0.24994659260841701"/>
                </patternFill>
              </fill>
            </x14:dxf>
          </x14:cfRule>
          <x14:cfRule type="cellIs" priority="373" operator="equal" id="{267E6895-4256-4C4D-A301-BFFE3E58CE0C}">
            <xm:f>Convenciones!$B$43</xm:f>
            <x14:dxf>
              <fill>
                <patternFill>
                  <bgColor rgb="FFFF0000"/>
                </patternFill>
              </fill>
            </x14:dxf>
          </x14:cfRule>
          <x14:cfRule type="cellIs" priority="374" operator="equal" id="{BEF10EFB-48C9-4EFA-BD07-2E2F18DA4265}">
            <xm:f>Convenciones!$B$42</xm:f>
            <x14:dxf>
              <fill>
                <patternFill>
                  <bgColor theme="5"/>
                </patternFill>
              </fill>
            </x14:dxf>
          </x14:cfRule>
          <x14:cfRule type="cellIs" priority="375" operator="equal" id="{B7ADA819-5CFB-43D9-BD59-81A3ABDB8AF3}">
            <xm:f>Convenciones!$B$41</xm:f>
            <x14:dxf>
              <fill>
                <patternFill>
                  <bgColor rgb="FFFFFF00"/>
                </patternFill>
              </fill>
            </x14:dxf>
          </x14:cfRule>
          <x14:cfRule type="cellIs" priority="376" operator="equal" id="{C9CFA157-61AA-478F-9131-675DC00AEBE4}">
            <xm:f>Convenciones!$B$40</xm:f>
            <x14:dxf>
              <fill>
                <patternFill>
                  <bgColor theme="9"/>
                </patternFill>
              </fill>
            </x14:dxf>
          </x14:cfRule>
          <x14:cfRule type="cellIs" priority="377" operator="equal" id="{64E124D8-03C6-4CAD-871F-38261D857D85}">
            <xm:f>Convenciones!$B$39</xm:f>
            <x14:dxf>
              <fill>
                <patternFill>
                  <bgColor rgb="FF92D050"/>
                </patternFill>
              </fill>
            </x14:dxf>
          </x14:cfRule>
          <xm:sqref>L35</xm:sqref>
        </x14:conditionalFormatting>
        <x14:conditionalFormatting xmlns:xm="http://schemas.microsoft.com/office/excel/2006/main">
          <x14:cfRule type="cellIs" priority="383" operator="equal" id="{9270F5C2-03EB-492A-81F4-12990A82886F}">
            <xm:f>Convenciones!$D$63</xm:f>
            <x14:dxf>
              <fill>
                <patternFill>
                  <bgColor rgb="FFFF0000"/>
                </patternFill>
              </fill>
            </x14:dxf>
          </x14:cfRule>
          <x14:cfRule type="cellIs" priority="384" operator="equal" id="{2A77649A-F638-4A29-AFE2-89B2DAC52472}">
            <xm:f>Convenciones!$D$62</xm:f>
            <x14:dxf>
              <fill>
                <patternFill>
                  <bgColor rgb="FFFFC000"/>
                </patternFill>
              </fill>
            </x14:dxf>
          </x14:cfRule>
          <x14:cfRule type="cellIs" priority="385" operator="equal" id="{947B7BA2-871E-48AD-B46F-135CBDB88980}">
            <xm:f>Convenciones!$D$61</xm:f>
            <x14:dxf>
              <fill>
                <patternFill>
                  <bgColor rgb="FFFFFF00"/>
                </patternFill>
              </fill>
            </x14:dxf>
          </x14:cfRule>
          <xm:sqref>N35</xm:sqref>
        </x14:conditionalFormatting>
        <x14:conditionalFormatting xmlns:xm="http://schemas.microsoft.com/office/excel/2006/main">
          <x14:cfRule type="containsText" priority="386" operator="containsText" id="{ABD48EB0-D7B4-4830-97DA-127CA7140E38}">
            <xm:f>NOT(ISERROR(SEARCH(Convenciones!$D$40,N35)))</xm:f>
            <xm:f>Convenciones!$D$40</xm:f>
            <x14:dxf>
              <fill>
                <patternFill>
                  <bgColor theme="5"/>
                </patternFill>
              </fill>
            </x14:dxf>
          </x14:cfRule>
          <x14:cfRule type="containsText" priority="387" operator="containsText" id="{FC6FE7E6-B781-4BD6-8BC3-24427933B93D}">
            <xm:f>NOT(ISERROR(SEARCH(Convenciones!$D$62,N35)))</xm:f>
            <xm:f>Convenciones!$D$62</xm:f>
            <x14:dxf>
              <fill>
                <patternFill>
                  <bgColor theme="5"/>
                </patternFill>
              </fill>
            </x14:dxf>
          </x14:cfRule>
          <xm:sqref>N35</xm:sqref>
        </x14:conditionalFormatting>
        <x14:conditionalFormatting xmlns:xm="http://schemas.microsoft.com/office/excel/2006/main">
          <x14:cfRule type="cellIs" priority="352" operator="equal" id="{4F9CDE88-D8EA-4AC8-AE11-3D73D1AFC1CB}">
            <xm:f>Convenciones!$D$40</xm:f>
            <x14:dxf>
              <fill>
                <patternFill>
                  <bgColor theme="5"/>
                </patternFill>
              </fill>
            </x14:dxf>
          </x14:cfRule>
          <x14:cfRule type="cellIs" priority="353" operator="between" id="{69409C12-87B8-44C8-93BC-C903D861EF28}">
            <xm:f>Convenciones!$B$40</xm:f>
            <xm:f>Convenciones!$C$40</xm:f>
            <x14:dxf>
              <fill>
                <patternFill>
                  <bgColor theme="5"/>
                </patternFill>
              </fill>
            </x14:dxf>
          </x14:cfRule>
          <xm:sqref>H38</xm:sqref>
        </x14:conditionalFormatting>
        <x14:conditionalFormatting xmlns:xm="http://schemas.microsoft.com/office/excel/2006/main">
          <x14:cfRule type="containsText" priority="358" operator="containsText" id="{48687D17-0584-48C3-96B6-4ADE9F54BD58}">
            <xm:f>NOT(ISERROR(SEARCH(Tablas!$A$6,F38)))</xm:f>
            <xm:f>Tablas!$A$6</xm:f>
            <x14:dxf>
              <fill>
                <patternFill>
                  <bgColor rgb="FFFF0000"/>
                </patternFill>
              </fill>
            </x14:dxf>
          </x14:cfRule>
          <x14:cfRule type="containsText" priority="359" operator="containsText" id="{3E6E22DA-F5D1-4B02-BA70-2EEC51FB4819}">
            <xm:f>NOT(ISERROR(SEARCH(Tablas!$A$3,F38)))</xm:f>
            <xm:f>Tablas!$A$3</xm:f>
            <x14:dxf>
              <fill>
                <patternFill>
                  <bgColor theme="9" tint="-0.24994659260841701"/>
                </patternFill>
              </fill>
            </x14:dxf>
          </x14:cfRule>
          <x14:cfRule type="containsText" priority="360" operator="containsText" id="{9D15F321-F196-4005-80CF-B8B46BFBCA8F}">
            <xm:f>NOT(ISERROR(SEARCH(Tablas!$A$5,F38)))</xm:f>
            <xm:f>Tablas!$A$5</xm:f>
            <x14:dxf>
              <fill>
                <patternFill>
                  <bgColor theme="5"/>
                </patternFill>
              </fill>
            </x14:dxf>
          </x14:cfRule>
          <x14:cfRule type="containsText" priority="361" operator="containsText" id="{343DFB44-B4B0-4DE3-8A86-4769753D6955}">
            <xm:f>NOT(ISERROR(SEARCH(Tablas!$A$4,F38)))</xm:f>
            <xm:f>Tablas!$A$4</xm:f>
            <x14:dxf>
              <fill>
                <patternFill>
                  <bgColor rgb="FFFFFF00"/>
                </patternFill>
              </fill>
            </x14:dxf>
          </x14:cfRule>
          <x14:cfRule type="containsText" priority="362" operator="containsText" id="{D6E7810F-6BD7-41F0-8D2C-57C8B8206BD9}">
            <xm:f>NOT(ISERROR(SEARCH(Tablas!$A$3,F38)))</xm:f>
            <xm:f>Tablas!$A$3</xm:f>
            <x14:dxf>
              <fill>
                <patternFill>
                  <bgColor theme="9" tint="-0.24994659260841701"/>
                </patternFill>
              </fill>
            </x14:dxf>
          </x14:cfRule>
          <x14:cfRule type="containsText" priority="363" operator="containsText" id="{71DDC831-9B63-4EE3-B72C-2BE1400D7B7E}">
            <xm:f>NOT(ISERROR(SEARCH(Tablas!$A$3,F38)))</xm:f>
            <xm:f>Tablas!$A$3</xm:f>
            <x14:dxf>
              <fill>
                <patternFill>
                  <bgColor theme="9"/>
                </patternFill>
              </fill>
            </x14:dxf>
          </x14:cfRule>
          <x14:cfRule type="containsText" priority="364" operator="containsText" id="{ABD637C9-EE95-4AF5-8693-A2F719CD6231}">
            <xm:f>NOT(ISERROR(SEARCH(Tablas!$A$2,F38)))</xm:f>
            <xm:f>Tablas!$A$2</xm:f>
            <x14:dxf>
              <fill>
                <patternFill>
                  <bgColor rgb="FF92D050"/>
                </patternFill>
              </fill>
            </x14:dxf>
          </x14:cfRule>
          <x14:cfRule type="containsText" priority="365" operator="containsText" id="{71A976B7-A1B2-45C8-A0E9-896C3B0CD4D1}">
            <xm:f>NOT(ISERROR(SEARCH(Tablas!$A$3,F38)))</xm:f>
            <xm:f>Tablas!$A$3</xm:f>
            <x14:dxf/>
          </x14:cfRule>
          <x14:cfRule type="beginsWith" priority="366" operator="beginsWith" id="{ED1B95C0-EDD9-4FCE-8D4A-C81BB0806533}">
            <xm:f>LEFT(F38,LEN(Tablas!$A$2))=Tablas!$A$2</xm:f>
            <xm:f>Tablas!$A$2</xm:f>
            <x14:dxf/>
          </x14:cfRule>
          <xm:sqref>F38</xm:sqref>
        </x14:conditionalFormatting>
        <x14:conditionalFormatting xmlns:xm="http://schemas.microsoft.com/office/excel/2006/main">
          <x14:cfRule type="containsText" priority="354" operator="containsText" id="{9EE6E621-E2A0-494B-93A9-0CAB9BAD8F19}">
            <xm:f>NOT(ISERROR(SEARCH(Tablas!$A$10,G38)))</xm:f>
            <xm:f>Tablas!$A$10</xm:f>
            <x14:dxf>
              <fill>
                <patternFill>
                  <bgColor theme="5"/>
                </patternFill>
              </fill>
            </x14:dxf>
          </x14:cfRule>
          <x14:cfRule type="containsText" priority="355" operator="containsText" id="{12A3EE97-93D2-4A12-B786-922BD17492E3}">
            <xm:f>NOT(ISERROR(SEARCH(Tablas!$A$11,G38)))</xm:f>
            <xm:f>Tablas!$A$11</xm:f>
            <x14:dxf>
              <fill>
                <patternFill>
                  <bgColor rgb="FFFF0000"/>
                </patternFill>
              </fill>
            </x14:dxf>
          </x14:cfRule>
          <x14:cfRule type="containsText" priority="356" operator="containsText" id="{7328B755-1F4E-4D25-80C7-D2B94418CD86}">
            <xm:f>NOT(ISERROR(SEARCH(Tablas!$A$10,G38)))</xm:f>
            <xm:f>Tablas!$A$10</xm:f>
            <x14:dxf>
              <fill>
                <patternFill>
                  <bgColor theme="5" tint="-0.24994659260841701"/>
                </patternFill>
              </fill>
            </x14:dxf>
          </x14:cfRule>
          <x14:cfRule type="containsText" priority="357" operator="containsText" id="{06BB75A0-A2D5-466E-816E-167321631A18}">
            <xm:f>NOT(ISERROR(SEARCH(Tablas!$A$9,G38)))</xm:f>
            <xm:f>Tablas!$A$9</xm:f>
            <x14:dxf>
              <fill>
                <patternFill>
                  <bgColor rgb="FFFFFF00"/>
                </patternFill>
              </fill>
            </x14:dxf>
          </x14:cfRule>
          <xm:sqref>G38</xm:sqref>
        </x14:conditionalFormatting>
        <x14:conditionalFormatting xmlns:xm="http://schemas.microsoft.com/office/excel/2006/main">
          <x14:cfRule type="cellIs" priority="367" operator="equal" id="{427DB8DA-2563-40B5-B15A-C6DEE5647E62}">
            <xm:f>Convenciones!$D$63</xm:f>
            <x14:dxf>
              <fill>
                <patternFill>
                  <bgColor rgb="FFFF0000"/>
                </patternFill>
              </fill>
            </x14:dxf>
          </x14:cfRule>
          <x14:cfRule type="cellIs" priority="368" operator="equal" id="{00DF8474-E3A9-45DF-8804-D55E3A2AB293}">
            <xm:f>Convenciones!$D$62</xm:f>
            <x14:dxf>
              <fill>
                <patternFill>
                  <bgColor rgb="FFFFC000"/>
                </patternFill>
              </fill>
            </x14:dxf>
          </x14:cfRule>
          <x14:cfRule type="cellIs" priority="369" operator="equal" id="{E483E7E5-2108-4A1D-8032-3A9A2723AB6C}">
            <xm:f>Convenciones!$D$61</xm:f>
            <x14:dxf>
              <fill>
                <patternFill>
                  <bgColor rgb="FFFFFF00"/>
                </patternFill>
              </fill>
            </x14:dxf>
          </x14:cfRule>
          <xm:sqref>H38</xm:sqref>
        </x14:conditionalFormatting>
        <x14:conditionalFormatting xmlns:xm="http://schemas.microsoft.com/office/excel/2006/main">
          <x14:cfRule type="containsText" priority="370" operator="containsText" id="{8BC30C51-19DF-4699-ABE2-C83CBB44D023}">
            <xm:f>NOT(ISERROR(SEARCH(Convenciones!$D$40,H38)))</xm:f>
            <xm:f>Convenciones!$D$40</xm:f>
            <x14:dxf>
              <fill>
                <patternFill>
                  <bgColor theme="5"/>
                </patternFill>
              </fill>
            </x14:dxf>
          </x14:cfRule>
          <x14:cfRule type="containsText" priority="371" operator="containsText" id="{3AF9FB83-AAA6-46FF-AFD2-1FE3A8ACD024}">
            <xm:f>NOT(ISERROR(SEARCH(Convenciones!$D$62,H38)))</xm:f>
            <xm:f>Convenciones!$D$62</xm:f>
            <x14:dxf>
              <fill>
                <patternFill>
                  <bgColor theme="5"/>
                </patternFill>
              </fill>
            </x14:dxf>
          </x14:cfRule>
          <xm:sqref>H38</xm:sqref>
        </x14:conditionalFormatting>
        <x14:conditionalFormatting xmlns:xm="http://schemas.microsoft.com/office/excel/2006/main">
          <x14:cfRule type="cellIs" priority="334" operator="equal" id="{BE14CCE7-3AC6-4D3E-87D9-DEAFA18AE945}">
            <xm:f>Convenciones!$C$41</xm:f>
            <x14:dxf>
              <fill>
                <patternFill>
                  <bgColor rgb="FFFF0000"/>
                </patternFill>
              </fill>
            </x14:dxf>
          </x14:cfRule>
          <x14:cfRule type="cellIs" priority="335" operator="equal" id="{632FB6E2-2FEB-4114-9B46-F0D1AFA1807D}">
            <xm:f>Convenciones!$C$40</xm:f>
            <x14:dxf>
              <fill>
                <patternFill>
                  <bgColor theme="5"/>
                </patternFill>
              </fill>
            </x14:dxf>
          </x14:cfRule>
          <x14:cfRule type="cellIs" priority="336" operator="equal" id="{82A28891-0026-4FA5-87DA-230F6483DFA1}">
            <xm:f>Convenciones!$C$39</xm:f>
            <x14:dxf>
              <fill>
                <patternFill>
                  <bgColor rgb="FFFFFF00"/>
                </patternFill>
              </fill>
            </x14:dxf>
          </x14:cfRule>
          <xm:sqref>M38</xm:sqref>
        </x14:conditionalFormatting>
        <x14:conditionalFormatting xmlns:xm="http://schemas.microsoft.com/office/excel/2006/main">
          <x14:cfRule type="cellIs" priority="332" operator="equal" id="{82E21F3E-C1E3-4F4D-A5DA-09DF7FC36E4F}">
            <xm:f>Convenciones!$D$40</xm:f>
            <x14:dxf>
              <fill>
                <patternFill>
                  <bgColor theme="5"/>
                </patternFill>
              </fill>
            </x14:dxf>
          </x14:cfRule>
          <x14:cfRule type="cellIs" priority="333" operator="between" id="{145D72AD-7373-4E1D-860D-30B1D3603D76}">
            <xm:f>Convenciones!$B$40</xm:f>
            <xm:f>Convenciones!$C$40</xm:f>
            <x14:dxf>
              <fill>
                <patternFill>
                  <bgColor theme="5"/>
                </patternFill>
              </fill>
            </x14:dxf>
          </x14:cfRule>
          <xm:sqref>N38</xm:sqref>
        </x14:conditionalFormatting>
        <x14:conditionalFormatting xmlns:xm="http://schemas.microsoft.com/office/excel/2006/main">
          <x14:cfRule type="cellIs" priority="326" operator="equal" id="{C2CA1401-BF25-498F-BECF-92B38F97E220}">
            <xm:f>Convenciones!$B$40</xm:f>
            <x14:dxf>
              <fill>
                <patternFill>
                  <bgColor theme="9" tint="-0.24994659260841701"/>
                </patternFill>
              </fill>
            </x14:dxf>
          </x14:cfRule>
          <x14:cfRule type="cellIs" priority="327" operator="equal" id="{29D20BF2-3A28-498E-8594-73D4CA3D5D22}">
            <xm:f>Convenciones!$B$43</xm:f>
            <x14:dxf>
              <fill>
                <patternFill>
                  <bgColor rgb="FFFF0000"/>
                </patternFill>
              </fill>
            </x14:dxf>
          </x14:cfRule>
          <x14:cfRule type="cellIs" priority="328" operator="equal" id="{59691650-6C9A-4D6B-BBA6-E0260B840105}">
            <xm:f>Convenciones!$B$42</xm:f>
            <x14:dxf>
              <fill>
                <patternFill>
                  <bgColor theme="5"/>
                </patternFill>
              </fill>
            </x14:dxf>
          </x14:cfRule>
          <x14:cfRule type="cellIs" priority="329" operator="equal" id="{4A2AE15D-2021-4E07-87AF-2D5B877D7D14}">
            <xm:f>Convenciones!$B$41</xm:f>
            <x14:dxf>
              <fill>
                <patternFill>
                  <bgColor rgb="FFFFFF00"/>
                </patternFill>
              </fill>
            </x14:dxf>
          </x14:cfRule>
          <x14:cfRule type="cellIs" priority="330" operator="equal" id="{862F1E77-341C-4A76-B4E4-F3345C499D04}">
            <xm:f>Convenciones!$B$40</xm:f>
            <x14:dxf>
              <fill>
                <patternFill>
                  <bgColor theme="9"/>
                </patternFill>
              </fill>
            </x14:dxf>
          </x14:cfRule>
          <x14:cfRule type="cellIs" priority="331" operator="equal" id="{98590D10-2FB5-49E3-A51D-F0412FEA7396}">
            <xm:f>Convenciones!$B$39</xm:f>
            <x14:dxf>
              <fill>
                <patternFill>
                  <bgColor rgb="FF92D050"/>
                </patternFill>
              </fill>
            </x14:dxf>
          </x14:cfRule>
          <xm:sqref>L38</xm:sqref>
        </x14:conditionalFormatting>
        <x14:conditionalFormatting xmlns:xm="http://schemas.microsoft.com/office/excel/2006/main">
          <x14:cfRule type="cellIs" priority="337" operator="equal" id="{C65E0334-4FE3-4B91-BA33-0A941798F784}">
            <xm:f>Convenciones!$D$63</xm:f>
            <x14:dxf>
              <fill>
                <patternFill>
                  <bgColor rgb="FFFF0000"/>
                </patternFill>
              </fill>
            </x14:dxf>
          </x14:cfRule>
          <x14:cfRule type="cellIs" priority="338" operator="equal" id="{E8CA3F2D-DBBF-4EE2-BBDA-7499F29EFF21}">
            <xm:f>Convenciones!$D$62</xm:f>
            <x14:dxf>
              <fill>
                <patternFill>
                  <bgColor rgb="FFFFC000"/>
                </patternFill>
              </fill>
            </x14:dxf>
          </x14:cfRule>
          <x14:cfRule type="cellIs" priority="339" operator="equal" id="{827E290C-31D0-404C-843B-5BF276E12EF8}">
            <xm:f>Convenciones!$D$61</xm:f>
            <x14:dxf>
              <fill>
                <patternFill>
                  <bgColor rgb="FFFFFF00"/>
                </patternFill>
              </fill>
            </x14:dxf>
          </x14:cfRule>
          <xm:sqref>N38</xm:sqref>
        </x14:conditionalFormatting>
        <x14:conditionalFormatting xmlns:xm="http://schemas.microsoft.com/office/excel/2006/main">
          <x14:cfRule type="containsText" priority="340" operator="containsText" id="{5A7AFDDF-B650-4A97-8876-A4EE4C34B9D0}">
            <xm:f>NOT(ISERROR(SEARCH(Convenciones!$D$40,N38)))</xm:f>
            <xm:f>Convenciones!$D$40</xm:f>
            <x14:dxf>
              <fill>
                <patternFill>
                  <bgColor theme="5"/>
                </patternFill>
              </fill>
            </x14:dxf>
          </x14:cfRule>
          <x14:cfRule type="containsText" priority="341" operator="containsText" id="{F5BF812E-F9E6-4F11-BB11-247DE4CFDE25}">
            <xm:f>NOT(ISERROR(SEARCH(Convenciones!$D$62,N38)))</xm:f>
            <xm:f>Convenciones!$D$62</xm:f>
            <x14:dxf>
              <fill>
                <patternFill>
                  <bgColor theme="5"/>
                </patternFill>
              </fill>
            </x14:dxf>
          </x14:cfRule>
          <xm:sqref>N38</xm:sqref>
        </x14:conditionalFormatting>
        <x14:conditionalFormatting xmlns:xm="http://schemas.microsoft.com/office/excel/2006/main">
          <x14:cfRule type="containsText" priority="310" operator="containsText" id="{40319506-4FBF-4BFC-99DE-479528C63DDE}">
            <xm:f>NOT(ISERROR(SEARCH(Tablas!$A$10,G60)))</xm:f>
            <xm:f>Tablas!$A$10</xm:f>
            <x14:dxf>
              <fill>
                <patternFill>
                  <bgColor theme="5"/>
                </patternFill>
              </fill>
            </x14:dxf>
          </x14:cfRule>
          <x14:cfRule type="containsText" priority="311" operator="containsText" id="{ECA7C146-F19C-4350-8E53-D69D47E63DE6}">
            <xm:f>NOT(ISERROR(SEARCH(Tablas!$A$11,G60)))</xm:f>
            <xm:f>Tablas!$A$11</xm:f>
            <x14:dxf>
              <fill>
                <patternFill>
                  <bgColor rgb="FFFF0000"/>
                </patternFill>
              </fill>
            </x14:dxf>
          </x14:cfRule>
          <x14:cfRule type="containsText" priority="312" operator="containsText" id="{11CD1901-73ED-42BB-9662-829E0ABCB682}">
            <xm:f>NOT(ISERROR(SEARCH(Tablas!$A$10,G60)))</xm:f>
            <xm:f>Tablas!$A$10</xm:f>
            <x14:dxf>
              <fill>
                <patternFill>
                  <bgColor theme="5" tint="-0.24994659260841701"/>
                </patternFill>
              </fill>
            </x14:dxf>
          </x14:cfRule>
          <x14:cfRule type="containsText" priority="313" operator="containsText" id="{01FDFEBC-C27D-4D0F-AF5D-18EE509916D6}">
            <xm:f>NOT(ISERROR(SEARCH(Tablas!$A$9,G60)))</xm:f>
            <xm:f>Tablas!$A$9</xm:f>
            <x14:dxf>
              <fill>
                <patternFill>
                  <bgColor rgb="FFFFFF00"/>
                </patternFill>
              </fill>
            </x14:dxf>
          </x14:cfRule>
          <xm:sqref>G60</xm:sqref>
        </x14:conditionalFormatting>
        <x14:conditionalFormatting xmlns:xm="http://schemas.microsoft.com/office/excel/2006/main">
          <x14:cfRule type="containsText" priority="314" operator="containsText" id="{AE9FCFD4-8444-4BE4-B0BF-B161CDF54F12}">
            <xm:f>NOT(ISERROR(SEARCH(Tablas!$A$6,F60)))</xm:f>
            <xm:f>Tablas!$A$6</xm:f>
            <x14:dxf>
              <fill>
                <patternFill>
                  <bgColor rgb="FFFF0000"/>
                </patternFill>
              </fill>
            </x14:dxf>
          </x14:cfRule>
          <x14:cfRule type="containsText" priority="315" operator="containsText" id="{DE13BC36-6A37-49AD-9CC9-586F04796047}">
            <xm:f>NOT(ISERROR(SEARCH(Tablas!$A$3,F60)))</xm:f>
            <xm:f>Tablas!$A$3</xm:f>
            <x14:dxf>
              <fill>
                <patternFill>
                  <bgColor theme="9" tint="-0.24994659260841701"/>
                </patternFill>
              </fill>
            </x14:dxf>
          </x14:cfRule>
          <x14:cfRule type="containsText" priority="316" operator="containsText" id="{E53A03F1-51B7-4DE8-82A5-891B30F15B1B}">
            <xm:f>NOT(ISERROR(SEARCH(Tablas!$A$5,F60)))</xm:f>
            <xm:f>Tablas!$A$5</xm:f>
            <x14:dxf>
              <fill>
                <patternFill>
                  <bgColor theme="5"/>
                </patternFill>
              </fill>
            </x14:dxf>
          </x14:cfRule>
          <x14:cfRule type="containsText" priority="317" operator="containsText" id="{DA5A74C3-1B8C-4E36-9883-58BBC7CAC6D9}">
            <xm:f>NOT(ISERROR(SEARCH(Tablas!$A$4,F60)))</xm:f>
            <xm:f>Tablas!$A$4</xm:f>
            <x14:dxf>
              <fill>
                <patternFill>
                  <bgColor rgb="FFFFFF00"/>
                </patternFill>
              </fill>
            </x14:dxf>
          </x14:cfRule>
          <x14:cfRule type="containsText" priority="318" operator="containsText" id="{FBB9F3E2-3639-4DAD-8F13-5C15D911C6BB}">
            <xm:f>NOT(ISERROR(SEARCH(Tablas!$A$3,F60)))</xm:f>
            <xm:f>Tablas!$A$3</xm:f>
            <x14:dxf>
              <fill>
                <patternFill>
                  <bgColor theme="9" tint="-0.24994659260841701"/>
                </patternFill>
              </fill>
            </x14:dxf>
          </x14:cfRule>
          <x14:cfRule type="containsText" priority="319" operator="containsText" id="{F30BD5FB-B0C2-471F-938E-D35722008AF7}">
            <xm:f>NOT(ISERROR(SEARCH(Tablas!$A$3,F60)))</xm:f>
            <xm:f>Tablas!$A$3</xm:f>
            <x14:dxf>
              <fill>
                <patternFill>
                  <bgColor theme="9"/>
                </patternFill>
              </fill>
            </x14:dxf>
          </x14:cfRule>
          <x14:cfRule type="containsText" priority="320" operator="containsText" id="{750B70C6-3CA6-4D95-A72F-408001548FC8}">
            <xm:f>NOT(ISERROR(SEARCH(Tablas!$A$2,F60)))</xm:f>
            <xm:f>Tablas!$A$2</xm:f>
            <x14:dxf>
              <fill>
                <patternFill>
                  <bgColor rgb="FF92D050"/>
                </patternFill>
              </fill>
            </x14:dxf>
          </x14:cfRule>
          <x14:cfRule type="containsText" priority="321" operator="containsText" id="{3A5068F6-B202-4503-A34F-38B12B4D5D09}">
            <xm:f>NOT(ISERROR(SEARCH(Tablas!$A$3,F60)))</xm:f>
            <xm:f>Tablas!$A$3</xm:f>
            <x14:dxf/>
          </x14:cfRule>
          <x14:cfRule type="beginsWith" priority="322" operator="beginsWith" id="{48FC5A1D-627F-4589-B266-49390A3532A5}">
            <xm:f>LEFT(F60,LEN(Tablas!$A$2))=Tablas!$A$2</xm:f>
            <xm:f>Tablas!$A$2</xm:f>
            <x14:dxf/>
          </x14:cfRule>
          <xm:sqref>F60</xm:sqref>
        </x14:conditionalFormatting>
        <x14:conditionalFormatting xmlns:xm="http://schemas.microsoft.com/office/excel/2006/main">
          <x14:cfRule type="cellIs" priority="302" operator="equal" id="{74CA6770-559E-474D-8B8F-74CE6D3F0661}">
            <xm:f>Convenciones!$B$43</xm:f>
            <x14:dxf>
              <fill>
                <patternFill>
                  <bgColor rgb="FFFF0000"/>
                </patternFill>
              </fill>
            </x14:dxf>
          </x14:cfRule>
          <x14:cfRule type="cellIs" priority="303" operator="equal" id="{80CD1F7F-4A49-4009-B9B9-6D40C6BD9BBE}">
            <xm:f>Convenciones!$B$42</xm:f>
            <x14:dxf>
              <fill>
                <patternFill>
                  <bgColor theme="5"/>
                </patternFill>
              </fill>
            </x14:dxf>
          </x14:cfRule>
          <x14:cfRule type="cellIs" priority="304" operator="equal" id="{15ACAE15-4FC8-4B1C-907D-F649295CCBB3}">
            <xm:f>Convenciones!$B$41</xm:f>
            <x14:dxf>
              <fill>
                <patternFill>
                  <bgColor rgb="FFFFFF00"/>
                </patternFill>
              </fill>
            </x14:dxf>
          </x14:cfRule>
          <x14:cfRule type="cellIs" priority="305" operator="equal" id="{5D4B54DA-D6E1-4C34-B012-CD5452A45727}">
            <xm:f>Convenciones!$B$40</xm:f>
            <x14:dxf>
              <fill>
                <patternFill>
                  <bgColor theme="9" tint="-0.24994659260841701"/>
                </patternFill>
              </fill>
            </x14:dxf>
          </x14:cfRule>
          <x14:cfRule type="cellIs" priority="306" operator="equal" id="{3842E949-495B-461E-B4E7-139C51A47183}">
            <xm:f>Convenciones!$B$39</xm:f>
            <x14:dxf>
              <fill>
                <patternFill>
                  <bgColor rgb="FF92D050"/>
                </patternFill>
              </fill>
            </x14:dxf>
          </x14:cfRule>
          <xm:sqref>L60</xm:sqref>
        </x14:conditionalFormatting>
        <x14:conditionalFormatting xmlns:xm="http://schemas.microsoft.com/office/excel/2006/main">
          <x14:cfRule type="containsText" priority="298" operator="containsText" id="{839F7E7F-6B19-4F94-8BDB-F8F00BA068B8}">
            <xm:f>NOT(ISERROR(SEARCH(Tablas!$A$10,M60)))</xm:f>
            <xm:f>Tablas!$A$10</xm:f>
            <x14:dxf>
              <fill>
                <patternFill>
                  <bgColor theme="5"/>
                </patternFill>
              </fill>
            </x14:dxf>
          </x14:cfRule>
          <x14:cfRule type="containsText" priority="299" operator="containsText" id="{CCB30F98-CD7F-40C8-AEE5-C53C311ED62F}">
            <xm:f>NOT(ISERROR(SEARCH(Tablas!$A$11,M60)))</xm:f>
            <xm:f>Tablas!$A$11</xm:f>
            <x14:dxf>
              <fill>
                <patternFill>
                  <bgColor rgb="FFFF0000"/>
                </patternFill>
              </fill>
            </x14:dxf>
          </x14:cfRule>
          <x14:cfRule type="containsText" priority="300" operator="containsText" id="{52C4E027-2848-4073-B91D-87CE80422A4B}">
            <xm:f>NOT(ISERROR(SEARCH(Tablas!$A$10,M60)))</xm:f>
            <xm:f>Tablas!$A$10</xm:f>
            <x14:dxf>
              <fill>
                <patternFill>
                  <bgColor theme="5" tint="-0.24994659260841701"/>
                </patternFill>
              </fill>
            </x14:dxf>
          </x14:cfRule>
          <x14:cfRule type="containsText" priority="301" operator="containsText" id="{56D838D2-2BCD-4F2F-AC91-2B89A759A147}">
            <xm:f>NOT(ISERROR(SEARCH(Tablas!$A$9,M60)))</xm:f>
            <xm:f>Tablas!$A$9</xm:f>
            <x14:dxf>
              <fill>
                <patternFill>
                  <bgColor rgb="FFFFFF00"/>
                </patternFill>
              </fill>
            </x14:dxf>
          </x14:cfRule>
          <xm:sqref>M60</xm:sqref>
        </x14:conditionalFormatting>
        <x14:conditionalFormatting xmlns:xm="http://schemas.microsoft.com/office/excel/2006/main">
          <x14:cfRule type="containsText" priority="307" operator="containsText" id="{5D27134B-3749-42DC-980A-4A51475D97C3}">
            <xm:f>NOT(ISERROR(SEARCH(Convenciones!$D$63,N60)))</xm:f>
            <xm:f>Convenciones!$D$63</xm:f>
            <x14:dxf>
              <fill>
                <patternFill>
                  <bgColor rgb="FFFF0000"/>
                </patternFill>
              </fill>
            </x14:dxf>
          </x14:cfRule>
          <x14:cfRule type="containsText" priority="308" operator="containsText" id="{05904DE6-1B0D-432F-BD51-E290D226D73F}">
            <xm:f>NOT(ISERROR(SEARCH(Convenciones!$D$62,N60)))</xm:f>
            <xm:f>Convenciones!$D$62</xm:f>
            <x14:dxf>
              <fill>
                <patternFill>
                  <bgColor theme="5"/>
                </patternFill>
              </fill>
            </x14:dxf>
          </x14:cfRule>
          <x14:cfRule type="containsText" priority="309" operator="containsText" id="{F33FC9F0-225C-4556-BB64-4503B9F7EFDC}">
            <xm:f>NOT(ISERROR(SEARCH(Convenciones!$D$61,N60)))</xm:f>
            <xm:f>Convenciones!$D$61</xm:f>
            <x14:dxf>
              <fill>
                <patternFill>
                  <bgColor rgb="FFFFFF00"/>
                </patternFill>
              </fill>
            </x14:dxf>
          </x14:cfRule>
          <xm:sqref>N60</xm:sqref>
        </x14:conditionalFormatting>
        <x14:conditionalFormatting xmlns:xm="http://schemas.microsoft.com/office/excel/2006/main">
          <x14:cfRule type="containsText" priority="282" operator="containsText" id="{D7EF3A4A-4E5B-432B-BA73-C32949BBBAD0}">
            <xm:f>NOT(ISERROR(SEARCH(Tablas!$A$10,G91)))</xm:f>
            <xm:f>Tablas!$A$10</xm:f>
            <x14:dxf>
              <fill>
                <patternFill>
                  <bgColor theme="5"/>
                </patternFill>
              </fill>
            </x14:dxf>
          </x14:cfRule>
          <x14:cfRule type="containsText" priority="283" operator="containsText" id="{A3D2CE43-9494-45C3-A187-B32BACFD001B}">
            <xm:f>NOT(ISERROR(SEARCH(Tablas!$A$11,G91)))</xm:f>
            <xm:f>Tablas!$A$11</xm:f>
            <x14:dxf>
              <fill>
                <patternFill>
                  <bgColor rgb="FFFF0000"/>
                </patternFill>
              </fill>
            </x14:dxf>
          </x14:cfRule>
          <x14:cfRule type="containsText" priority="284" operator="containsText" id="{4A6A352F-871D-4E48-9559-42D5949E45AE}">
            <xm:f>NOT(ISERROR(SEARCH(Tablas!$A$10,G91)))</xm:f>
            <xm:f>Tablas!$A$10</xm:f>
            <x14:dxf>
              <fill>
                <patternFill>
                  <bgColor theme="5" tint="-0.24994659260841701"/>
                </patternFill>
              </fill>
            </x14:dxf>
          </x14:cfRule>
          <x14:cfRule type="containsText" priority="285" operator="containsText" id="{5888C580-31A0-420E-9253-BB7654745CFA}">
            <xm:f>NOT(ISERROR(SEARCH(Tablas!$A$9,G91)))</xm:f>
            <xm:f>Tablas!$A$9</xm:f>
            <x14:dxf>
              <fill>
                <patternFill>
                  <bgColor rgb="FFFFFF00"/>
                </patternFill>
              </fill>
            </x14:dxf>
          </x14:cfRule>
          <xm:sqref>G91</xm:sqref>
        </x14:conditionalFormatting>
        <x14:conditionalFormatting xmlns:xm="http://schemas.microsoft.com/office/excel/2006/main">
          <x14:cfRule type="containsText" priority="286" operator="containsText" id="{63826630-8BBF-47BA-BC1B-669ABE7971C2}">
            <xm:f>NOT(ISERROR(SEARCH(Tablas!$A$6,F91)))</xm:f>
            <xm:f>Tablas!$A$6</xm:f>
            <x14:dxf>
              <fill>
                <patternFill>
                  <bgColor rgb="FFFF0000"/>
                </patternFill>
              </fill>
            </x14:dxf>
          </x14:cfRule>
          <x14:cfRule type="containsText" priority="287" operator="containsText" id="{43914AD9-E391-4272-87D3-95CDA0DB5EF9}">
            <xm:f>NOT(ISERROR(SEARCH(Tablas!$A$3,F91)))</xm:f>
            <xm:f>Tablas!$A$3</xm:f>
            <x14:dxf>
              <fill>
                <patternFill>
                  <bgColor theme="9" tint="-0.24994659260841701"/>
                </patternFill>
              </fill>
            </x14:dxf>
          </x14:cfRule>
          <x14:cfRule type="containsText" priority="288" operator="containsText" id="{2F6FF31D-6EAA-4FBE-A241-EABAFF542A06}">
            <xm:f>NOT(ISERROR(SEARCH(Tablas!$A$5,F91)))</xm:f>
            <xm:f>Tablas!$A$5</xm:f>
            <x14:dxf>
              <fill>
                <patternFill>
                  <bgColor theme="5"/>
                </patternFill>
              </fill>
            </x14:dxf>
          </x14:cfRule>
          <x14:cfRule type="containsText" priority="289" operator="containsText" id="{48F31AC0-4471-45CB-8249-829DA7AD7210}">
            <xm:f>NOT(ISERROR(SEARCH(Tablas!$A$4,F91)))</xm:f>
            <xm:f>Tablas!$A$4</xm:f>
            <x14:dxf>
              <fill>
                <patternFill>
                  <bgColor rgb="FFFFFF00"/>
                </patternFill>
              </fill>
            </x14:dxf>
          </x14:cfRule>
          <x14:cfRule type="containsText" priority="290" operator="containsText" id="{8E5C2236-B878-4771-9AD7-717503811F97}">
            <xm:f>NOT(ISERROR(SEARCH(Tablas!$A$3,F91)))</xm:f>
            <xm:f>Tablas!$A$3</xm:f>
            <x14:dxf>
              <fill>
                <patternFill>
                  <bgColor theme="9" tint="-0.24994659260841701"/>
                </patternFill>
              </fill>
            </x14:dxf>
          </x14:cfRule>
          <x14:cfRule type="containsText" priority="291" operator="containsText" id="{E973AD95-ECEE-4052-8EE8-45E6D5C682D5}">
            <xm:f>NOT(ISERROR(SEARCH(Tablas!$A$3,F91)))</xm:f>
            <xm:f>Tablas!$A$3</xm:f>
            <x14:dxf>
              <fill>
                <patternFill>
                  <bgColor theme="9"/>
                </patternFill>
              </fill>
            </x14:dxf>
          </x14:cfRule>
          <x14:cfRule type="containsText" priority="292" operator="containsText" id="{F466D5C9-D604-4F09-B53B-EFA1B83D958E}">
            <xm:f>NOT(ISERROR(SEARCH(Tablas!$A$2,F91)))</xm:f>
            <xm:f>Tablas!$A$2</xm:f>
            <x14:dxf>
              <fill>
                <patternFill>
                  <bgColor rgb="FF92D050"/>
                </patternFill>
              </fill>
            </x14:dxf>
          </x14:cfRule>
          <x14:cfRule type="containsText" priority="293" operator="containsText" id="{45F23C72-7744-4AF7-90DE-C51E107675D5}">
            <xm:f>NOT(ISERROR(SEARCH(Tablas!$A$3,F91)))</xm:f>
            <xm:f>Tablas!$A$3</xm:f>
            <x14:dxf/>
          </x14:cfRule>
          <x14:cfRule type="beginsWith" priority="294" operator="beginsWith" id="{A3EB6C10-3CCF-4EC5-8408-2F877CDF8F65}">
            <xm:f>LEFT(F91,LEN(Tablas!$A$2))=Tablas!$A$2</xm:f>
            <xm:f>Tablas!$A$2</xm:f>
            <x14:dxf/>
          </x14:cfRule>
          <xm:sqref>F91</xm:sqref>
        </x14:conditionalFormatting>
        <x14:conditionalFormatting xmlns:xm="http://schemas.microsoft.com/office/excel/2006/main">
          <x14:cfRule type="containsText" priority="295" operator="containsText" id="{A06C9501-98B9-4CD2-A735-9A95C8765526}">
            <xm:f>NOT(ISERROR(SEARCH(Convenciones!$D$63,H91)))</xm:f>
            <xm:f>Convenciones!$D$63</xm:f>
            <x14:dxf>
              <fill>
                <patternFill>
                  <bgColor rgb="FFFF0000"/>
                </patternFill>
              </fill>
            </x14:dxf>
          </x14:cfRule>
          <x14:cfRule type="containsText" priority="296" operator="containsText" id="{57F86C44-E7E3-4038-AA00-36FEA746F757}">
            <xm:f>NOT(ISERROR(SEARCH(Convenciones!$D$62,H91)))</xm:f>
            <xm:f>Convenciones!$D$62</xm:f>
            <x14:dxf>
              <fill>
                <patternFill>
                  <bgColor theme="5"/>
                </patternFill>
              </fill>
            </x14:dxf>
          </x14:cfRule>
          <x14:cfRule type="containsText" priority="297" operator="containsText" id="{206B4E17-C2C7-4E8E-9AF4-0BE62D206FDE}">
            <xm:f>NOT(ISERROR(SEARCH(Convenciones!$D$61,H91)))</xm:f>
            <xm:f>Convenciones!$D$61</xm:f>
            <x14:dxf>
              <fill>
                <patternFill>
                  <bgColor rgb="FFFFFF00"/>
                </patternFill>
              </fill>
            </x14:dxf>
          </x14:cfRule>
          <xm:sqref>H91</xm:sqref>
        </x14:conditionalFormatting>
        <x14:conditionalFormatting xmlns:xm="http://schemas.microsoft.com/office/excel/2006/main">
          <x14:cfRule type="containsText" priority="266" operator="containsText" id="{7ED33289-B866-45F9-BF56-B40119FA4613}">
            <xm:f>NOT(ISERROR(SEARCH(Tablas!$A$10,M91)))</xm:f>
            <xm:f>Tablas!$A$10</xm:f>
            <x14:dxf>
              <fill>
                <patternFill>
                  <bgColor theme="5"/>
                </patternFill>
              </fill>
            </x14:dxf>
          </x14:cfRule>
          <x14:cfRule type="containsText" priority="267" operator="containsText" id="{86F275C1-51EA-4DA1-86EA-A5DF446F2BDE}">
            <xm:f>NOT(ISERROR(SEARCH(Tablas!$A$11,M91)))</xm:f>
            <xm:f>Tablas!$A$11</xm:f>
            <x14:dxf>
              <fill>
                <patternFill>
                  <bgColor rgb="FFFF0000"/>
                </patternFill>
              </fill>
            </x14:dxf>
          </x14:cfRule>
          <x14:cfRule type="containsText" priority="268" operator="containsText" id="{74543417-7902-46A9-A489-50BE5131213F}">
            <xm:f>NOT(ISERROR(SEARCH(Tablas!$A$10,M91)))</xm:f>
            <xm:f>Tablas!$A$10</xm:f>
            <x14:dxf>
              <fill>
                <patternFill>
                  <bgColor theme="5" tint="-0.24994659260841701"/>
                </patternFill>
              </fill>
            </x14:dxf>
          </x14:cfRule>
          <x14:cfRule type="containsText" priority="269" operator="containsText" id="{F7E581FF-C07F-466C-B1E2-961E139BB1D4}">
            <xm:f>NOT(ISERROR(SEARCH(Tablas!$A$9,M91)))</xm:f>
            <xm:f>Tablas!$A$9</xm:f>
            <x14:dxf>
              <fill>
                <patternFill>
                  <bgColor rgb="FFFFFF00"/>
                </patternFill>
              </fill>
            </x14:dxf>
          </x14:cfRule>
          <xm:sqref>M91</xm:sqref>
        </x14:conditionalFormatting>
        <x14:conditionalFormatting xmlns:xm="http://schemas.microsoft.com/office/excel/2006/main">
          <x14:cfRule type="containsText" priority="270" operator="containsText" id="{99373741-B627-4381-B80E-8F4A6A77FC91}">
            <xm:f>NOT(ISERROR(SEARCH(Tablas!$A$6,L91)))</xm:f>
            <xm:f>Tablas!$A$6</xm:f>
            <x14:dxf>
              <fill>
                <patternFill>
                  <bgColor rgb="FFFF0000"/>
                </patternFill>
              </fill>
            </x14:dxf>
          </x14:cfRule>
          <x14:cfRule type="containsText" priority="271" operator="containsText" id="{BBE75600-B752-4487-9B94-D976BF0031C9}">
            <xm:f>NOT(ISERROR(SEARCH(Tablas!$A$3,L91)))</xm:f>
            <xm:f>Tablas!$A$3</xm:f>
            <x14:dxf>
              <fill>
                <patternFill>
                  <bgColor theme="9" tint="-0.24994659260841701"/>
                </patternFill>
              </fill>
            </x14:dxf>
          </x14:cfRule>
          <x14:cfRule type="containsText" priority="272" operator="containsText" id="{ADDCE343-22B2-48D6-ADC9-20C3AFD92423}">
            <xm:f>NOT(ISERROR(SEARCH(Tablas!$A$5,L91)))</xm:f>
            <xm:f>Tablas!$A$5</xm:f>
            <x14:dxf>
              <fill>
                <patternFill>
                  <bgColor theme="5"/>
                </patternFill>
              </fill>
            </x14:dxf>
          </x14:cfRule>
          <x14:cfRule type="containsText" priority="273" operator="containsText" id="{AF08ABAB-C446-4ED7-99D7-50F5E11646B3}">
            <xm:f>NOT(ISERROR(SEARCH(Tablas!$A$4,L91)))</xm:f>
            <xm:f>Tablas!$A$4</xm:f>
            <x14:dxf>
              <fill>
                <patternFill>
                  <bgColor rgb="FFFFFF00"/>
                </patternFill>
              </fill>
            </x14:dxf>
          </x14:cfRule>
          <x14:cfRule type="containsText" priority="274" operator="containsText" id="{FFAFAB28-593B-4068-962F-29074FBA17F2}">
            <xm:f>NOT(ISERROR(SEARCH(Tablas!$A$3,L91)))</xm:f>
            <xm:f>Tablas!$A$3</xm:f>
            <x14:dxf>
              <fill>
                <patternFill>
                  <bgColor theme="9" tint="-0.24994659260841701"/>
                </patternFill>
              </fill>
            </x14:dxf>
          </x14:cfRule>
          <x14:cfRule type="containsText" priority="275" operator="containsText" id="{6E821E50-E4D4-4AFA-92EF-A4D5721C3C45}">
            <xm:f>NOT(ISERROR(SEARCH(Tablas!$A$3,L91)))</xm:f>
            <xm:f>Tablas!$A$3</xm:f>
            <x14:dxf>
              <fill>
                <patternFill>
                  <bgColor theme="9"/>
                </patternFill>
              </fill>
            </x14:dxf>
          </x14:cfRule>
          <x14:cfRule type="containsText" priority="276" operator="containsText" id="{5894B4D0-6857-4007-A00D-C2E8D90D43DD}">
            <xm:f>NOT(ISERROR(SEARCH(Tablas!$A$2,L91)))</xm:f>
            <xm:f>Tablas!$A$2</xm:f>
            <x14:dxf>
              <fill>
                <patternFill>
                  <bgColor rgb="FF92D050"/>
                </patternFill>
              </fill>
            </x14:dxf>
          </x14:cfRule>
          <x14:cfRule type="containsText" priority="277" operator="containsText" id="{191FC162-2B68-4294-BFA0-70F3E45F5AC1}">
            <xm:f>NOT(ISERROR(SEARCH(Tablas!$A$3,L91)))</xm:f>
            <xm:f>Tablas!$A$3</xm:f>
            <x14:dxf/>
          </x14:cfRule>
          <x14:cfRule type="beginsWith" priority="278" operator="beginsWith" id="{E605971F-4C34-4F2A-BC77-E122934160AD}">
            <xm:f>LEFT(L91,LEN(Tablas!$A$2))=Tablas!$A$2</xm:f>
            <xm:f>Tablas!$A$2</xm:f>
            <x14:dxf/>
          </x14:cfRule>
          <xm:sqref>L91</xm:sqref>
        </x14:conditionalFormatting>
        <x14:conditionalFormatting xmlns:xm="http://schemas.microsoft.com/office/excel/2006/main">
          <x14:cfRule type="containsText" priority="279" operator="containsText" id="{75B2B822-A449-418C-BDF1-B1136DD51A41}">
            <xm:f>NOT(ISERROR(SEARCH(Convenciones!$D$63,N91)))</xm:f>
            <xm:f>Convenciones!$D$63</xm:f>
            <x14:dxf>
              <fill>
                <patternFill>
                  <bgColor rgb="FFFF0000"/>
                </patternFill>
              </fill>
            </x14:dxf>
          </x14:cfRule>
          <x14:cfRule type="containsText" priority="280" operator="containsText" id="{EAC9A182-27FB-42AE-AB23-DA20C5140CCF}">
            <xm:f>NOT(ISERROR(SEARCH(Convenciones!$D$62,N91)))</xm:f>
            <xm:f>Convenciones!$D$62</xm:f>
            <x14:dxf>
              <fill>
                <patternFill>
                  <bgColor theme="5"/>
                </patternFill>
              </fill>
            </x14:dxf>
          </x14:cfRule>
          <x14:cfRule type="containsText" priority="281" operator="containsText" id="{34374B2B-4907-4145-A95B-C2209C746E87}">
            <xm:f>NOT(ISERROR(SEARCH(Convenciones!$D$61,N91)))</xm:f>
            <xm:f>Convenciones!$D$61</xm:f>
            <x14:dxf>
              <fill>
                <patternFill>
                  <bgColor rgb="FFFFFF00"/>
                </patternFill>
              </fill>
            </x14:dxf>
          </x14:cfRule>
          <xm:sqref>N91</xm:sqref>
        </x14:conditionalFormatting>
        <x14:conditionalFormatting xmlns:xm="http://schemas.microsoft.com/office/excel/2006/main">
          <x14:cfRule type="containsText" priority="245" operator="containsText" id="{5ACB4655-1E25-451A-A6BF-AC773E2D5CCC}">
            <xm:f>NOT(ISERROR(SEARCH(Tablas!$A$10,G85)))</xm:f>
            <xm:f>Tablas!$A$10</xm:f>
            <x14:dxf>
              <fill>
                <patternFill>
                  <bgColor theme="5"/>
                </patternFill>
              </fill>
            </x14:dxf>
          </x14:cfRule>
          <x14:cfRule type="containsText" priority="246" operator="containsText" id="{DDD94ECA-9E95-41F6-BE45-710904C43F92}">
            <xm:f>NOT(ISERROR(SEARCH(Tablas!$A$11,G85)))</xm:f>
            <xm:f>Tablas!$A$11</xm:f>
            <x14:dxf>
              <fill>
                <patternFill>
                  <bgColor rgb="FFFF0000"/>
                </patternFill>
              </fill>
            </x14:dxf>
          </x14:cfRule>
          <x14:cfRule type="containsText" priority="247" operator="containsText" id="{0C750203-8984-40C5-B89B-4313C0086C7C}">
            <xm:f>NOT(ISERROR(SEARCH(Tablas!$A$10,G85)))</xm:f>
            <xm:f>Tablas!$A$10</xm:f>
            <x14:dxf>
              <fill>
                <patternFill>
                  <bgColor theme="5" tint="-0.24994659260841701"/>
                </patternFill>
              </fill>
            </x14:dxf>
          </x14:cfRule>
          <x14:cfRule type="containsText" priority="248" operator="containsText" id="{3B2092B6-68FF-47E1-B7C8-2E98ADD78163}">
            <xm:f>NOT(ISERROR(SEARCH(Tablas!$A$9,G85)))</xm:f>
            <xm:f>Tablas!$A$9</xm:f>
            <x14:dxf>
              <fill>
                <patternFill>
                  <bgColor rgb="FFFFFF00"/>
                </patternFill>
              </fill>
            </x14:dxf>
          </x14:cfRule>
          <xm:sqref>G85:G89</xm:sqref>
        </x14:conditionalFormatting>
        <x14:conditionalFormatting xmlns:xm="http://schemas.microsoft.com/office/excel/2006/main">
          <x14:cfRule type="containsText" priority="249" operator="containsText" id="{7E56B5C5-3363-49EA-8D58-89EAD8BDA70D}">
            <xm:f>NOT(ISERROR(SEARCH(Tablas!$A$6,F85)))</xm:f>
            <xm:f>Tablas!$A$6</xm:f>
            <x14:dxf>
              <fill>
                <patternFill>
                  <bgColor rgb="FFFF0000"/>
                </patternFill>
              </fill>
            </x14:dxf>
          </x14:cfRule>
          <x14:cfRule type="containsText" priority="250" operator="containsText" id="{B8F9216B-036A-483D-8FDE-DF7BB0906CC9}">
            <xm:f>NOT(ISERROR(SEARCH(Tablas!$A$3,F85)))</xm:f>
            <xm:f>Tablas!$A$3</xm:f>
            <x14:dxf>
              <fill>
                <patternFill>
                  <bgColor theme="9" tint="-0.24994659260841701"/>
                </patternFill>
              </fill>
            </x14:dxf>
          </x14:cfRule>
          <x14:cfRule type="containsText" priority="251" operator="containsText" id="{FFD1A91E-5AAE-460A-B39C-6645F7287427}">
            <xm:f>NOT(ISERROR(SEARCH(Tablas!$A$5,F85)))</xm:f>
            <xm:f>Tablas!$A$5</xm:f>
            <x14:dxf>
              <fill>
                <patternFill>
                  <bgColor theme="5"/>
                </patternFill>
              </fill>
            </x14:dxf>
          </x14:cfRule>
          <x14:cfRule type="containsText" priority="252" operator="containsText" id="{C8C73735-6AB0-4C1E-910C-63A664762303}">
            <xm:f>NOT(ISERROR(SEARCH(Tablas!$A$4,F85)))</xm:f>
            <xm:f>Tablas!$A$4</xm:f>
            <x14:dxf>
              <fill>
                <patternFill>
                  <bgColor rgb="FFFFFF00"/>
                </patternFill>
              </fill>
            </x14:dxf>
          </x14:cfRule>
          <x14:cfRule type="containsText" priority="253" operator="containsText" id="{6A35D707-2D46-487A-949C-91266CA5244F}">
            <xm:f>NOT(ISERROR(SEARCH(Tablas!$A$3,F85)))</xm:f>
            <xm:f>Tablas!$A$3</xm:f>
            <x14:dxf>
              <fill>
                <patternFill>
                  <bgColor theme="9" tint="-0.24994659260841701"/>
                </patternFill>
              </fill>
            </x14:dxf>
          </x14:cfRule>
          <x14:cfRule type="containsText" priority="254" operator="containsText" id="{CEAB24E6-F09B-4BFF-A895-D0C650326BDB}">
            <xm:f>NOT(ISERROR(SEARCH(Tablas!$A$3,F85)))</xm:f>
            <xm:f>Tablas!$A$3</xm:f>
            <x14:dxf>
              <fill>
                <patternFill>
                  <bgColor theme="9"/>
                </patternFill>
              </fill>
            </x14:dxf>
          </x14:cfRule>
          <x14:cfRule type="containsText" priority="255" operator="containsText" id="{FF8511DF-447D-4EB5-9A1E-505CE8EE9655}">
            <xm:f>NOT(ISERROR(SEARCH(Tablas!$A$2,F85)))</xm:f>
            <xm:f>Tablas!$A$2</xm:f>
            <x14:dxf>
              <fill>
                <patternFill>
                  <bgColor rgb="FF92D050"/>
                </patternFill>
              </fill>
            </x14:dxf>
          </x14:cfRule>
          <x14:cfRule type="containsText" priority="256" operator="containsText" id="{8801DD34-277E-4F29-BDAD-860728CA975C}">
            <xm:f>NOT(ISERROR(SEARCH(Tablas!$A$3,F85)))</xm:f>
            <xm:f>Tablas!$A$3</xm:f>
            <x14:dxf/>
          </x14:cfRule>
          <x14:cfRule type="beginsWith" priority="257" operator="beginsWith" id="{E7B0C3FD-8E11-4B8F-A62C-1B4C55271D87}">
            <xm:f>LEFT(F85,LEN(Tablas!$A$2))=Tablas!$A$2</xm:f>
            <xm:f>Tablas!$A$2</xm:f>
            <x14:dxf/>
          </x14:cfRule>
          <xm:sqref>F85:F89</xm:sqref>
        </x14:conditionalFormatting>
        <x14:conditionalFormatting xmlns:xm="http://schemas.microsoft.com/office/excel/2006/main">
          <x14:cfRule type="containsText" priority="258" operator="containsText" id="{11B90F18-CAB9-488F-8FB7-3CFF07968811}">
            <xm:f>NOT(ISERROR(SEARCH(Convenciones!$D$63,H85)))</xm:f>
            <xm:f>Convenciones!$D$63</xm:f>
            <x14:dxf>
              <fill>
                <patternFill>
                  <bgColor rgb="FFFF0000"/>
                </patternFill>
              </fill>
            </x14:dxf>
          </x14:cfRule>
          <x14:cfRule type="containsText" priority="259" operator="containsText" id="{FA4D3E85-22A0-487C-8FA1-9729CB5ABAE5}">
            <xm:f>NOT(ISERROR(SEARCH(Convenciones!$D$62,H85)))</xm:f>
            <xm:f>Convenciones!$D$62</xm:f>
            <x14:dxf>
              <fill>
                <patternFill>
                  <bgColor theme="5"/>
                </patternFill>
              </fill>
            </x14:dxf>
          </x14:cfRule>
          <x14:cfRule type="containsText" priority="260" operator="containsText" id="{D6D07A60-7642-4ED5-96C0-9E6325CEB3F3}">
            <xm:f>NOT(ISERROR(SEARCH(Convenciones!$D$61,H85)))</xm:f>
            <xm:f>Convenciones!$D$61</xm:f>
            <x14:dxf>
              <fill>
                <patternFill>
                  <bgColor rgb="FFFFFF00"/>
                </patternFill>
              </fill>
            </x14:dxf>
          </x14:cfRule>
          <xm:sqref>H85:H89</xm:sqref>
        </x14:conditionalFormatting>
        <x14:conditionalFormatting xmlns:xm="http://schemas.microsoft.com/office/excel/2006/main">
          <x14:cfRule type="cellIs" priority="228" operator="equal" id="{F5C80B4F-F5E4-44C7-9450-BCA3415B11AD}">
            <xm:f>Convenciones!$B$43</xm:f>
            <x14:dxf>
              <fill>
                <patternFill>
                  <bgColor rgb="FFFF0000"/>
                </patternFill>
              </fill>
            </x14:dxf>
          </x14:cfRule>
          <x14:cfRule type="cellIs" priority="229" operator="equal" id="{039FE273-C907-42ED-A8E1-633E4C11EFB2}">
            <xm:f>Convenciones!$B$42</xm:f>
            <x14:dxf>
              <fill>
                <patternFill>
                  <bgColor theme="5"/>
                </patternFill>
              </fill>
            </x14:dxf>
          </x14:cfRule>
          <x14:cfRule type="cellIs" priority="230" operator="equal" id="{2D3BC4B0-1351-4309-AA11-D31D26276200}">
            <xm:f>Convenciones!$B$41</xm:f>
            <x14:dxf>
              <fill>
                <patternFill>
                  <bgColor rgb="FFFFFF00"/>
                </patternFill>
              </fill>
            </x14:dxf>
          </x14:cfRule>
          <x14:cfRule type="cellIs" priority="231" operator="equal" id="{9FF552AE-37EF-4564-9346-63B2B2088A3F}">
            <xm:f>Convenciones!$B$40</xm:f>
            <x14:dxf>
              <fill>
                <patternFill>
                  <bgColor theme="9" tint="-0.24994659260841701"/>
                </patternFill>
              </fill>
            </x14:dxf>
          </x14:cfRule>
          <x14:cfRule type="cellIs" priority="232" operator="equal" id="{2CE80923-94FF-47DB-A7E2-899BEDD98A40}">
            <xm:f>Convenciones!$B$39</xm:f>
            <x14:dxf>
              <fill>
                <patternFill>
                  <bgColor rgb="FF92D050"/>
                </patternFill>
              </fill>
            </x14:dxf>
          </x14:cfRule>
          <xm:sqref>L85</xm:sqref>
        </x14:conditionalFormatting>
        <x14:conditionalFormatting xmlns:xm="http://schemas.microsoft.com/office/excel/2006/main">
          <x14:cfRule type="containsText" priority="233" operator="containsText" id="{E4DF3D2C-1B6B-41C6-AB84-5052D19F1090}">
            <xm:f>NOT(ISERROR(SEARCH(Tablas!$A$10,M85)))</xm:f>
            <xm:f>Tablas!$A$10</xm:f>
            <x14:dxf>
              <fill>
                <patternFill>
                  <bgColor theme="5"/>
                </patternFill>
              </fill>
            </x14:dxf>
          </x14:cfRule>
          <x14:cfRule type="containsText" priority="234" operator="containsText" id="{89136535-10B7-46D8-9B76-D83577D2D803}">
            <xm:f>NOT(ISERROR(SEARCH(Tablas!$A$11,M85)))</xm:f>
            <xm:f>Tablas!$A$11</xm:f>
            <x14:dxf>
              <fill>
                <patternFill>
                  <bgColor rgb="FFFF0000"/>
                </patternFill>
              </fill>
            </x14:dxf>
          </x14:cfRule>
          <x14:cfRule type="containsText" priority="235" operator="containsText" id="{6A63E19B-A6BD-48EB-94B7-05D3556BE937}">
            <xm:f>NOT(ISERROR(SEARCH(Tablas!$A$10,M85)))</xm:f>
            <xm:f>Tablas!$A$10</xm:f>
            <x14:dxf>
              <fill>
                <patternFill>
                  <bgColor theme="5" tint="-0.24994659260841701"/>
                </patternFill>
              </fill>
            </x14:dxf>
          </x14:cfRule>
          <x14:cfRule type="containsText" priority="236" operator="containsText" id="{18F2D9CD-B62C-4121-88A4-E8B2FD7401F3}">
            <xm:f>NOT(ISERROR(SEARCH(Tablas!$A$9,M85)))</xm:f>
            <xm:f>Tablas!$A$9</xm:f>
            <x14:dxf>
              <fill>
                <patternFill>
                  <bgColor rgb="FFFFFF00"/>
                </patternFill>
              </fill>
            </x14:dxf>
          </x14:cfRule>
          <xm:sqref>M85</xm:sqref>
        </x14:conditionalFormatting>
        <x14:conditionalFormatting xmlns:xm="http://schemas.microsoft.com/office/excel/2006/main">
          <x14:cfRule type="containsText" priority="237" operator="containsText" id="{DBEFA9C6-E26F-4B83-95D0-1583CDE2A374}">
            <xm:f>NOT(ISERROR(SEARCH(Convenciones!$D$63,N85)))</xm:f>
            <xm:f>Convenciones!$D$63</xm:f>
            <x14:dxf>
              <fill>
                <patternFill>
                  <bgColor rgb="FFFF0000"/>
                </patternFill>
              </fill>
            </x14:dxf>
          </x14:cfRule>
          <x14:cfRule type="containsText" priority="238" operator="containsText" id="{E111F6C7-399D-420B-A594-0B9318E1983C}">
            <xm:f>NOT(ISERROR(SEARCH(Convenciones!$D$62,N85)))</xm:f>
            <xm:f>Convenciones!$D$62</xm:f>
            <x14:dxf>
              <fill>
                <patternFill>
                  <bgColor theme="5"/>
                </patternFill>
              </fill>
            </x14:dxf>
          </x14:cfRule>
          <x14:cfRule type="containsText" priority="239" operator="containsText" id="{7A39F590-FCEA-4F22-B5CD-1D6B56B8D28F}">
            <xm:f>NOT(ISERROR(SEARCH(Convenciones!$D$61,N85)))</xm:f>
            <xm:f>Convenciones!$D$61</xm:f>
            <x14:dxf>
              <fill>
                <patternFill>
                  <bgColor rgb="FFFFFF00"/>
                </patternFill>
              </fill>
            </x14:dxf>
          </x14:cfRule>
          <xm:sqref>N85</xm:sqref>
        </x14:conditionalFormatting>
        <x14:conditionalFormatting xmlns:xm="http://schemas.microsoft.com/office/excel/2006/main">
          <x14:cfRule type="containsText" priority="200" operator="containsText" id="{1D6203BD-FC18-4B9F-8BB3-9BBD329E8BE5}">
            <xm:f>NOT(ISERROR(SEARCH(Convenciones!$D$63,H57)))</xm:f>
            <xm:f>Convenciones!$D$63</xm:f>
            <x14:dxf>
              <fill>
                <patternFill>
                  <bgColor rgb="FFFF0000"/>
                </patternFill>
              </fill>
            </x14:dxf>
          </x14:cfRule>
          <x14:cfRule type="containsText" priority="201" operator="containsText" id="{B8565768-20C6-4BAE-B5EB-9B2E938CD3F5}">
            <xm:f>NOT(ISERROR(SEARCH(Convenciones!$D$62,H57)))</xm:f>
            <xm:f>Convenciones!$D$62</xm:f>
            <x14:dxf>
              <fill>
                <patternFill>
                  <bgColor theme="5"/>
                </patternFill>
              </fill>
            </x14:dxf>
          </x14:cfRule>
          <x14:cfRule type="containsText" priority="202" operator="containsText" id="{CA414DAD-7597-45C2-A179-7423941DEF3D}">
            <xm:f>NOT(ISERROR(SEARCH(Convenciones!$D$61,H57)))</xm:f>
            <xm:f>Convenciones!$D$61</xm:f>
            <x14:dxf>
              <fill>
                <patternFill>
                  <bgColor rgb="FFFFFF00"/>
                </patternFill>
              </fill>
            </x14:dxf>
          </x14:cfRule>
          <xm:sqref>H57</xm:sqref>
        </x14:conditionalFormatting>
        <x14:conditionalFormatting xmlns:xm="http://schemas.microsoft.com/office/excel/2006/main">
          <x14:cfRule type="containsText" priority="197" operator="containsText" id="{EBDB4316-0C6D-4FD8-877C-B5E7851D0824}">
            <xm:f>NOT(ISERROR(SEARCH(Convenciones!$D$63,H60)))</xm:f>
            <xm:f>Convenciones!$D$63</xm:f>
            <x14:dxf>
              <fill>
                <patternFill>
                  <bgColor rgb="FFFF0000"/>
                </patternFill>
              </fill>
            </x14:dxf>
          </x14:cfRule>
          <x14:cfRule type="containsText" priority="198" operator="containsText" id="{46F230C9-608F-43F0-88AE-C892A62FCC45}">
            <xm:f>NOT(ISERROR(SEARCH(Convenciones!$D$62,H60)))</xm:f>
            <xm:f>Convenciones!$D$62</xm:f>
            <x14:dxf>
              <fill>
                <patternFill>
                  <bgColor theme="5"/>
                </patternFill>
              </fill>
            </x14:dxf>
          </x14:cfRule>
          <x14:cfRule type="containsText" priority="199" operator="containsText" id="{6B2F29CC-A87E-4CAD-BF22-F2399293F00F}">
            <xm:f>NOT(ISERROR(SEARCH(Convenciones!$D$61,H60)))</xm:f>
            <xm:f>Convenciones!$D$61</xm:f>
            <x14:dxf>
              <fill>
                <patternFill>
                  <bgColor rgb="FFFFFF00"/>
                </patternFill>
              </fill>
            </x14:dxf>
          </x14:cfRule>
          <xm:sqref>H60</xm:sqref>
        </x14:conditionalFormatting>
        <x14:conditionalFormatting xmlns:xm="http://schemas.microsoft.com/office/excel/2006/main">
          <x14:cfRule type="containsText" priority="194" operator="containsText" id="{BB14E326-3E87-42CE-802A-C0E5F295C744}">
            <xm:f>NOT(ISERROR(SEARCH(Convenciones!$D$63,H61)))</xm:f>
            <xm:f>Convenciones!$D$63</xm:f>
            <x14:dxf>
              <fill>
                <patternFill>
                  <bgColor rgb="FFFF0000"/>
                </patternFill>
              </fill>
            </x14:dxf>
          </x14:cfRule>
          <x14:cfRule type="containsText" priority="195" operator="containsText" id="{C5EAB2A0-5244-47A5-8BEC-1E17D92BC363}">
            <xm:f>NOT(ISERROR(SEARCH(Convenciones!$D$62,H61)))</xm:f>
            <xm:f>Convenciones!$D$62</xm:f>
            <x14:dxf>
              <fill>
                <patternFill>
                  <bgColor theme="5"/>
                </patternFill>
              </fill>
            </x14:dxf>
          </x14:cfRule>
          <x14:cfRule type="containsText" priority="196" operator="containsText" id="{6E93CA92-D8E9-4C6D-9802-023A55A06B5E}">
            <xm:f>NOT(ISERROR(SEARCH(Convenciones!$D$61,H61)))</xm:f>
            <xm:f>Convenciones!$D$61</xm:f>
            <x14:dxf>
              <fill>
                <patternFill>
                  <bgColor rgb="FFFFFF00"/>
                </patternFill>
              </fill>
            </x14:dxf>
          </x14:cfRule>
          <xm:sqref>H61</xm:sqref>
        </x14:conditionalFormatting>
        <x14:conditionalFormatting xmlns:xm="http://schemas.microsoft.com/office/excel/2006/main">
          <x14:cfRule type="containsText" priority="162" operator="containsText" id="{53357E9B-3107-4B58-9EB6-2897BC2E4544}">
            <xm:f>NOT(ISERROR(SEARCH(Tablas!$A$10,G93)))</xm:f>
            <xm:f>Tablas!$A$10</xm:f>
            <x14:dxf>
              <fill>
                <patternFill>
                  <bgColor theme="5"/>
                </patternFill>
              </fill>
            </x14:dxf>
          </x14:cfRule>
          <x14:cfRule type="containsText" priority="163" operator="containsText" id="{E7B775D6-93F6-46FE-B264-12B95CA98703}">
            <xm:f>NOT(ISERROR(SEARCH(Tablas!$A$11,G93)))</xm:f>
            <xm:f>Tablas!$A$11</xm:f>
            <x14:dxf>
              <fill>
                <patternFill>
                  <bgColor rgb="FFFF0000"/>
                </patternFill>
              </fill>
            </x14:dxf>
          </x14:cfRule>
          <x14:cfRule type="containsText" priority="164" operator="containsText" id="{AEDD882C-92BB-43AA-873B-9CDF3F3134DD}">
            <xm:f>NOT(ISERROR(SEARCH(Tablas!$A$10,G93)))</xm:f>
            <xm:f>Tablas!$A$10</xm:f>
            <x14:dxf>
              <fill>
                <patternFill>
                  <bgColor theme="5" tint="-0.24994659260841701"/>
                </patternFill>
              </fill>
            </x14:dxf>
          </x14:cfRule>
          <x14:cfRule type="containsText" priority="165" operator="containsText" id="{F5AEF6E8-7996-4F91-B6D0-7CEEB19BEA20}">
            <xm:f>NOT(ISERROR(SEARCH(Tablas!$A$9,G93)))</xm:f>
            <xm:f>Tablas!$A$9</xm:f>
            <x14:dxf>
              <fill>
                <patternFill>
                  <bgColor rgb="FFFFFF00"/>
                </patternFill>
              </fill>
            </x14:dxf>
          </x14:cfRule>
          <xm:sqref>G93 G97 G101 G105 G109 G112 G115 G118 G121 G125 G128 G132</xm:sqref>
        </x14:conditionalFormatting>
        <x14:conditionalFormatting xmlns:xm="http://schemas.microsoft.com/office/excel/2006/main">
          <x14:cfRule type="containsText" priority="166" operator="containsText" id="{DE85A78F-FD57-46FA-AFC3-F5F3A7DE8C2E}">
            <xm:f>NOT(ISERROR(SEARCH(Tablas!$A$6,F93)))</xm:f>
            <xm:f>Tablas!$A$6</xm:f>
            <x14:dxf>
              <fill>
                <patternFill>
                  <bgColor rgb="FFFF0000"/>
                </patternFill>
              </fill>
            </x14:dxf>
          </x14:cfRule>
          <x14:cfRule type="containsText" priority="167" operator="containsText" id="{A5179584-2EC6-4BCA-94FA-915C019E4EE8}">
            <xm:f>NOT(ISERROR(SEARCH(Tablas!$A$3,F93)))</xm:f>
            <xm:f>Tablas!$A$3</xm:f>
            <x14:dxf>
              <fill>
                <patternFill>
                  <bgColor theme="9" tint="-0.24994659260841701"/>
                </patternFill>
              </fill>
            </x14:dxf>
          </x14:cfRule>
          <x14:cfRule type="containsText" priority="168" operator="containsText" id="{A907D8CA-59A8-483E-A0B1-79EAD1A8E744}">
            <xm:f>NOT(ISERROR(SEARCH(Tablas!$A$5,F93)))</xm:f>
            <xm:f>Tablas!$A$5</xm:f>
            <x14:dxf>
              <fill>
                <patternFill>
                  <bgColor theme="5"/>
                </patternFill>
              </fill>
            </x14:dxf>
          </x14:cfRule>
          <x14:cfRule type="containsText" priority="169" operator="containsText" id="{B1BECEAF-9A4B-4BDE-A9F4-548B05D22DE5}">
            <xm:f>NOT(ISERROR(SEARCH(Tablas!$A$4,F93)))</xm:f>
            <xm:f>Tablas!$A$4</xm:f>
            <x14:dxf>
              <fill>
                <patternFill>
                  <bgColor rgb="FFFFFF00"/>
                </patternFill>
              </fill>
            </x14:dxf>
          </x14:cfRule>
          <x14:cfRule type="containsText" priority="170" operator="containsText" id="{0E770153-312C-4E9F-BA70-4A4DBDB6F5F5}">
            <xm:f>NOT(ISERROR(SEARCH(Tablas!$A$3,F93)))</xm:f>
            <xm:f>Tablas!$A$3</xm:f>
            <x14:dxf>
              <fill>
                <patternFill>
                  <bgColor theme="9" tint="-0.24994659260841701"/>
                </patternFill>
              </fill>
            </x14:dxf>
          </x14:cfRule>
          <x14:cfRule type="containsText" priority="171" operator="containsText" id="{4808152D-013B-47E1-8707-A5FF570B036B}">
            <xm:f>NOT(ISERROR(SEARCH(Tablas!$A$3,F93)))</xm:f>
            <xm:f>Tablas!$A$3</xm:f>
            <x14:dxf>
              <fill>
                <patternFill>
                  <bgColor theme="9"/>
                </patternFill>
              </fill>
            </x14:dxf>
          </x14:cfRule>
          <x14:cfRule type="containsText" priority="172" operator="containsText" id="{BD188957-D39B-495E-91BE-6B27339A318A}">
            <xm:f>NOT(ISERROR(SEARCH(Tablas!$A$2,F93)))</xm:f>
            <xm:f>Tablas!$A$2</xm:f>
            <x14:dxf>
              <fill>
                <patternFill>
                  <bgColor rgb="FF92D050"/>
                </patternFill>
              </fill>
            </x14:dxf>
          </x14:cfRule>
          <x14:cfRule type="containsText" priority="173" operator="containsText" id="{6D621336-4F05-41BE-A5DA-D99923D5013D}">
            <xm:f>NOT(ISERROR(SEARCH(Tablas!$A$3,F93)))</xm:f>
            <xm:f>Tablas!$A$3</xm:f>
            <x14:dxf/>
          </x14:cfRule>
          <x14:cfRule type="beginsWith" priority="174" operator="beginsWith" id="{8CE4F5F6-F898-4EB9-B6E7-4CDB6FA9A7D7}">
            <xm:f>LEFT(F93,LEN(Tablas!$A$2))=Tablas!$A$2</xm:f>
            <xm:f>Tablas!$A$2</xm:f>
            <x14:dxf/>
          </x14:cfRule>
          <xm:sqref>F93 F97 F101 F105 F109 F112 F115 F118 F121 F125 F128 F132</xm:sqref>
        </x14:conditionalFormatting>
        <x14:conditionalFormatting xmlns:xm="http://schemas.microsoft.com/office/excel/2006/main">
          <x14:cfRule type="containsText" priority="175" operator="containsText" id="{25AEC4AE-8FEB-42DD-9E20-0B49C780F576}">
            <xm:f>NOT(ISERROR(SEARCH(Convenciones!$D$63,H93)))</xm:f>
            <xm:f>Convenciones!$D$63</xm:f>
            <x14:dxf>
              <fill>
                <patternFill>
                  <bgColor rgb="FFFF0000"/>
                </patternFill>
              </fill>
            </x14:dxf>
          </x14:cfRule>
          <x14:cfRule type="containsText" priority="176" operator="containsText" id="{4E86958A-7B61-4E6E-8C13-3453569F5FB3}">
            <xm:f>NOT(ISERROR(SEARCH(Convenciones!$D$62,H93)))</xm:f>
            <xm:f>Convenciones!$D$62</xm:f>
            <x14:dxf>
              <fill>
                <patternFill>
                  <bgColor theme="5"/>
                </patternFill>
              </fill>
            </x14:dxf>
          </x14:cfRule>
          <x14:cfRule type="containsText" priority="177" operator="containsText" id="{4CB410DA-5F8B-4CA5-B141-FF5999F2D568}">
            <xm:f>NOT(ISERROR(SEARCH(Convenciones!$D$61,H93)))</xm:f>
            <xm:f>Convenciones!$D$61</xm:f>
            <x14:dxf>
              <fill>
                <patternFill>
                  <bgColor rgb="FFFFFF00"/>
                </patternFill>
              </fill>
            </x14:dxf>
          </x14:cfRule>
          <xm:sqref>H93 H97 H101 H105 H109 H112 H115 H118 H121 H125 H128 H132</xm:sqref>
        </x14:conditionalFormatting>
        <x14:conditionalFormatting xmlns:xm="http://schemas.microsoft.com/office/excel/2006/main">
          <x14:cfRule type="containsText" priority="146" operator="containsText" id="{49A0113B-56B2-4BC6-9464-41DF3FAE54D0}">
            <xm:f>NOT(ISERROR(SEARCH(Tablas!$A$10,M93)))</xm:f>
            <xm:f>Tablas!$A$10</xm:f>
            <x14:dxf>
              <fill>
                <patternFill>
                  <bgColor theme="5"/>
                </patternFill>
              </fill>
            </x14:dxf>
          </x14:cfRule>
          <x14:cfRule type="containsText" priority="147" operator="containsText" id="{420F2C0E-EA61-46F0-8F80-CE4D5710F7D6}">
            <xm:f>NOT(ISERROR(SEARCH(Tablas!$A$11,M93)))</xm:f>
            <xm:f>Tablas!$A$11</xm:f>
            <x14:dxf>
              <fill>
                <patternFill>
                  <bgColor rgb="FFFF0000"/>
                </patternFill>
              </fill>
            </x14:dxf>
          </x14:cfRule>
          <x14:cfRule type="containsText" priority="148" operator="containsText" id="{1DC8543A-38CC-4FCC-8502-CCC30F3E772C}">
            <xm:f>NOT(ISERROR(SEARCH(Tablas!$A$10,M93)))</xm:f>
            <xm:f>Tablas!$A$10</xm:f>
            <x14:dxf>
              <fill>
                <patternFill>
                  <bgColor theme="5" tint="-0.24994659260841701"/>
                </patternFill>
              </fill>
            </x14:dxf>
          </x14:cfRule>
          <x14:cfRule type="containsText" priority="149" operator="containsText" id="{E9ECE287-B02C-4909-9063-6113859A0790}">
            <xm:f>NOT(ISERROR(SEARCH(Tablas!$A$9,M93)))</xm:f>
            <xm:f>Tablas!$A$9</xm:f>
            <x14:dxf>
              <fill>
                <patternFill>
                  <bgColor rgb="FFFFFF00"/>
                </patternFill>
              </fill>
            </x14:dxf>
          </x14:cfRule>
          <xm:sqref>M93 M97 M101 M105 M109 M112 M115 M118 M121 M125 M128 M132</xm:sqref>
        </x14:conditionalFormatting>
        <x14:conditionalFormatting xmlns:xm="http://schemas.microsoft.com/office/excel/2006/main">
          <x14:cfRule type="containsText" priority="150" operator="containsText" id="{1BA7FA0C-670A-48AC-B337-07A05B182E60}">
            <xm:f>NOT(ISERROR(SEARCH(Tablas!$A$6,L93)))</xm:f>
            <xm:f>Tablas!$A$6</xm:f>
            <x14:dxf>
              <fill>
                <patternFill>
                  <bgColor rgb="FFFF0000"/>
                </patternFill>
              </fill>
            </x14:dxf>
          </x14:cfRule>
          <x14:cfRule type="containsText" priority="151" operator="containsText" id="{EE707643-AAF5-420B-9548-264A8209A6C3}">
            <xm:f>NOT(ISERROR(SEARCH(Tablas!$A$3,L93)))</xm:f>
            <xm:f>Tablas!$A$3</xm:f>
            <x14:dxf>
              <fill>
                <patternFill>
                  <bgColor theme="9" tint="-0.24994659260841701"/>
                </patternFill>
              </fill>
            </x14:dxf>
          </x14:cfRule>
          <x14:cfRule type="containsText" priority="152" operator="containsText" id="{E1676F83-1252-43A1-AB84-0304066A9A1A}">
            <xm:f>NOT(ISERROR(SEARCH(Tablas!$A$5,L93)))</xm:f>
            <xm:f>Tablas!$A$5</xm:f>
            <x14:dxf>
              <fill>
                <patternFill>
                  <bgColor theme="5"/>
                </patternFill>
              </fill>
            </x14:dxf>
          </x14:cfRule>
          <x14:cfRule type="containsText" priority="153" operator="containsText" id="{A2B699DA-9DB3-4FFE-A0A5-9C428CABCE67}">
            <xm:f>NOT(ISERROR(SEARCH(Tablas!$A$4,L93)))</xm:f>
            <xm:f>Tablas!$A$4</xm:f>
            <x14:dxf>
              <fill>
                <patternFill>
                  <bgColor rgb="FFFFFF00"/>
                </patternFill>
              </fill>
            </x14:dxf>
          </x14:cfRule>
          <x14:cfRule type="containsText" priority="154" operator="containsText" id="{AD3130E2-8DAD-429A-ABBB-E1BBA54ACBAC}">
            <xm:f>NOT(ISERROR(SEARCH(Tablas!$A$3,L93)))</xm:f>
            <xm:f>Tablas!$A$3</xm:f>
            <x14:dxf>
              <fill>
                <patternFill>
                  <bgColor theme="9" tint="-0.24994659260841701"/>
                </patternFill>
              </fill>
            </x14:dxf>
          </x14:cfRule>
          <x14:cfRule type="containsText" priority="155" operator="containsText" id="{95E813AC-BA88-44E0-9C5F-2C2EC8B08657}">
            <xm:f>NOT(ISERROR(SEARCH(Tablas!$A$3,L93)))</xm:f>
            <xm:f>Tablas!$A$3</xm:f>
            <x14:dxf>
              <fill>
                <patternFill>
                  <bgColor theme="9"/>
                </patternFill>
              </fill>
            </x14:dxf>
          </x14:cfRule>
          <x14:cfRule type="containsText" priority="156" operator="containsText" id="{DF1C584E-DB78-4F06-B22D-FF0B2FB5CE9F}">
            <xm:f>NOT(ISERROR(SEARCH(Tablas!$A$2,L93)))</xm:f>
            <xm:f>Tablas!$A$2</xm:f>
            <x14:dxf>
              <fill>
                <patternFill>
                  <bgColor rgb="FF92D050"/>
                </patternFill>
              </fill>
            </x14:dxf>
          </x14:cfRule>
          <x14:cfRule type="containsText" priority="157" operator="containsText" id="{B17EF7EE-A7D3-4CD6-86DD-927198C200CC}">
            <xm:f>NOT(ISERROR(SEARCH(Tablas!$A$3,L93)))</xm:f>
            <xm:f>Tablas!$A$3</xm:f>
            <x14:dxf/>
          </x14:cfRule>
          <x14:cfRule type="beginsWith" priority="158" operator="beginsWith" id="{1759E1AD-7522-40BC-8CBE-3BDC00EAF74B}">
            <xm:f>LEFT(L93,LEN(Tablas!$A$2))=Tablas!$A$2</xm:f>
            <xm:f>Tablas!$A$2</xm:f>
            <x14:dxf/>
          </x14:cfRule>
          <xm:sqref>L93 L97 L101 L105 L109 L112 L115 L118 L121 L125 L128 L132</xm:sqref>
        </x14:conditionalFormatting>
        <x14:conditionalFormatting xmlns:xm="http://schemas.microsoft.com/office/excel/2006/main">
          <x14:cfRule type="containsText" priority="159" operator="containsText" id="{3B82DAB5-EE4E-4ED7-B67A-BD2D25814B87}">
            <xm:f>NOT(ISERROR(SEARCH(Convenciones!$D$63,N93)))</xm:f>
            <xm:f>Convenciones!$D$63</xm:f>
            <x14:dxf>
              <fill>
                <patternFill>
                  <bgColor rgb="FFFF0000"/>
                </patternFill>
              </fill>
            </x14:dxf>
          </x14:cfRule>
          <x14:cfRule type="containsText" priority="160" operator="containsText" id="{7B39C887-7CD3-4FDB-9071-E7988E0F0A82}">
            <xm:f>NOT(ISERROR(SEARCH(Convenciones!$D$62,N93)))</xm:f>
            <xm:f>Convenciones!$D$62</xm:f>
            <x14:dxf>
              <fill>
                <patternFill>
                  <bgColor theme="5"/>
                </patternFill>
              </fill>
            </x14:dxf>
          </x14:cfRule>
          <x14:cfRule type="containsText" priority="161" operator="containsText" id="{3848E64D-2CA1-4AF6-A89D-CA0D466256B1}">
            <xm:f>NOT(ISERROR(SEARCH(Convenciones!$D$61,N93)))</xm:f>
            <xm:f>Convenciones!$D$61</xm:f>
            <x14:dxf>
              <fill>
                <patternFill>
                  <bgColor rgb="FFFFFF00"/>
                </patternFill>
              </fill>
            </x14:dxf>
          </x14:cfRule>
          <xm:sqref>N93 N97 N101 N105 N109 N112 N115 N118 N121 N125 N128 N132</xm:sqref>
        </x14:conditionalFormatting>
        <x14:conditionalFormatting xmlns:xm="http://schemas.microsoft.com/office/excel/2006/main">
          <x14:cfRule type="cellIs" priority="33" operator="equal" id="{FD9EF832-9193-4C96-85D4-2BA9DE2311AE}">
            <xm:f>Convenciones!$B$43</xm:f>
            <x14:dxf>
              <fill>
                <patternFill>
                  <bgColor rgb="FFFF0000"/>
                </patternFill>
              </fill>
            </x14:dxf>
          </x14:cfRule>
          <x14:cfRule type="cellIs" priority="34" operator="equal" id="{587ED866-A93B-424E-8F8A-2F011884C8E9}">
            <xm:f>Convenciones!$B$42</xm:f>
            <x14:dxf>
              <fill>
                <patternFill>
                  <bgColor theme="5"/>
                </patternFill>
              </fill>
            </x14:dxf>
          </x14:cfRule>
          <x14:cfRule type="cellIs" priority="35" operator="equal" id="{BF5F3593-E1D3-4C65-BE32-48817DA6DD2A}">
            <xm:f>Convenciones!$B$41</xm:f>
            <x14:dxf>
              <fill>
                <patternFill>
                  <bgColor rgb="FFFFFF00"/>
                </patternFill>
              </fill>
            </x14:dxf>
          </x14:cfRule>
          <x14:cfRule type="cellIs" priority="36" operator="equal" id="{C484D36F-ADC0-4FAF-AE26-C77FD9D8501A}">
            <xm:f>Convenciones!$B$40</xm:f>
            <x14:dxf>
              <fill>
                <patternFill>
                  <bgColor theme="9" tint="-0.24994659260841701"/>
                </patternFill>
              </fill>
            </x14:dxf>
          </x14:cfRule>
          <x14:cfRule type="cellIs" priority="37" operator="equal" id="{9306A652-7807-45D2-B090-01BDE2B60527}">
            <xm:f>Convenciones!$B$39</xm:f>
            <x14:dxf>
              <fill>
                <patternFill>
                  <bgColor rgb="FF92D050"/>
                </patternFill>
              </fill>
            </x14:dxf>
          </x14:cfRule>
          <xm:sqref>L57</xm:sqref>
        </x14:conditionalFormatting>
        <x14:conditionalFormatting xmlns:xm="http://schemas.microsoft.com/office/excel/2006/main">
          <x14:cfRule type="containsText" priority="29" operator="containsText" id="{B753A5E8-7300-4948-AB2B-346546B69036}">
            <xm:f>NOT(ISERROR(SEARCH(Tablas!$A$10,M57)))</xm:f>
            <xm:f>Tablas!$A$10</xm:f>
            <x14:dxf>
              <fill>
                <patternFill>
                  <bgColor theme="5"/>
                </patternFill>
              </fill>
            </x14:dxf>
          </x14:cfRule>
          <x14:cfRule type="containsText" priority="30" operator="containsText" id="{25287A3A-4999-4558-AF95-5775660A2337}">
            <xm:f>NOT(ISERROR(SEARCH(Tablas!$A$11,M57)))</xm:f>
            <xm:f>Tablas!$A$11</xm:f>
            <x14:dxf>
              <fill>
                <patternFill>
                  <bgColor rgb="FFFF0000"/>
                </patternFill>
              </fill>
            </x14:dxf>
          </x14:cfRule>
          <x14:cfRule type="containsText" priority="31" operator="containsText" id="{ABC51C23-487E-4991-963A-549979FA23AB}">
            <xm:f>NOT(ISERROR(SEARCH(Tablas!$A$10,M57)))</xm:f>
            <xm:f>Tablas!$A$10</xm:f>
            <x14:dxf>
              <fill>
                <patternFill>
                  <bgColor theme="5" tint="-0.24994659260841701"/>
                </patternFill>
              </fill>
            </x14:dxf>
          </x14:cfRule>
          <x14:cfRule type="containsText" priority="32" operator="containsText" id="{2D0164A9-F8A1-4060-9174-193062EBB1FD}">
            <xm:f>NOT(ISERROR(SEARCH(Tablas!$A$9,M57)))</xm:f>
            <xm:f>Tablas!$A$9</xm:f>
            <x14:dxf>
              <fill>
                <patternFill>
                  <bgColor rgb="FFFFFF00"/>
                </patternFill>
              </fill>
            </x14:dxf>
          </x14:cfRule>
          <xm:sqref>M57</xm:sqref>
        </x14:conditionalFormatting>
        <x14:conditionalFormatting xmlns:xm="http://schemas.microsoft.com/office/excel/2006/main">
          <x14:cfRule type="containsText" priority="38" operator="containsText" id="{F93CA541-411E-4609-B7A5-88B0511CDD33}">
            <xm:f>NOT(ISERROR(SEARCH(Convenciones!$D$63,N57)))</xm:f>
            <xm:f>Convenciones!$D$63</xm:f>
            <x14:dxf>
              <fill>
                <patternFill>
                  <bgColor rgb="FFFF0000"/>
                </patternFill>
              </fill>
            </x14:dxf>
          </x14:cfRule>
          <x14:cfRule type="containsText" priority="39" operator="containsText" id="{5AB33CBA-89A5-46A6-981A-F3525BF21320}">
            <xm:f>NOT(ISERROR(SEARCH(Convenciones!$D$62,N57)))</xm:f>
            <xm:f>Convenciones!$D$62</xm:f>
            <x14:dxf>
              <fill>
                <patternFill>
                  <bgColor theme="5"/>
                </patternFill>
              </fill>
            </x14:dxf>
          </x14:cfRule>
          <x14:cfRule type="containsText" priority="40" operator="containsText" id="{F29B6222-0952-404D-8BB2-D9F0F7EF8DB2}">
            <xm:f>NOT(ISERROR(SEARCH(Convenciones!$D$61,N57)))</xm:f>
            <xm:f>Convenciones!$D$61</xm:f>
            <x14:dxf>
              <fill>
                <patternFill>
                  <bgColor rgb="FFFFFF00"/>
                </patternFill>
              </fill>
            </x14:dxf>
          </x14:cfRule>
          <xm:sqref>N57</xm:sqref>
        </x14:conditionalFormatting>
        <x14:conditionalFormatting xmlns:xm="http://schemas.microsoft.com/office/excel/2006/main">
          <x14:cfRule type="containsText" priority="13" operator="containsText" id="{FCB53F93-E505-4EBF-986F-5AC699D341D0}">
            <xm:f>NOT(ISERROR(SEARCH(Tablas!$A$10,G69)))</xm:f>
            <xm:f>Tablas!$A$10</xm:f>
            <x14:dxf>
              <fill>
                <patternFill>
                  <bgColor theme="5"/>
                </patternFill>
              </fill>
            </x14:dxf>
          </x14:cfRule>
          <x14:cfRule type="containsText" priority="14" operator="containsText" id="{A2373806-3A50-4B75-85EB-0A712AB0A439}">
            <xm:f>NOT(ISERROR(SEARCH(Tablas!$A$11,G69)))</xm:f>
            <xm:f>Tablas!$A$11</xm:f>
            <x14:dxf>
              <fill>
                <patternFill>
                  <bgColor rgb="FFFF0000"/>
                </patternFill>
              </fill>
            </x14:dxf>
          </x14:cfRule>
          <x14:cfRule type="containsText" priority="15" operator="containsText" id="{650B73DC-D2A0-4273-B4EA-00DC17B42B17}">
            <xm:f>NOT(ISERROR(SEARCH(Tablas!$A$10,G69)))</xm:f>
            <xm:f>Tablas!$A$10</xm:f>
            <x14:dxf>
              <fill>
                <patternFill>
                  <bgColor theme="5" tint="-0.24994659260841701"/>
                </patternFill>
              </fill>
            </x14:dxf>
          </x14:cfRule>
          <x14:cfRule type="containsText" priority="16" operator="containsText" id="{A37251C2-A162-4454-A2D1-24507A53D7B2}">
            <xm:f>NOT(ISERROR(SEARCH(Tablas!$A$9,G69)))</xm:f>
            <xm:f>Tablas!$A$9</xm:f>
            <x14:dxf>
              <fill>
                <patternFill>
                  <bgColor rgb="FFFFFF00"/>
                </patternFill>
              </fill>
            </x14:dxf>
          </x14:cfRule>
          <xm:sqref>G69</xm:sqref>
        </x14:conditionalFormatting>
        <x14:conditionalFormatting xmlns:xm="http://schemas.microsoft.com/office/excel/2006/main">
          <x14:cfRule type="containsText" priority="17" operator="containsText" id="{D923E9FA-C18A-4DDB-895B-E6E25C0ED188}">
            <xm:f>NOT(ISERROR(SEARCH(Tablas!$A$6,F69)))</xm:f>
            <xm:f>Tablas!$A$6</xm:f>
            <x14:dxf>
              <fill>
                <patternFill>
                  <bgColor rgb="FFFF0000"/>
                </patternFill>
              </fill>
            </x14:dxf>
          </x14:cfRule>
          <x14:cfRule type="containsText" priority="18" operator="containsText" id="{2E978BDF-EA9A-48DD-B543-412AA0E8CE0B}">
            <xm:f>NOT(ISERROR(SEARCH(Tablas!$A$3,F69)))</xm:f>
            <xm:f>Tablas!$A$3</xm:f>
            <x14:dxf>
              <fill>
                <patternFill>
                  <bgColor theme="9" tint="-0.24994659260841701"/>
                </patternFill>
              </fill>
            </x14:dxf>
          </x14:cfRule>
          <x14:cfRule type="containsText" priority="19" operator="containsText" id="{9EB8EF26-F3C2-465F-BC70-72A7B20C0FEB}">
            <xm:f>NOT(ISERROR(SEARCH(Tablas!$A$5,F69)))</xm:f>
            <xm:f>Tablas!$A$5</xm:f>
            <x14:dxf>
              <fill>
                <patternFill>
                  <bgColor theme="5"/>
                </patternFill>
              </fill>
            </x14:dxf>
          </x14:cfRule>
          <x14:cfRule type="containsText" priority="20" operator="containsText" id="{83881098-FBE2-4C8B-B567-BDCD9933062B}">
            <xm:f>NOT(ISERROR(SEARCH(Tablas!$A$4,F69)))</xm:f>
            <xm:f>Tablas!$A$4</xm:f>
            <x14:dxf>
              <fill>
                <patternFill>
                  <bgColor rgb="FFFFFF00"/>
                </patternFill>
              </fill>
            </x14:dxf>
          </x14:cfRule>
          <x14:cfRule type="containsText" priority="21" operator="containsText" id="{314E8CA2-375E-4818-A1CD-7F335F054BD7}">
            <xm:f>NOT(ISERROR(SEARCH(Tablas!$A$3,F69)))</xm:f>
            <xm:f>Tablas!$A$3</xm:f>
            <x14:dxf>
              <fill>
                <patternFill>
                  <bgColor theme="9" tint="-0.24994659260841701"/>
                </patternFill>
              </fill>
            </x14:dxf>
          </x14:cfRule>
          <x14:cfRule type="containsText" priority="22" operator="containsText" id="{AA2D910B-63C8-46EC-BE08-C60B276E506C}">
            <xm:f>NOT(ISERROR(SEARCH(Tablas!$A$3,F69)))</xm:f>
            <xm:f>Tablas!$A$3</xm:f>
            <x14:dxf>
              <fill>
                <patternFill>
                  <bgColor theme="9"/>
                </patternFill>
              </fill>
            </x14:dxf>
          </x14:cfRule>
          <x14:cfRule type="containsText" priority="23" operator="containsText" id="{BDA4BE21-2EE4-4CC5-BF81-86A4F9D2F28E}">
            <xm:f>NOT(ISERROR(SEARCH(Tablas!$A$2,F69)))</xm:f>
            <xm:f>Tablas!$A$2</xm:f>
            <x14:dxf>
              <fill>
                <patternFill>
                  <bgColor rgb="FF92D050"/>
                </patternFill>
              </fill>
            </x14:dxf>
          </x14:cfRule>
          <x14:cfRule type="containsText" priority="24" operator="containsText" id="{D04B49CF-6534-45D0-8D9E-E350E7B4CB54}">
            <xm:f>NOT(ISERROR(SEARCH(Tablas!$A$3,F69)))</xm:f>
            <xm:f>Tablas!$A$3</xm:f>
            <x14:dxf/>
          </x14:cfRule>
          <x14:cfRule type="beginsWith" priority="25" operator="beginsWith" id="{BC06508D-3F57-490B-B19A-FD902965C01D}">
            <xm:f>LEFT(F69,LEN(Tablas!$A$2))=Tablas!$A$2</xm:f>
            <xm:f>Tablas!$A$2</xm:f>
            <x14:dxf/>
          </x14:cfRule>
          <xm:sqref>F69</xm:sqref>
        </x14:conditionalFormatting>
        <x14:conditionalFormatting xmlns:xm="http://schemas.microsoft.com/office/excel/2006/main">
          <x14:cfRule type="containsText" priority="26" operator="containsText" id="{DD3543A7-C245-4509-BE7E-75C97451FA6E}">
            <xm:f>NOT(ISERROR(SEARCH(Convenciones!$D$63,H69)))</xm:f>
            <xm:f>Convenciones!$D$63</xm:f>
            <x14:dxf>
              <fill>
                <patternFill>
                  <bgColor rgb="FFFF0000"/>
                </patternFill>
              </fill>
            </x14:dxf>
          </x14:cfRule>
          <x14:cfRule type="containsText" priority="27" operator="containsText" id="{45AB25FB-1D35-4727-AC3A-4A0550AFEC60}">
            <xm:f>NOT(ISERROR(SEARCH(Convenciones!$D$62,H69)))</xm:f>
            <xm:f>Convenciones!$D$62</xm:f>
            <x14:dxf>
              <fill>
                <patternFill>
                  <bgColor theme="5"/>
                </patternFill>
              </fill>
            </x14:dxf>
          </x14:cfRule>
          <x14:cfRule type="containsText" priority="28" operator="containsText" id="{79CD3999-D943-4F63-A919-7EC7B7AC2710}">
            <xm:f>NOT(ISERROR(SEARCH(Convenciones!$D$61,H69)))</xm:f>
            <xm:f>Convenciones!$D$61</xm:f>
            <x14:dxf>
              <fill>
                <patternFill>
                  <bgColor rgb="FFFFFF00"/>
                </patternFill>
              </fill>
            </x14:dxf>
          </x14:cfRule>
          <xm:sqref>H69</xm:sqref>
        </x14:conditionalFormatting>
        <x14:conditionalFormatting xmlns:xm="http://schemas.microsoft.com/office/excel/2006/main">
          <x14:cfRule type="cellIs" priority="5" operator="equal" id="{93E101A2-4728-45DD-ADB2-219F9941DA6A}">
            <xm:f>Convenciones!$B$43</xm:f>
            <x14:dxf>
              <fill>
                <patternFill>
                  <bgColor rgb="FFFF0000"/>
                </patternFill>
              </fill>
            </x14:dxf>
          </x14:cfRule>
          <x14:cfRule type="cellIs" priority="6" operator="equal" id="{77FE1E40-A226-4B33-82B1-C11D219C769C}">
            <xm:f>Convenciones!$B$42</xm:f>
            <x14:dxf>
              <fill>
                <patternFill>
                  <bgColor theme="5"/>
                </patternFill>
              </fill>
            </x14:dxf>
          </x14:cfRule>
          <x14:cfRule type="cellIs" priority="7" operator="equal" id="{6D19D464-0BE9-4249-9D61-1FEC4A2D6E74}">
            <xm:f>Convenciones!$B$41</xm:f>
            <x14:dxf>
              <fill>
                <patternFill>
                  <bgColor rgb="FFFFFF00"/>
                </patternFill>
              </fill>
            </x14:dxf>
          </x14:cfRule>
          <x14:cfRule type="cellIs" priority="8" operator="equal" id="{7C00D295-AEC7-41D2-A489-E9975E46B181}">
            <xm:f>Convenciones!$B$40</xm:f>
            <x14:dxf>
              <fill>
                <patternFill>
                  <bgColor theme="9" tint="-0.24994659260841701"/>
                </patternFill>
              </fill>
            </x14:dxf>
          </x14:cfRule>
          <x14:cfRule type="cellIs" priority="9" operator="equal" id="{FAC8A22F-9229-43F5-B6C1-705B188630A0}">
            <xm:f>Convenciones!$B$39</xm:f>
            <x14:dxf>
              <fill>
                <patternFill>
                  <bgColor rgb="FF92D050"/>
                </patternFill>
              </fill>
            </x14:dxf>
          </x14:cfRule>
          <xm:sqref>L69</xm:sqref>
        </x14:conditionalFormatting>
        <x14:conditionalFormatting xmlns:xm="http://schemas.microsoft.com/office/excel/2006/main">
          <x14:cfRule type="containsText" priority="1" operator="containsText" id="{886DA611-34C4-4465-8848-4D575E118C78}">
            <xm:f>NOT(ISERROR(SEARCH(Tablas!$A$10,M69)))</xm:f>
            <xm:f>Tablas!$A$10</xm:f>
            <x14:dxf>
              <fill>
                <patternFill>
                  <bgColor theme="5"/>
                </patternFill>
              </fill>
            </x14:dxf>
          </x14:cfRule>
          <x14:cfRule type="containsText" priority="2" operator="containsText" id="{9BD77EBD-9F39-4B5F-B831-61E9FE61129C}">
            <xm:f>NOT(ISERROR(SEARCH(Tablas!$A$11,M69)))</xm:f>
            <xm:f>Tablas!$A$11</xm:f>
            <x14:dxf>
              <fill>
                <patternFill>
                  <bgColor rgb="FFFF0000"/>
                </patternFill>
              </fill>
            </x14:dxf>
          </x14:cfRule>
          <x14:cfRule type="containsText" priority="3" operator="containsText" id="{FCB48909-CCF4-4524-BD52-13D0D8C2DA93}">
            <xm:f>NOT(ISERROR(SEARCH(Tablas!$A$10,M69)))</xm:f>
            <xm:f>Tablas!$A$10</xm:f>
            <x14:dxf>
              <fill>
                <patternFill>
                  <bgColor theme="5" tint="-0.24994659260841701"/>
                </patternFill>
              </fill>
            </x14:dxf>
          </x14:cfRule>
          <x14:cfRule type="containsText" priority="4" operator="containsText" id="{718435B3-C88C-4571-A5C0-A7E6B19D0464}">
            <xm:f>NOT(ISERROR(SEARCH(Tablas!$A$9,M69)))</xm:f>
            <xm:f>Tablas!$A$9</xm:f>
            <x14:dxf>
              <fill>
                <patternFill>
                  <bgColor rgb="FFFFFF00"/>
                </patternFill>
              </fill>
            </x14:dxf>
          </x14:cfRule>
          <xm:sqref>M69</xm:sqref>
        </x14:conditionalFormatting>
        <x14:conditionalFormatting xmlns:xm="http://schemas.microsoft.com/office/excel/2006/main">
          <x14:cfRule type="containsText" priority="10" operator="containsText" id="{2CC3D4E2-5931-4C2A-805F-2673B7BB3249}">
            <xm:f>NOT(ISERROR(SEARCH(Convenciones!$D$63,N69)))</xm:f>
            <xm:f>Convenciones!$D$63</xm:f>
            <x14:dxf>
              <fill>
                <patternFill>
                  <bgColor rgb="FFFF0000"/>
                </patternFill>
              </fill>
            </x14:dxf>
          </x14:cfRule>
          <x14:cfRule type="containsText" priority="11" operator="containsText" id="{9B1D3948-573E-41C8-A344-D07452DC3437}">
            <xm:f>NOT(ISERROR(SEARCH(Convenciones!$D$62,N69)))</xm:f>
            <xm:f>Convenciones!$D$62</xm:f>
            <x14:dxf>
              <fill>
                <patternFill>
                  <bgColor theme="5"/>
                </patternFill>
              </fill>
            </x14:dxf>
          </x14:cfRule>
          <x14:cfRule type="containsText" priority="12" operator="containsText" id="{35C8A41A-AC4D-479F-A1AD-0D1F7426E3E9}">
            <xm:f>NOT(ISERROR(SEARCH(Convenciones!$D$61,N69)))</xm:f>
            <xm:f>Convenciones!$D$61</xm:f>
            <x14:dxf>
              <fill>
                <patternFill>
                  <bgColor rgb="FFFFFF00"/>
                </patternFill>
              </fill>
            </x14:dxf>
          </x14:cfRule>
          <xm:sqref>N69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Tablas!$A$2:$A$6</xm:f>
          </x14:formula1>
          <xm:sqref>F40 F44:F45 F47:F48 F50 F55 F52:F53 F57 L132 F71 F73:F74 F76 F78 F81 F83 F12 F18 F23 F29 F31 F33 F35 F38 F59:F61 F91 L91 F85:F89 F93 L93 F97 F101 F105 F109 L97 L101 L105 L109 F112 L112 F115 F118 F121 F125 F128 F132 L115 L118 L121 L125 L128 F64 F66 F68:F69</xm:sqref>
        </x14:dataValidation>
        <x14:dataValidation type="list" allowBlank="1" showInputMessage="1" showErrorMessage="1">
          <x14:formula1>
            <xm:f>Tablas!$A$9:$A$11</xm:f>
          </x14:formula1>
          <xm:sqref>G40 G44:G45 G47:G48 G50 M44:M45 M47:M48 G57 G55 G52:G53 M55 M50 M52:M53 M132 G78 G71 M71 G73:G74 G76 M73:M74 M76 M83 G81 G83 M78 M81 G12 G18 G23 G29 G31 G33 G35 G38 M59:M61 G59:G61 G91 M91 G85:G89 M85 G93 M93 G97 G101 G105 G109 M97 M101 M105 M109 G112 M112 G115 G118 G121 G125 G128 G132 M115 M118 M121 M125 M128 G64 M64 G66 G68:G69 M66 M68:M69 M57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8"/>
  <sheetViews>
    <sheetView topLeftCell="A2" zoomScaleNormal="100" workbookViewId="0">
      <pane ySplit="1" topLeftCell="A56" activePane="bottomLeft" state="frozen"/>
      <selection activeCell="A2" sqref="A2"/>
      <selection pane="bottomLeft" activeCell="B65" sqref="B65"/>
    </sheetView>
  </sheetViews>
  <sheetFormatPr baseColWidth="10" defaultColWidth="0" defaultRowHeight="15" zeroHeight="1" x14ac:dyDescent="0.25"/>
  <cols>
    <col min="1" max="1" width="4.28515625" style="110" customWidth="1"/>
    <col min="2" max="2" width="11.42578125" style="110" customWidth="1"/>
    <col min="3" max="3" width="17.140625" style="110" customWidth="1"/>
    <col min="4" max="4" width="11.42578125" style="110" customWidth="1"/>
    <col min="5" max="5" width="34.7109375" style="110" customWidth="1"/>
    <col min="6" max="6" width="15.5703125" style="110" customWidth="1"/>
    <col min="7" max="7" width="17.42578125" style="110" customWidth="1"/>
    <col min="8" max="8" width="1.7109375" style="110" customWidth="1"/>
    <col min="9" max="16384" width="11.42578125" style="110" hidden="1"/>
  </cols>
  <sheetData>
    <row r="1" spans="2:7" hidden="1" x14ac:dyDescent="0.25">
      <c r="B1"/>
      <c r="C1"/>
      <c r="D1"/>
      <c r="E1"/>
      <c r="F1"/>
      <c r="G1"/>
    </row>
    <row r="2" spans="2:7" ht="25.5" x14ac:dyDescent="0.25">
      <c r="B2" s="118" t="s">
        <v>179</v>
      </c>
      <c r="C2" s="118" t="s">
        <v>180</v>
      </c>
      <c r="D2" s="118" t="s">
        <v>181</v>
      </c>
      <c r="E2" s="118" t="s">
        <v>182</v>
      </c>
      <c r="F2" s="118" t="s">
        <v>183</v>
      </c>
      <c r="G2" s="118" t="s">
        <v>184</v>
      </c>
    </row>
    <row r="3" spans="2:7" x14ac:dyDescent="0.25">
      <c r="B3" s="71">
        <v>1</v>
      </c>
      <c r="C3" s="72" t="s">
        <v>185</v>
      </c>
      <c r="D3" s="72" t="s">
        <v>160</v>
      </c>
      <c r="E3" s="72" t="s">
        <v>161</v>
      </c>
      <c r="F3" s="72" t="s">
        <v>186</v>
      </c>
      <c r="G3" s="119">
        <v>43488</v>
      </c>
    </row>
    <row r="4" spans="2:7" x14ac:dyDescent="0.25">
      <c r="B4" s="71">
        <v>2</v>
      </c>
      <c r="C4" s="72" t="s">
        <v>185</v>
      </c>
      <c r="D4" s="72" t="s">
        <v>164</v>
      </c>
      <c r="E4" s="72" t="s">
        <v>187</v>
      </c>
      <c r="F4" s="72" t="s">
        <v>188</v>
      </c>
      <c r="G4" s="119">
        <v>43488</v>
      </c>
    </row>
    <row r="5" spans="2:7" x14ac:dyDescent="0.25">
      <c r="B5" s="71">
        <v>3</v>
      </c>
      <c r="C5" s="72" t="s">
        <v>6</v>
      </c>
      <c r="D5" s="73" t="s">
        <v>189</v>
      </c>
      <c r="E5" s="72" t="s">
        <v>190</v>
      </c>
      <c r="F5" s="72" t="s">
        <v>191</v>
      </c>
      <c r="G5" s="119">
        <v>43488</v>
      </c>
    </row>
    <row r="6" spans="2:7" x14ac:dyDescent="0.25">
      <c r="B6" s="71">
        <v>4</v>
      </c>
      <c r="C6" s="72" t="s">
        <v>6</v>
      </c>
      <c r="D6" s="73" t="s">
        <v>189</v>
      </c>
      <c r="E6" s="72" t="s">
        <v>192</v>
      </c>
      <c r="F6" s="72" t="s">
        <v>193</v>
      </c>
      <c r="G6" s="119">
        <v>43488</v>
      </c>
    </row>
    <row r="7" spans="2:7" x14ac:dyDescent="0.25">
      <c r="B7" s="71">
        <v>5</v>
      </c>
      <c r="C7" s="72" t="s">
        <v>6</v>
      </c>
      <c r="D7" s="73" t="s">
        <v>189</v>
      </c>
      <c r="E7" s="72" t="s">
        <v>194</v>
      </c>
      <c r="F7" s="72" t="s">
        <v>195</v>
      </c>
      <c r="G7" s="119">
        <v>43488</v>
      </c>
    </row>
    <row r="8" spans="2:7" x14ac:dyDescent="0.25">
      <c r="B8" s="71">
        <v>6</v>
      </c>
      <c r="C8" s="72" t="s">
        <v>6</v>
      </c>
      <c r="D8" s="73" t="s">
        <v>189</v>
      </c>
      <c r="E8" s="72" t="s">
        <v>196</v>
      </c>
      <c r="F8" s="72" t="s">
        <v>197</v>
      </c>
      <c r="G8" s="119">
        <v>43488</v>
      </c>
    </row>
    <row r="9" spans="2:7" x14ac:dyDescent="0.25">
      <c r="B9" s="71">
        <v>7</v>
      </c>
      <c r="C9" s="72" t="s">
        <v>41</v>
      </c>
      <c r="D9" s="74" t="s">
        <v>157</v>
      </c>
      <c r="E9" s="242" t="s">
        <v>327</v>
      </c>
      <c r="F9" s="72" t="s">
        <v>198</v>
      </c>
      <c r="G9" s="119">
        <v>43488</v>
      </c>
    </row>
    <row r="10" spans="2:7" x14ac:dyDescent="0.25">
      <c r="B10" s="71">
        <v>8</v>
      </c>
      <c r="C10" s="72" t="s">
        <v>41</v>
      </c>
      <c r="D10" s="74" t="s">
        <v>134</v>
      </c>
      <c r="E10" s="243"/>
      <c r="F10" s="72" t="s">
        <v>199</v>
      </c>
      <c r="G10" s="119">
        <v>43488</v>
      </c>
    </row>
    <row r="11" spans="2:7" x14ac:dyDescent="0.25">
      <c r="B11" s="71">
        <v>9</v>
      </c>
      <c r="C11" s="72" t="s">
        <v>41</v>
      </c>
      <c r="D11" s="74" t="s">
        <v>140</v>
      </c>
      <c r="E11" s="243"/>
      <c r="F11" s="72" t="s">
        <v>200</v>
      </c>
      <c r="G11" s="119">
        <v>43488</v>
      </c>
    </row>
    <row r="12" spans="2:7" x14ac:dyDescent="0.25">
      <c r="B12" s="71">
        <v>10</v>
      </c>
      <c r="C12" s="72" t="s">
        <v>41</v>
      </c>
      <c r="D12" s="72" t="s">
        <v>159</v>
      </c>
      <c r="E12" s="243"/>
      <c r="F12" s="72" t="s">
        <v>201</v>
      </c>
      <c r="G12" s="119">
        <v>43488</v>
      </c>
    </row>
    <row r="13" spans="2:7" x14ac:dyDescent="0.25">
      <c r="B13" s="71">
        <v>11</v>
      </c>
      <c r="C13" s="72" t="s">
        <v>41</v>
      </c>
      <c r="D13" s="72" t="s">
        <v>162</v>
      </c>
      <c r="E13" s="243"/>
      <c r="F13" s="72" t="s">
        <v>202</v>
      </c>
      <c r="G13" s="119">
        <v>43488</v>
      </c>
    </row>
    <row r="14" spans="2:7" x14ac:dyDescent="0.25">
      <c r="B14" s="71">
        <v>12</v>
      </c>
      <c r="C14" s="72" t="s">
        <v>41</v>
      </c>
      <c r="D14" s="72" t="s">
        <v>163</v>
      </c>
      <c r="E14" s="244"/>
      <c r="F14" s="72" t="s">
        <v>203</v>
      </c>
      <c r="G14" s="119">
        <v>43488</v>
      </c>
    </row>
    <row r="15" spans="2:7" x14ac:dyDescent="0.25">
      <c r="B15" s="75">
        <v>13</v>
      </c>
      <c r="C15" s="76" t="s">
        <v>204</v>
      </c>
      <c r="D15" s="77" t="s">
        <v>157</v>
      </c>
      <c r="E15" s="72" t="s">
        <v>205</v>
      </c>
      <c r="F15" s="78" t="s">
        <v>206</v>
      </c>
      <c r="G15" s="120">
        <v>43494</v>
      </c>
    </row>
    <row r="16" spans="2:7" x14ac:dyDescent="0.25">
      <c r="B16" s="75">
        <v>14</v>
      </c>
      <c r="C16" s="76" t="s">
        <v>204</v>
      </c>
      <c r="D16" s="77" t="s">
        <v>134</v>
      </c>
      <c r="E16" s="72" t="s">
        <v>135</v>
      </c>
      <c r="F16" s="78" t="s">
        <v>206</v>
      </c>
      <c r="G16" s="120">
        <v>43494</v>
      </c>
    </row>
    <row r="17" spans="2:7" x14ac:dyDescent="0.25">
      <c r="B17" s="75">
        <v>15</v>
      </c>
      <c r="C17" s="76" t="s">
        <v>204</v>
      </c>
      <c r="D17" s="77" t="s">
        <v>159</v>
      </c>
      <c r="E17" s="76" t="s">
        <v>207</v>
      </c>
      <c r="F17" s="78" t="s">
        <v>206</v>
      </c>
      <c r="G17" s="120">
        <v>43494</v>
      </c>
    </row>
    <row r="18" spans="2:7" x14ac:dyDescent="0.25">
      <c r="B18" s="75">
        <v>16</v>
      </c>
      <c r="C18" s="76" t="s">
        <v>204</v>
      </c>
      <c r="D18" s="77" t="s">
        <v>171</v>
      </c>
      <c r="E18" s="76" t="s">
        <v>208</v>
      </c>
      <c r="F18" s="78" t="s">
        <v>206</v>
      </c>
      <c r="G18" s="120">
        <v>43494</v>
      </c>
    </row>
    <row r="19" spans="2:7" x14ac:dyDescent="0.25">
      <c r="B19" s="75">
        <v>17</v>
      </c>
      <c r="C19" s="76" t="s">
        <v>204</v>
      </c>
      <c r="D19" s="77" t="s">
        <v>178</v>
      </c>
      <c r="E19" s="78" t="s">
        <v>209</v>
      </c>
      <c r="F19" s="78" t="s">
        <v>206</v>
      </c>
      <c r="G19" s="120">
        <v>43494</v>
      </c>
    </row>
    <row r="20" spans="2:7" x14ac:dyDescent="0.25">
      <c r="B20" s="75">
        <v>18</v>
      </c>
      <c r="C20" s="76" t="s">
        <v>1</v>
      </c>
      <c r="D20" s="77" t="s">
        <v>1</v>
      </c>
      <c r="E20" s="78" t="s">
        <v>210</v>
      </c>
      <c r="F20" s="78" t="s">
        <v>340</v>
      </c>
      <c r="G20" s="120">
        <v>43559</v>
      </c>
    </row>
    <row r="21" spans="2:7" x14ac:dyDescent="0.25">
      <c r="B21" s="75">
        <v>19</v>
      </c>
      <c r="C21" s="76" t="s">
        <v>125</v>
      </c>
      <c r="D21" s="76" t="s">
        <v>125</v>
      </c>
      <c r="E21" s="76" t="s">
        <v>211</v>
      </c>
      <c r="F21" s="78" t="s">
        <v>212</v>
      </c>
      <c r="G21" s="120">
        <v>43559</v>
      </c>
    </row>
    <row r="22" spans="2:7" x14ac:dyDescent="0.25">
      <c r="B22" s="75">
        <v>20</v>
      </c>
      <c r="C22" s="76" t="s">
        <v>124</v>
      </c>
      <c r="D22" s="76" t="s">
        <v>124</v>
      </c>
      <c r="E22" s="76" t="s">
        <v>213</v>
      </c>
      <c r="F22" s="79" t="s">
        <v>214</v>
      </c>
      <c r="G22" s="120">
        <v>43559</v>
      </c>
    </row>
    <row r="23" spans="2:7" x14ac:dyDescent="0.25">
      <c r="B23" s="75">
        <v>21</v>
      </c>
      <c r="C23" s="76" t="s">
        <v>215</v>
      </c>
      <c r="D23" s="73" t="s">
        <v>189</v>
      </c>
      <c r="E23" s="76" t="s">
        <v>216</v>
      </c>
      <c r="F23" s="79" t="s">
        <v>217</v>
      </c>
      <c r="G23" s="120">
        <v>43609</v>
      </c>
    </row>
    <row r="24" spans="2:7" x14ac:dyDescent="0.25">
      <c r="B24" s="75">
        <v>22</v>
      </c>
      <c r="C24" s="76" t="s">
        <v>6</v>
      </c>
      <c r="D24" s="73" t="s">
        <v>189</v>
      </c>
      <c r="E24" s="76" t="s">
        <v>218</v>
      </c>
      <c r="F24" s="79" t="s">
        <v>219</v>
      </c>
      <c r="G24" s="120">
        <v>43609</v>
      </c>
    </row>
    <row r="25" spans="2:7" x14ac:dyDescent="0.25">
      <c r="B25" s="75">
        <v>23</v>
      </c>
      <c r="C25" s="76" t="s">
        <v>6</v>
      </c>
      <c r="D25" s="73" t="s">
        <v>189</v>
      </c>
      <c r="E25" s="76" t="s">
        <v>220</v>
      </c>
      <c r="F25" s="79" t="s">
        <v>221</v>
      </c>
      <c r="G25" s="120">
        <v>43609</v>
      </c>
    </row>
    <row r="26" spans="2:7" x14ac:dyDescent="0.25">
      <c r="B26" s="75">
        <v>24</v>
      </c>
      <c r="C26" s="76" t="s">
        <v>204</v>
      </c>
      <c r="D26" s="73" t="s">
        <v>173</v>
      </c>
      <c r="E26" s="121" t="s">
        <v>222</v>
      </c>
      <c r="F26" s="79" t="s">
        <v>223</v>
      </c>
      <c r="G26" s="120">
        <v>43609</v>
      </c>
    </row>
    <row r="27" spans="2:7" x14ac:dyDescent="0.25">
      <c r="B27" s="75">
        <v>25</v>
      </c>
      <c r="C27" s="76" t="s">
        <v>41</v>
      </c>
      <c r="D27" s="73" t="s">
        <v>173</v>
      </c>
      <c r="E27" s="242" t="s">
        <v>327</v>
      </c>
      <c r="F27" s="79" t="s">
        <v>224</v>
      </c>
      <c r="G27" s="120">
        <v>43609</v>
      </c>
    </row>
    <row r="28" spans="2:7" x14ac:dyDescent="0.25">
      <c r="B28" s="75">
        <v>26</v>
      </c>
      <c r="C28" s="76" t="s">
        <v>41</v>
      </c>
      <c r="D28" s="73" t="s">
        <v>171</v>
      </c>
      <c r="E28" s="243"/>
      <c r="F28" s="79" t="s">
        <v>224</v>
      </c>
      <c r="G28" s="120">
        <v>43609</v>
      </c>
    </row>
    <row r="29" spans="2:7" x14ac:dyDescent="0.25">
      <c r="B29" s="75">
        <v>27</v>
      </c>
      <c r="C29" s="76" t="s">
        <v>41</v>
      </c>
      <c r="D29" s="73" t="s">
        <v>225</v>
      </c>
      <c r="E29" s="243"/>
      <c r="F29" s="79" t="s">
        <v>224</v>
      </c>
      <c r="G29" s="120">
        <v>43609</v>
      </c>
    </row>
    <row r="30" spans="2:7" x14ac:dyDescent="0.25">
      <c r="B30" s="75">
        <v>28</v>
      </c>
      <c r="C30" s="76" t="s">
        <v>41</v>
      </c>
      <c r="D30" s="73" t="s">
        <v>173</v>
      </c>
      <c r="E30" s="243"/>
      <c r="F30" s="79" t="s">
        <v>224</v>
      </c>
      <c r="G30" s="120">
        <v>43667</v>
      </c>
    </row>
    <row r="31" spans="2:7" x14ac:dyDescent="0.25">
      <c r="B31" s="75">
        <v>29</v>
      </c>
      <c r="C31" s="76" t="s">
        <v>41</v>
      </c>
      <c r="D31" s="73" t="s">
        <v>171</v>
      </c>
      <c r="E31" s="244"/>
      <c r="F31" s="79" t="s">
        <v>224</v>
      </c>
      <c r="G31" s="120">
        <v>43667</v>
      </c>
    </row>
    <row r="32" spans="2:7" x14ac:dyDescent="0.25">
      <c r="B32" s="75">
        <v>30</v>
      </c>
      <c r="C32" s="76" t="s">
        <v>204</v>
      </c>
      <c r="D32" s="73" t="s">
        <v>173</v>
      </c>
      <c r="E32" s="76" t="s">
        <v>174</v>
      </c>
      <c r="F32" s="79" t="s">
        <v>226</v>
      </c>
      <c r="G32" s="120">
        <v>43667</v>
      </c>
    </row>
    <row r="33" spans="2:7" x14ac:dyDescent="0.25">
      <c r="B33" s="75">
        <v>31</v>
      </c>
      <c r="C33" s="76" t="s">
        <v>204</v>
      </c>
      <c r="D33" s="73" t="s">
        <v>171</v>
      </c>
      <c r="E33" s="76" t="s">
        <v>172</v>
      </c>
      <c r="F33" s="79" t="s">
        <v>226</v>
      </c>
      <c r="G33" s="120">
        <v>43667</v>
      </c>
    </row>
    <row r="34" spans="2:7" x14ac:dyDescent="0.25">
      <c r="B34" s="75">
        <v>32</v>
      </c>
      <c r="C34" s="76" t="s">
        <v>125</v>
      </c>
      <c r="D34" s="73" t="s">
        <v>227</v>
      </c>
      <c r="E34" s="79" t="s">
        <v>228</v>
      </c>
      <c r="F34" s="79" t="s">
        <v>229</v>
      </c>
      <c r="G34" s="120">
        <v>43667</v>
      </c>
    </row>
    <row r="35" spans="2:7" x14ac:dyDescent="0.25">
      <c r="B35" s="75">
        <v>33</v>
      </c>
      <c r="C35" s="76" t="s">
        <v>125</v>
      </c>
      <c r="D35" s="73" t="s">
        <v>230</v>
      </c>
      <c r="E35" s="79" t="s">
        <v>231</v>
      </c>
      <c r="F35" s="79" t="s">
        <v>229</v>
      </c>
      <c r="G35" s="120">
        <v>43667</v>
      </c>
    </row>
    <row r="36" spans="2:7" x14ac:dyDescent="0.25">
      <c r="B36" s="75">
        <v>34</v>
      </c>
      <c r="C36" s="76" t="s">
        <v>125</v>
      </c>
      <c r="D36" s="73" t="s">
        <v>232</v>
      </c>
      <c r="E36" s="79" t="s">
        <v>233</v>
      </c>
      <c r="F36" s="79" t="s">
        <v>229</v>
      </c>
      <c r="G36" s="120">
        <v>43667</v>
      </c>
    </row>
    <row r="37" spans="2:7" x14ac:dyDescent="0.25">
      <c r="B37" s="75">
        <v>35</v>
      </c>
      <c r="C37" s="76" t="s">
        <v>125</v>
      </c>
      <c r="D37" s="73" t="s">
        <v>234</v>
      </c>
      <c r="E37" s="79" t="s">
        <v>235</v>
      </c>
      <c r="F37" s="79" t="s">
        <v>229</v>
      </c>
      <c r="G37" s="120">
        <v>43667</v>
      </c>
    </row>
    <row r="38" spans="2:7" x14ac:dyDescent="0.25">
      <c r="B38" s="75">
        <v>36</v>
      </c>
      <c r="C38" s="76" t="s">
        <v>125</v>
      </c>
      <c r="D38" s="73" t="s">
        <v>236</v>
      </c>
      <c r="E38" s="79" t="s">
        <v>237</v>
      </c>
      <c r="F38" s="79" t="s">
        <v>229</v>
      </c>
      <c r="G38" s="120">
        <v>43667</v>
      </c>
    </row>
    <row r="39" spans="2:7" x14ac:dyDescent="0.25">
      <c r="B39" s="75">
        <v>37</v>
      </c>
      <c r="C39" s="76" t="s">
        <v>125</v>
      </c>
      <c r="D39" s="73" t="s">
        <v>238</v>
      </c>
      <c r="E39" s="79" t="s">
        <v>239</v>
      </c>
      <c r="F39" s="79" t="s">
        <v>229</v>
      </c>
      <c r="G39" s="120">
        <v>43667</v>
      </c>
    </row>
    <row r="40" spans="2:7" x14ac:dyDescent="0.25">
      <c r="B40" s="75">
        <v>38</v>
      </c>
      <c r="C40" s="76" t="s">
        <v>6</v>
      </c>
      <c r="D40" s="73" t="s">
        <v>240</v>
      </c>
      <c r="E40" s="79" t="s">
        <v>241</v>
      </c>
      <c r="F40" s="79" t="s">
        <v>242</v>
      </c>
      <c r="G40" s="120">
        <v>43667</v>
      </c>
    </row>
    <row r="41" spans="2:7" x14ac:dyDescent="0.25">
      <c r="B41" s="75">
        <v>39</v>
      </c>
      <c r="C41" s="76" t="s">
        <v>204</v>
      </c>
      <c r="D41" s="73" t="s">
        <v>134</v>
      </c>
      <c r="E41" s="72" t="s">
        <v>341</v>
      </c>
      <c r="F41" s="78" t="s">
        <v>243</v>
      </c>
      <c r="G41" s="120">
        <v>43667</v>
      </c>
    </row>
    <row r="42" spans="2:7" x14ac:dyDescent="0.25">
      <c r="B42" s="75">
        <v>40</v>
      </c>
      <c r="C42" s="76" t="s">
        <v>41</v>
      </c>
      <c r="D42" s="108" t="s">
        <v>166</v>
      </c>
      <c r="E42" s="122" t="s">
        <v>327</v>
      </c>
      <c r="F42" s="109" t="s">
        <v>271</v>
      </c>
      <c r="G42" s="123">
        <v>43814</v>
      </c>
    </row>
    <row r="43" spans="2:7" x14ac:dyDescent="0.25">
      <c r="B43" s="75">
        <v>41</v>
      </c>
      <c r="C43" s="76" t="s">
        <v>185</v>
      </c>
      <c r="D43" s="108" t="s">
        <v>342</v>
      </c>
      <c r="E43" s="76" t="s">
        <v>343</v>
      </c>
      <c r="F43" s="76" t="s">
        <v>244</v>
      </c>
      <c r="G43" s="123">
        <v>43814</v>
      </c>
    </row>
    <row r="44" spans="2:7" x14ac:dyDescent="0.25">
      <c r="B44" s="75">
        <v>42</v>
      </c>
      <c r="C44" s="76" t="s">
        <v>41</v>
      </c>
      <c r="D44" s="108" t="s">
        <v>225</v>
      </c>
      <c r="E44" s="122" t="s">
        <v>327</v>
      </c>
      <c r="F44" s="109" t="s">
        <v>272</v>
      </c>
      <c r="G44" s="123">
        <v>43814</v>
      </c>
    </row>
    <row r="45" spans="2:7" x14ac:dyDescent="0.25">
      <c r="B45" s="75">
        <v>43</v>
      </c>
      <c r="C45" s="76" t="s">
        <v>185</v>
      </c>
      <c r="D45" s="74" t="s">
        <v>276</v>
      </c>
      <c r="E45" s="79" t="s">
        <v>277</v>
      </c>
      <c r="F45" s="79" t="s">
        <v>246</v>
      </c>
      <c r="G45" s="123">
        <v>43840</v>
      </c>
    </row>
    <row r="46" spans="2:7" x14ac:dyDescent="0.25">
      <c r="B46" s="75">
        <v>44</v>
      </c>
      <c r="C46" s="76" t="s">
        <v>41</v>
      </c>
      <c r="D46" s="74" t="s">
        <v>264</v>
      </c>
      <c r="E46" s="245" t="s">
        <v>327</v>
      </c>
      <c r="F46" s="79" t="s">
        <v>266</v>
      </c>
      <c r="G46" s="123">
        <v>43840</v>
      </c>
    </row>
    <row r="47" spans="2:7" x14ac:dyDescent="0.25">
      <c r="B47" s="75">
        <v>45</v>
      </c>
      <c r="C47" s="76" t="s">
        <v>41</v>
      </c>
      <c r="D47" s="74" t="s">
        <v>265</v>
      </c>
      <c r="E47" s="246"/>
      <c r="F47" s="79" t="s">
        <v>266</v>
      </c>
      <c r="G47" s="123">
        <v>43840</v>
      </c>
    </row>
    <row r="48" spans="2:7" x14ac:dyDescent="0.25">
      <c r="B48" s="75">
        <v>46</v>
      </c>
      <c r="C48" s="76" t="s">
        <v>41</v>
      </c>
      <c r="D48" s="74" t="s">
        <v>278</v>
      </c>
      <c r="E48" s="247"/>
      <c r="F48" s="79" t="s">
        <v>266</v>
      </c>
      <c r="G48" s="123">
        <v>43840</v>
      </c>
    </row>
    <row r="49" spans="2:7" x14ac:dyDescent="0.25">
      <c r="B49" s="75">
        <v>47</v>
      </c>
      <c r="C49" s="76" t="s">
        <v>6</v>
      </c>
      <c r="D49" s="74" t="s">
        <v>189</v>
      </c>
      <c r="E49" s="79" t="s">
        <v>325</v>
      </c>
      <c r="F49" s="79" t="s">
        <v>279</v>
      </c>
      <c r="G49" s="123">
        <v>43840</v>
      </c>
    </row>
    <row r="50" spans="2:7" x14ac:dyDescent="0.25">
      <c r="B50" s="75">
        <v>48</v>
      </c>
      <c r="C50" s="76" t="s">
        <v>125</v>
      </c>
      <c r="D50" s="74" t="s">
        <v>189</v>
      </c>
      <c r="E50" s="79" t="s">
        <v>280</v>
      </c>
      <c r="F50" s="79" t="s">
        <v>281</v>
      </c>
      <c r="G50" s="123">
        <v>43840</v>
      </c>
    </row>
    <row r="51" spans="2:7" x14ac:dyDescent="0.25">
      <c r="B51" s="75">
        <v>49</v>
      </c>
      <c r="C51" s="76" t="s">
        <v>185</v>
      </c>
      <c r="D51" s="74" t="s">
        <v>300</v>
      </c>
      <c r="E51" s="79" t="s">
        <v>299</v>
      </c>
      <c r="F51" s="79" t="s">
        <v>298</v>
      </c>
      <c r="G51" s="123">
        <v>43840</v>
      </c>
    </row>
    <row r="52" spans="2:7" x14ac:dyDescent="0.25">
      <c r="B52" s="75">
        <v>50</v>
      </c>
      <c r="C52" s="76" t="s">
        <v>6</v>
      </c>
      <c r="D52" s="74" t="s">
        <v>189</v>
      </c>
      <c r="E52" s="79" t="s">
        <v>302</v>
      </c>
      <c r="F52" s="79" t="s">
        <v>301</v>
      </c>
      <c r="G52" s="123">
        <v>43840</v>
      </c>
    </row>
    <row r="53" spans="2:7" x14ac:dyDescent="0.25">
      <c r="B53" s="75">
        <v>51</v>
      </c>
      <c r="C53" s="76" t="s">
        <v>125</v>
      </c>
      <c r="D53" s="74" t="s">
        <v>189</v>
      </c>
      <c r="E53" s="79" t="s">
        <v>311</v>
      </c>
      <c r="F53" s="79" t="s">
        <v>303</v>
      </c>
      <c r="G53" s="123">
        <v>43840</v>
      </c>
    </row>
    <row r="54" spans="2:7" x14ac:dyDescent="0.25">
      <c r="B54" s="75">
        <v>52</v>
      </c>
      <c r="C54" s="76" t="s">
        <v>41</v>
      </c>
      <c r="D54" s="74" t="s">
        <v>304</v>
      </c>
      <c r="E54" s="122" t="s">
        <v>327</v>
      </c>
      <c r="F54" s="79" t="s">
        <v>305</v>
      </c>
      <c r="G54" s="123">
        <v>43840</v>
      </c>
    </row>
    <row r="55" spans="2:7" x14ac:dyDescent="0.25">
      <c r="B55" s="75">
        <v>53</v>
      </c>
      <c r="C55" s="76" t="s">
        <v>185</v>
      </c>
      <c r="D55" s="74" t="s">
        <v>306</v>
      </c>
      <c r="E55" s="79" t="s">
        <v>307</v>
      </c>
      <c r="F55" s="79" t="s">
        <v>308</v>
      </c>
      <c r="G55" s="123">
        <v>43840</v>
      </c>
    </row>
    <row r="56" spans="2:7" x14ac:dyDescent="0.25">
      <c r="B56" s="75">
        <v>54</v>
      </c>
      <c r="C56" s="76" t="s">
        <v>6</v>
      </c>
      <c r="D56" s="73" t="s">
        <v>189</v>
      </c>
      <c r="E56" s="79" t="s">
        <v>309</v>
      </c>
      <c r="F56" s="79" t="s">
        <v>313</v>
      </c>
      <c r="G56" s="123">
        <v>43840</v>
      </c>
    </row>
    <row r="57" spans="2:7" x14ac:dyDescent="0.25">
      <c r="B57" s="75">
        <v>55</v>
      </c>
      <c r="C57" s="76" t="s">
        <v>125</v>
      </c>
      <c r="D57" s="73" t="s">
        <v>189</v>
      </c>
      <c r="E57" s="79" t="s">
        <v>310</v>
      </c>
      <c r="F57" s="79" t="s">
        <v>312</v>
      </c>
      <c r="G57" s="123">
        <v>43840</v>
      </c>
    </row>
    <row r="58" spans="2:7" x14ac:dyDescent="0.25">
      <c r="B58" s="75">
        <v>56</v>
      </c>
      <c r="C58" s="76" t="s">
        <v>41</v>
      </c>
      <c r="D58" s="107" t="s">
        <v>314</v>
      </c>
      <c r="E58" s="122" t="s">
        <v>327</v>
      </c>
      <c r="F58" s="79" t="s">
        <v>315</v>
      </c>
      <c r="G58" s="123">
        <v>43840</v>
      </c>
    </row>
    <row r="59" spans="2:7" x14ac:dyDescent="0.25">
      <c r="B59" s="75">
        <v>57</v>
      </c>
      <c r="C59" s="76" t="s">
        <v>185</v>
      </c>
      <c r="D59" s="107" t="s">
        <v>316</v>
      </c>
      <c r="E59" s="79" t="s">
        <v>317</v>
      </c>
      <c r="F59" s="79" t="s">
        <v>318</v>
      </c>
      <c r="G59" s="123">
        <v>43840</v>
      </c>
    </row>
    <row r="60" spans="2:7" x14ac:dyDescent="0.25">
      <c r="B60" s="75">
        <v>58</v>
      </c>
      <c r="C60" s="76" t="s">
        <v>6</v>
      </c>
      <c r="D60" s="73" t="s">
        <v>189</v>
      </c>
      <c r="E60" s="79" t="s">
        <v>319</v>
      </c>
      <c r="F60" s="79" t="s">
        <v>320</v>
      </c>
      <c r="G60" s="123">
        <v>43840</v>
      </c>
    </row>
    <row r="61" spans="2:7" x14ac:dyDescent="0.25">
      <c r="B61" s="75">
        <v>59</v>
      </c>
      <c r="C61" s="76" t="s">
        <v>125</v>
      </c>
      <c r="D61" s="73" t="s">
        <v>189</v>
      </c>
      <c r="E61" s="79" t="s">
        <v>321</v>
      </c>
      <c r="F61" s="79" t="s">
        <v>322</v>
      </c>
      <c r="G61" s="123">
        <v>43840</v>
      </c>
    </row>
    <row r="62" spans="2:7" x14ac:dyDescent="0.25">
      <c r="B62" s="75">
        <v>60</v>
      </c>
      <c r="C62" s="76" t="s">
        <v>41</v>
      </c>
      <c r="D62" s="107" t="s">
        <v>323</v>
      </c>
      <c r="E62" s="122" t="s">
        <v>327</v>
      </c>
      <c r="F62" s="79" t="s">
        <v>324</v>
      </c>
      <c r="G62" s="123">
        <v>43840</v>
      </c>
    </row>
    <row r="63" spans="2:7" x14ac:dyDescent="0.25">
      <c r="B63" s="75">
        <v>61</v>
      </c>
      <c r="C63" s="76" t="s">
        <v>204</v>
      </c>
      <c r="D63" s="107" t="s">
        <v>189</v>
      </c>
      <c r="E63" s="128" t="s">
        <v>344</v>
      </c>
      <c r="F63" s="79" t="s">
        <v>345</v>
      </c>
      <c r="G63" s="123">
        <v>43840</v>
      </c>
    </row>
    <row r="64" spans="2:7" x14ac:dyDescent="0.25">
      <c r="B64" s="75">
        <v>62</v>
      </c>
      <c r="C64" s="76" t="s">
        <v>125</v>
      </c>
      <c r="D64" s="107" t="s">
        <v>189</v>
      </c>
      <c r="E64" s="122" t="s">
        <v>327</v>
      </c>
      <c r="F64" s="79" t="s">
        <v>346</v>
      </c>
      <c r="G64" s="123">
        <v>43840</v>
      </c>
    </row>
    <row r="65" spans="2:7" x14ac:dyDescent="0.25">
      <c r="B65" s="75">
        <v>63</v>
      </c>
      <c r="C65" s="76" t="s">
        <v>6</v>
      </c>
      <c r="D65" s="107" t="s">
        <v>189</v>
      </c>
      <c r="E65" s="122" t="s">
        <v>327</v>
      </c>
      <c r="F65" s="79" t="s">
        <v>347</v>
      </c>
      <c r="G65" s="123">
        <v>43840</v>
      </c>
    </row>
    <row r="66" spans="2:7" s="124" customFormat="1" x14ac:dyDescent="0.25">
      <c r="B66" s="125"/>
      <c r="C66" s="126"/>
      <c r="D66" s="125"/>
      <c r="E66" s="127"/>
    </row>
    <row r="67" spans="2:7" ht="24" customHeight="1" x14ac:dyDescent="0.25">
      <c r="B67" s="241" t="s">
        <v>263</v>
      </c>
      <c r="C67" s="241"/>
      <c r="D67" s="241"/>
      <c r="E67" s="241"/>
      <c r="F67" s="241"/>
      <c r="G67" s="241"/>
    </row>
    <row r="68" spans="2:7" ht="24" customHeight="1" x14ac:dyDescent="0.25">
      <c r="B68" s="241"/>
      <c r="C68" s="241"/>
      <c r="D68" s="241"/>
      <c r="E68" s="241"/>
      <c r="F68" s="241"/>
      <c r="G68" s="241"/>
    </row>
  </sheetData>
  <mergeCells count="4">
    <mergeCell ref="B67:G68"/>
    <mergeCell ref="E9:E14"/>
    <mergeCell ref="E27:E31"/>
    <mergeCell ref="E46:E4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I3"/>
  <sheetViews>
    <sheetView workbookViewId="0"/>
  </sheetViews>
  <sheetFormatPr baseColWidth="10" defaultRowHeight="15" x14ac:dyDescent="0.25"/>
  <cols>
    <col min="1" max="1" width="2" customWidth="1"/>
    <col min="2" max="2" width="14.7109375" customWidth="1"/>
    <col min="5" max="5" width="30.28515625" bestFit="1" customWidth="1"/>
    <col min="6" max="6" width="31.85546875" customWidth="1"/>
    <col min="9" max="9" width="56.5703125" customWidth="1"/>
  </cols>
  <sheetData>
    <row r="2" spans="2:9" ht="30" x14ac:dyDescent="0.25">
      <c r="B2" s="111" t="s">
        <v>332</v>
      </c>
      <c r="C2" s="111" t="s">
        <v>333</v>
      </c>
      <c r="D2" s="111" t="s">
        <v>334</v>
      </c>
      <c r="E2" s="111" t="s">
        <v>335</v>
      </c>
      <c r="F2" s="111" t="s">
        <v>336</v>
      </c>
      <c r="G2" s="111" t="s">
        <v>337</v>
      </c>
      <c r="H2" s="111" t="s">
        <v>334</v>
      </c>
      <c r="I2" s="111" t="s">
        <v>338</v>
      </c>
    </row>
    <row r="3" spans="2:9" s="116" customFormat="1" x14ac:dyDescent="0.25">
      <c r="B3" s="114"/>
      <c r="C3" s="112"/>
      <c r="D3" s="113"/>
      <c r="E3" s="115"/>
      <c r="F3" s="114"/>
      <c r="G3" s="112"/>
      <c r="H3" s="113"/>
      <c r="I3" s="1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0"/>
  <sheetViews>
    <sheetView topLeftCell="A51" zoomScale="70" zoomScaleNormal="70" workbookViewId="0">
      <selection activeCell="B16" sqref="B16:B18"/>
    </sheetView>
  </sheetViews>
  <sheetFormatPr baseColWidth="10" defaultRowHeight="15" x14ac:dyDescent="0.25"/>
  <cols>
    <col min="1" max="1" width="5" bestFit="1" customWidth="1"/>
    <col min="2" max="2" width="20.140625" customWidth="1"/>
    <col min="3" max="3" width="47.140625" customWidth="1"/>
    <col min="4" max="4" width="29.5703125" customWidth="1"/>
    <col min="5" max="5" width="23.28515625" customWidth="1"/>
  </cols>
  <sheetData>
    <row r="2" spans="1:5" ht="30" x14ac:dyDescent="0.25">
      <c r="A2" s="20" t="s">
        <v>43</v>
      </c>
      <c r="B2" s="20" t="s">
        <v>44</v>
      </c>
      <c r="C2" s="33" t="s">
        <v>45</v>
      </c>
      <c r="D2" s="33" t="s">
        <v>46</v>
      </c>
      <c r="E2" s="20" t="s">
        <v>47</v>
      </c>
    </row>
    <row r="3" spans="1:5" ht="15" customHeight="1" x14ac:dyDescent="0.25">
      <c r="A3" s="258" t="s">
        <v>48</v>
      </c>
      <c r="B3" s="258" t="s">
        <v>49</v>
      </c>
      <c r="C3" s="259" t="s">
        <v>50</v>
      </c>
      <c r="D3" s="27" t="s">
        <v>51</v>
      </c>
      <c r="E3" s="21">
        <v>15</v>
      </c>
    </row>
    <row r="4" spans="1:5" x14ac:dyDescent="0.25">
      <c r="A4" s="258"/>
      <c r="B4" s="258"/>
      <c r="C4" s="260"/>
      <c r="D4" s="27" t="s">
        <v>52</v>
      </c>
      <c r="E4" s="21">
        <v>0</v>
      </c>
    </row>
    <row r="5" spans="1:5" ht="15" customHeight="1" x14ac:dyDescent="0.25">
      <c r="A5" s="258" t="s">
        <v>53</v>
      </c>
      <c r="B5" s="258" t="s">
        <v>54</v>
      </c>
      <c r="C5" s="259" t="s">
        <v>39</v>
      </c>
      <c r="D5" s="27" t="s">
        <v>55</v>
      </c>
      <c r="E5" s="21">
        <v>15</v>
      </c>
    </row>
    <row r="6" spans="1:5" x14ac:dyDescent="0.25">
      <c r="A6" s="258"/>
      <c r="B6" s="258"/>
      <c r="C6" s="260"/>
      <c r="D6" s="27" t="s">
        <v>56</v>
      </c>
      <c r="E6" s="21">
        <v>0</v>
      </c>
    </row>
    <row r="7" spans="1:5" ht="15" customHeight="1" x14ac:dyDescent="0.25">
      <c r="A7" s="258">
        <v>2</v>
      </c>
      <c r="B7" s="258" t="s">
        <v>40</v>
      </c>
      <c r="C7" s="259" t="s">
        <v>57</v>
      </c>
      <c r="D7" s="27" t="s">
        <v>58</v>
      </c>
      <c r="E7" s="21">
        <v>15</v>
      </c>
    </row>
    <row r="8" spans="1:5" x14ac:dyDescent="0.25">
      <c r="A8" s="258"/>
      <c r="B8" s="258"/>
      <c r="C8" s="260"/>
      <c r="D8" s="27" t="s">
        <v>59</v>
      </c>
      <c r="E8" s="21">
        <v>0</v>
      </c>
    </row>
    <row r="9" spans="1:5" ht="15" customHeight="1" x14ac:dyDescent="0.25">
      <c r="A9" s="258">
        <v>3</v>
      </c>
      <c r="B9" s="258" t="s">
        <v>60</v>
      </c>
      <c r="C9" s="259" t="s">
        <v>61</v>
      </c>
      <c r="D9" s="27" t="s">
        <v>62</v>
      </c>
      <c r="E9" s="21">
        <v>15</v>
      </c>
    </row>
    <row r="10" spans="1:5" x14ac:dyDescent="0.25">
      <c r="A10" s="258"/>
      <c r="B10" s="258"/>
      <c r="C10" s="261"/>
      <c r="D10" s="27" t="s">
        <v>63</v>
      </c>
      <c r="E10" s="21">
        <v>10</v>
      </c>
    </row>
    <row r="11" spans="1:5" x14ac:dyDescent="0.25">
      <c r="A11" s="258"/>
      <c r="B11" s="258"/>
      <c r="C11" s="260"/>
      <c r="D11" s="27" t="s">
        <v>64</v>
      </c>
      <c r="E11" s="21">
        <v>0</v>
      </c>
    </row>
    <row r="12" spans="1:5" ht="15" customHeight="1" x14ac:dyDescent="0.25">
      <c r="A12" s="258">
        <v>4</v>
      </c>
      <c r="B12" s="258" t="s">
        <v>65</v>
      </c>
      <c r="C12" s="259" t="s">
        <v>66</v>
      </c>
      <c r="D12" s="27" t="s">
        <v>67</v>
      </c>
      <c r="E12" s="21">
        <v>15</v>
      </c>
    </row>
    <row r="13" spans="1:5" x14ac:dyDescent="0.25">
      <c r="A13" s="258"/>
      <c r="B13" s="258"/>
      <c r="C13" s="260"/>
      <c r="D13" s="27" t="s">
        <v>68</v>
      </c>
      <c r="E13" s="21">
        <v>0</v>
      </c>
    </row>
    <row r="14" spans="1:5" ht="30" x14ac:dyDescent="0.25">
      <c r="A14" s="255">
        <v>5</v>
      </c>
      <c r="B14" s="258" t="s">
        <v>69</v>
      </c>
      <c r="C14" s="259" t="s">
        <v>70</v>
      </c>
      <c r="D14" s="27" t="s">
        <v>71</v>
      </c>
      <c r="E14" s="21">
        <v>15</v>
      </c>
    </row>
    <row r="15" spans="1:5" ht="30" x14ac:dyDescent="0.25">
      <c r="A15" s="257"/>
      <c r="B15" s="258"/>
      <c r="C15" s="260"/>
      <c r="D15" s="27" t="s">
        <v>72</v>
      </c>
      <c r="E15" s="21">
        <v>0</v>
      </c>
    </row>
    <row r="16" spans="1:5" ht="15" customHeight="1" x14ac:dyDescent="0.25">
      <c r="A16" s="255">
        <v>6</v>
      </c>
      <c r="B16" s="258" t="s">
        <v>73</v>
      </c>
      <c r="C16" s="259" t="s">
        <v>74</v>
      </c>
      <c r="D16" s="27" t="s">
        <v>75</v>
      </c>
      <c r="E16" s="21">
        <v>10</v>
      </c>
    </row>
    <row r="17" spans="1:8" x14ac:dyDescent="0.25">
      <c r="A17" s="256"/>
      <c r="B17" s="258"/>
      <c r="C17" s="261"/>
      <c r="D17" s="27" t="s">
        <v>76</v>
      </c>
      <c r="E17" s="21">
        <v>5</v>
      </c>
    </row>
    <row r="18" spans="1:8" x14ac:dyDescent="0.25">
      <c r="A18" s="257"/>
      <c r="B18" s="258"/>
      <c r="C18" s="260"/>
      <c r="D18" s="27" t="s">
        <v>77</v>
      </c>
      <c r="E18" s="21">
        <v>0</v>
      </c>
    </row>
    <row r="21" spans="1:8" ht="15" customHeight="1" x14ac:dyDescent="0.25">
      <c r="A21" s="20" t="s">
        <v>43</v>
      </c>
      <c r="B21" s="26" t="s">
        <v>78</v>
      </c>
      <c r="C21" s="28" t="s">
        <v>79</v>
      </c>
      <c r="D21" s="253" t="s">
        <v>80</v>
      </c>
      <c r="E21" s="254"/>
    </row>
    <row r="22" spans="1:8" ht="39.75" customHeight="1" x14ac:dyDescent="0.25">
      <c r="A22" s="25">
        <v>1</v>
      </c>
      <c r="B22" s="34" t="s">
        <v>81</v>
      </c>
      <c r="C22" s="29" t="s">
        <v>82</v>
      </c>
      <c r="D22" s="252" t="s">
        <v>83</v>
      </c>
      <c r="E22" s="252"/>
    </row>
    <row r="23" spans="1:8" ht="39.75" customHeight="1" x14ac:dyDescent="0.25">
      <c r="A23" s="25">
        <v>2</v>
      </c>
      <c r="B23" s="34" t="s">
        <v>3</v>
      </c>
      <c r="C23" s="29" t="s">
        <v>84</v>
      </c>
      <c r="D23" s="252" t="s">
        <v>85</v>
      </c>
      <c r="E23" s="252"/>
    </row>
    <row r="24" spans="1:8" ht="39.75" customHeight="1" x14ac:dyDescent="0.25">
      <c r="A24" s="25">
        <v>3</v>
      </c>
      <c r="B24" s="34" t="s">
        <v>86</v>
      </c>
      <c r="C24" s="29" t="s">
        <v>87</v>
      </c>
      <c r="D24" s="252" t="s">
        <v>88</v>
      </c>
      <c r="E24" s="252"/>
    </row>
    <row r="27" spans="1:8" ht="90" x14ac:dyDescent="0.25">
      <c r="A27" s="251" t="s">
        <v>89</v>
      </c>
      <c r="B27" s="251"/>
      <c r="C27" s="251" t="s">
        <v>90</v>
      </c>
      <c r="D27" s="251"/>
      <c r="E27" s="251"/>
      <c r="F27" s="251" t="s">
        <v>91</v>
      </c>
      <c r="G27" s="251"/>
      <c r="H27" s="31" t="s">
        <v>92</v>
      </c>
    </row>
    <row r="28" spans="1:8" x14ac:dyDescent="0.25">
      <c r="A28" s="248" t="s">
        <v>93</v>
      </c>
      <c r="B28" s="248"/>
      <c r="C28" s="248" t="s">
        <v>94</v>
      </c>
      <c r="D28" s="248"/>
      <c r="E28" s="248"/>
      <c r="F28" s="248" t="s">
        <v>95</v>
      </c>
      <c r="G28" s="248"/>
      <c r="H28" s="32" t="s">
        <v>43</v>
      </c>
    </row>
    <row r="29" spans="1:8" x14ac:dyDescent="0.25">
      <c r="A29" s="248"/>
      <c r="B29" s="248"/>
      <c r="C29" s="248" t="s">
        <v>96</v>
      </c>
      <c r="D29" s="248"/>
      <c r="E29" s="248"/>
      <c r="F29" s="248" t="s">
        <v>97</v>
      </c>
      <c r="G29" s="248"/>
      <c r="H29" s="32" t="s">
        <v>98</v>
      </c>
    </row>
    <row r="30" spans="1:8" x14ac:dyDescent="0.25">
      <c r="A30" s="248"/>
      <c r="B30" s="248"/>
      <c r="C30" s="248" t="s">
        <v>99</v>
      </c>
      <c r="D30" s="248"/>
      <c r="E30" s="248"/>
      <c r="F30" s="248" t="s">
        <v>100</v>
      </c>
      <c r="G30" s="248"/>
      <c r="H30" s="32" t="s">
        <v>98</v>
      </c>
    </row>
    <row r="31" spans="1:8" x14ac:dyDescent="0.25">
      <c r="A31" s="248" t="s">
        <v>101</v>
      </c>
      <c r="B31" s="248"/>
      <c r="C31" s="248" t="s">
        <v>94</v>
      </c>
      <c r="D31" s="248"/>
      <c r="E31" s="248"/>
      <c r="F31" s="248" t="s">
        <v>102</v>
      </c>
      <c r="G31" s="248"/>
      <c r="H31" s="32" t="s">
        <v>98</v>
      </c>
    </row>
    <row r="32" spans="1:8" x14ac:dyDescent="0.25">
      <c r="A32" s="248"/>
      <c r="B32" s="248"/>
      <c r="C32" s="248" t="s">
        <v>96</v>
      </c>
      <c r="D32" s="248"/>
      <c r="E32" s="248"/>
      <c r="F32" s="248" t="s">
        <v>103</v>
      </c>
      <c r="G32" s="248"/>
      <c r="H32" s="32" t="s">
        <v>98</v>
      </c>
    </row>
    <row r="33" spans="1:12" x14ac:dyDescent="0.25">
      <c r="A33" s="248"/>
      <c r="B33" s="248"/>
      <c r="C33" s="248" t="s">
        <v>99</v>
      </c>
      <c r="D33" s="248"/>
      <c r="E33" s="248"/>
      <c r="F33" s="248" t="s">
        <v>104</v>
      </c>
      <c r="G33" s="248"/>
      <c r="H33" s="32" t="s">
        <v>98</v>
      </c>
    </row>
    <row r="34" spans="1:12" x14ac:dyDescent="0.25">
      <c r="A34" s="248" t="s">
        <v>105</v>
      </c>
      <c r="B34" s="248"/>
      <c r="C34" s="248" t="s">
        <v>94</v>
      </c>
      <c r="D34" s="248"/>
      <c r="E34" s="248"/>
      <c r="F34" s="248" t="s">
        <v>106</v>
      </c>
      <c r="G34" s="248"/>
      <c r="H34" s="32" t="s">
        <v>98</v>
      </c>
    </row>
    <row r="35" spans="1:12" x14ac:dyDescent="0.25">
      <c r="A35" s="248"/>
      <c r="B35" s="248"/>
      <c r="C35" s="248" t="s">
        <v>96</v>
      </c>
      <c r="D35" s="248"/>
      <c r="E35" s="248"/>
      <c r="F35" s="248" t="s">
        <v>107</v>
      </c>
      <c r="G35" s="248"/>
      <c r="H35" s="32" t="s">
        <v>98</v>
      </c>
    </row>
    <row r="36" spans="1:12" x14ac:dyDescent="0.25">
      <c r="A36" s="248"/>
      <c r="B36" s="248"/>
      <c r="C36" s="248" t="s">
        <v>99</v>
      </c>
      <c r="D36" s="248"/>
      <c r="E36" s="248"/>
      <c r="F36" s="248" t="s">
        <v>108</v>
      </c>
      <c r="G36" s="248"/>
      <c r="H36" s="32" t="s">
        <v>98</v>
      </c>
    </row>
    <row r="38" spans="1:12" x14ac:dyDescent="0.25">
      <c r="B38" s="48" t="s">
        <v>10</v>
      </c>
      <c r="C38" s="48" t="s">
        <v>11</v>
      </c>
      <c r="D38" s="48" t="s">
        <v>111</v>
      </c>
    </row>
    <row r="39" spans="1:12" x14ac:dyDescent="0.25">
      <c r="B39" s="1" t="s">
        <v>109</v>
      </c>
      <c r="C39" s="1" t="s">
        <v>3</v>
      </c>
      <c r="D39" s="1" t="s">
        <v>112</v>
      </c>
      <c r="F39" s="35"/>
      <c r="G39" s="36"/>
      <c r="H39" s="36"/>
      <c r="I39" s="36"/>
      <c r="J39" s="36"/>
      <c r="K39" s="36"/>
      <c r="L39" s="36"/>
    </row>
    <row r="40" spans="1:12" x14ac:dyDescent="0.25">
      <c r="B40" s="1" t="s">
        <v>28</v>
      </c>
      <c r="C40" s="1" t="s">
        <v>13</v>
      </c>
      <c r="D40" s="1" t="s">
        <v>113</v>
      </c>
      <c r="F40" s="250" t="s">
        <v>0</v>
      </c>
      <c r="G40" s="43" t="s">
        <v>38</v>
      </c>
      <c r="H40" s="40"/>
      <c r="I40" s="45"/>
      <c r="J40" s="46"/>
      <c r="K40" s="36"/>
      <c r="L40" s="36"/>
    </row>
    <row r="41" spans="1:12" x14ac:dyDescent="0.25">
      <c r="B41" s="1" t="s">
        <v>29</v>
      </c>
      <c r="C41" s="1" t="s">
        <v>37</v>
      </c>
      <c r="D41" s="1" t="s">
        <v>114</v>
      </c>
      <c r="F41" s="250"/>
      <c r="G41" s="43" t="s">
        <v>30</v>
      </c>
      <c r="H41" s="41"/>
      <c r="I41" s="45"/>
      <c r="J41" s="45"/>
      <c r="K41" s="36"/>
      <c r="L41" s="36"/>
    </row>
    <row r="42" spans="1:12" x14ac:dyDescent="0.25">
      <c r="B42" s="1" t="s">
        <v>30</v>
      </c>
      <c r="C42" s="1"/>
      <c r="D42" s="1"/>
      <c r="F42" s="250"/>
      <c r="G42" s="43" t="s">
        <v>29</v>
      </c>
      <c r="H42" s="41"/>
      <c r="I42" s="45"/>
      <c r="J42" s="45"/>
      <c r="K42" s="36"/>
      <c r="L42" s="36"/>
    </row>
    <row r="43" spans="1:12" x14ac:dyDescent="0.25">
      <c r="B43" s="1" t="s">
        <v>110</v>
      </c>
      <c r="C43" s="1"/>
      <c r="D43" s="1"/>
      <c r="F43" s="250"/>
      <c r="G43" s="43" t="s">
        <v>28</v>
      </c>
      <c r="H43" s="42"/>
      <c r="I43" s="41"/>
      <c r="J43" s="45"/>
      <c r="K43" s="36"/>
      <c r="L43" s="36"/>
    </row>
    <row r="44" spans="1:12" x14ac:dyDescent="0.25">
      <c r="F44" s="250"/>
      <c r="G44" s="43" t="s">
        <v>27</v>
      </c>
      <c r="H44" s="42"/>
      <c r="I44" s="41"/>
      <c r="J44" s="45"/>
      <c r="K44" s="36"/>
      <c r="L44" s="36"/>
    </row>
    <row r="45" spans="1:12" x14ac:dyDescent="0.25">
      <c r="F45" s="36"/>
      <c r="G45" s="36"/>
      <c r="H45" s="44"/>
      <c r="I45" s="44"/>
      <c r="J45" s="44"/>
      <c r="K45" s="249"/>
      <c r="L45" s="249"/>
    </row>
    <row r="46" spans="1:12" x14ac:dyDescent="0.25">
      <c r="F46" s="36"/>
      <c r="G46" s="36"/>
      <c r="H46" s="47" t="s">
        <v>3</v>
      </c>
      <c r="I46" s="47" t="s">
        <v>13</v>
      </c>
      <c r="J46" s="47" t="s">
        <v>37</v>
      </c>
      <c r="K46" s="36"/>
      <c r="L46" s="36"/>
    </row>
    <row r="47" spans="1:12" x14ac:dyDescent="0.25">
      <c r="F47" s="36"/>
      <c r="G47" s="36"/>
      <c r="H47" s="36"/>
      <c r="I47" s="36"/>
      <c r="J47" s="36"/>
      <c r="K47" s="36"/>
      <c r="L47" s="36"/>
    </row>
    <row r="48" spans="1:12" x14ac:dyDescent="0.25">
      <c r="F48" s="36"/>
      <c r="G48" s="38" t="s">
        <v>11</v>
      </c>
      <c r="H48" s="38"/>
      <c r="I48" s="38"/>
      <c r="J48" s="38"/>
      <c r="K48" s="39"/>
      <c r="L48" s="39"/>
    </row>
    <row r="49" spans="2:4" x14ac:dyDescent="0.25">
      <c r="B49" s="262" t="s">
        <v>116</v>
      </c>
      <c r="C49" s="262"/>
      <c r="D49" s="1" t="s">
        <v>118</v>
      </c>
    </row>
    <row r="50" spans="2:4" ht="30" x14ac:dyDescent="0.25">
      <c r="B50" s="1" t="s">
        <v>81</v>
      </c>
      <c r="C50" s="22" t="s">
        <v>117</v>
      </c>
      <c r="D50" s="5">
        <v>100</v>
      </c>
    </row>
    <row r="51" spans="2:4" ht="30" x14ac:dyDescent="0.25">
      <c r="B51" s="1" t="s">
        <v>3</v>
      </c>
      <c r="C51" s="22" t="s">
        <v>117</v>
      </c>
      <c r="D51" s="5" t="s">
        <v>121</v>
      </c>
    </row>
    <row r="52" spans="2:4" ht="30" x14ac:dyDescent="0.25">
      <c r="B52" s="1" t="s">
        <v>119</v>
      </c>
      <c r="C52" s="22" t="s">
        <v>120</v>
      </c>
      <c r="D52" s="5">
        <v>50</v>
      </c>
    </row>
    <row r="55" spans="2:4" ht="27.75" customHeight="1" x14ac:dyDescent="0.25">
      <c r="B55" s="51" t="s">
        <v>122</v>
      </c>
      <c r="C55" s="50" t="s">
        <v>118</v>
      </c>
    </row>
    <row r="56" spans="2:4" x14ac:dyDescent="0.25">
      <c r="B56" s="50" t="s">
        <v>115</v>
      </c>
      <c r="C56" s="50">
        <v>15</v>
      </c>
    </row>
    <row r="57" spans="2:4" x14ac:dyDescent="0.25">
      <c r="B57" s="50" t="s">
        <v>43</v>
      </c>
      <c r="C57" s="50">
        <v>0</v>
      </c>
    </row>
    <row r="60" spans="2:4" x14ac:dyDescent="0.25">
      <c r="B60" s="48" t="s">
        <v>10</v>
      </c>
      <c r="C60" s="48" t="s">
        <v>11</v>
      </c>
      <c r="D60" s="48" t="s">
        <v>111</v>
      </c>
    </row>
    <row r="61" spans="2:4" x14ac:dyDescent="0.25">
      <c r="B61" s="1" t="s">
        <v>109</v>
      </c>
      <c r="C61" s="1" t="s">
        <v>3</v>
      </c>
      <c r="D61" s="1" t="s">
        <v>112</v>
      </c>
    </row>
    <row r="62" spans="2:4" x14ac:dyDescent="0.25">
      <c r="B62" s="1" t="s">
        <v>28</v>
      </c>
      <c r="C62" s="1" t="s">
        <v>13</v>
      </c>
      <c r="D62" s="1" t="s">
        <v>113</v>
      </c>
    </row>
    <row r="63" spans="2:4" x14ac:dyDescent="0.25">
      <c r="B63" s="1" t="s">
        <v>29</v>
      </c>
      <c r="C63" s="1" t="s">
        <v>37</v>
      </c>
      <c r="D63" s="1" t="s">
        <v>114</v>
      </c>
    </row>
    <row r="64" spans="2:4" x14ac:dyDescent="0.25">
      <c r="B64" s="1" t="s">
        <v>30</v>
      </c>
      <c r="C64" s="1"/>
      <c r="D64" s="1"/>
    </row>
    <row r="65" spans="2:4" x14ac:dyDescent="0.25">
      <c r="B65" s="1" t="s">
        <v>110</v>
      </c>
      <c r="C65" s="1"/>
      <c r="D65" s="1"/>
    </row>
    <row r="66" spans="2:4" x14ac:dyDescent="0.25">
      <c r="B66" s="2"/>
      <c r="C66" s="2"/>
      <c r="D66" s="2"/>
    </row>
    <row r="67" spans="2:4" x14ac:dyDescent="0.25">
      <c r="B67" s="2"/>
      <c r="C67" s="2"/>
      <c r="D67" s="2"/>
    </row>
    <row r="68" spans="2:4" x14ac:dyDescent="0.25">
      <c r="B68" s="13">
        <v>0</v>
      </c>
      <c r="C68" s="49" t="s">
        <v>86</v>
      </c>
      <c r="D68" s="2"/>
    </row>
    <row r="69" spans="2:4" x14ac:dyDescent="0.25">
      <c r="B69" s="13">
        <v>86</v>
      </c>
      <c r="C69" s="49" t="s">
        <v>3</v>
      </c>
      <c r="D69" s="2"/>
    </row>
    <row r="70" spans="2:4" x14ac:dyDescent="0.25">
      <c r="B70" s="13">
        <v>96</v>
      </c>
      <c r="C70" s="49" t="s">
        <v>81</v>
      </c>
      <c r="D70" s="2"/>
    </row>
  </sheetData>
  <mergeCells count="52">
    <mergeCell ref="B49:C49"/>
    <mergeCell ref="A7:A8"/>
    <mergeCell ref="B7:B8"/>
    <mergeCell ref="A9:A11"/>
    <mergeCell ref="B9:B11"/>
    <mergeCell ref="C16:C18"/>
    <mergeCell ref="A27:B27"/>
    <mergeCell ref="A28:B30"/>
    <mergeCell ref="A31:B33"/>
    <mergeCell ref="C27:E27"/>
    <mergeCell ref="C28:E28"/>
    <mergeCell ref="C29:E29"/>
    <mergeCell ref="C30:E30"/>
    <mergeCell ref="C31:E31"/>
    <mergeCell ref="C32:E32"/>
    <mergeCell ref="C33:E33"/>
    <mergeCell ref="A3:A4"/>
    <mergeCell ref="B3:B4"/>
    <mergeCell ref="A5:A6"/>
    <mergeCell ref="B5:B6"/>
    <mergeCell ref="C14:C15"/>
    <mergeCell ref="A12:A13"/>
    <mergeCell ref="B12:B13"/>
    <mergeCell ref="A14:A15"/>
    <mergeCell ref="B14:B15"/>
    <mergeCell ref="C3:C4"/>
    <mergeCell ref="C5:C6"/>
    <mergeCell ref="C7:C8"/>
    <mergeCell ref="C9:C11"/>
    <mergeCell ref="C12:C13"/>
    <mergeCell ref="D23:E23"/>
    <mergeCell ref="D24:E24"/>
    <mergeCell ref="D21:E21"/>
    <mergeCell ref="D22:E22"/>
    <mergeCell ref="A16:A18"/>
    <mergeCell ref="B16:B18"/>
    <mergeCell ref="F27:G27"/>
    <mergeCell ref="F28:G28"/>
    <mergeCell ref="F32:G32"/>
    <mergeCell ref="F33:G33"/>
    <mergeCell ref="F34:G34"/>
    <mergeCell ref="F29:G29"/>
    <mergeCell ref="F30:G30"/>
    <mergeCell ref="F31:G31"/>
    <mergeCell ref="F35:G35"/>
    <mergeCell ref="K45:L45"/>
    <mergeCell ref="F40:F44"/>
    <mergeCell ref="A34:B36"/>
    <mergeCell ref="C34:E34"/>
    <mergeCell ref="C35:E35"/>
    <mergeCell ref="C36:E36"/>
    <mergeCell ref="F36:G3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topLeftCell="A7" workbookViewId="0">
      <selection activeCell="A23" sqref="A23"/>
    </sheetView>
  </sheetViews>
  <sheetFormatPr baseColWidth="10" defaultRowHeight="15" x14ac:dyDescent="0.25"/>
  <cols>
    <col min="4" max="6" width="10" customWidth="1"/>
  </cols>
  <sheetData>
    <row r="2" spans="2:8" x14ac:dyDescent="0.25">
      <c r="B2" s="35"/>
      <c r="C2" s="36"/>
      <c r="D2" s="36"/>
      <c r="E2" s="36"/>
      <c r="F2" s="36"/>
      <c r="G2" s="36"/>
      <c r="H2" s="36"/>
    </row>
    <row r="3" spans="2:8" ht="31.5" customHeight="1" x14ac:dyDescent="0.25">
      <c r="B3" s="250" t="s">
        <v>0</v>
      </c>
      <c r="C3" s="43" t="s">
        <v>38</v>
      </c>
      <c r="D3" s="40"/>
      <c r="E3" s="45"/>
      <c r="F3" s="46"/>
      <c r="G3" s="36"/>
      <c r="H3" s="36"/>
    </row>
    <row r="4" spans="2:8" ht="31.5" customHeight="1" x14ac:dyDescent="0.25">
      <c r="B4" s="250"/>
      <c r="C4" s="43" t="s">
        <v>30</v>
      </c>
      <c r="D4" s="41"/>
      <c r="E4" s="45"/>
      <c r="F4" s="45"/>
      <c r="G4" s="36"/>
      <c r="H4" s="36"/>
    </row>
    <row r="5" spans="2:8" ht="31.5" customHeight="1" x14ac:dyDescent="0.25">
      <c r="B5" s="250"/>
      <c r="C5" s="43" t="s">
        <v>29</v>
      </c>
      <c r="D5" s="41"/>
      <c r="E5" s="45"/>
      <c r="F5" s="45"/>
      <c r="G5" s="36"/>
      <c r="H5" s="36"/>
    </row>
    <row r="6" spans="2:8" ht="31.5" customHeight="1" x14ac:dyDescent="0.25">
      <c r="B6" s="250"/>
      <c r="C6" s="43" t="s">
        <v>28</v>
      </c>
      <c r="D6" s="42"/>
      <c r="E6" s="41"/>
      <c r="F6" s="45"/>
      <c r="G6" s="36"/>
      <c r="H6" s="36"/>
    </row>
    <row r="7" spans="2:8" ht="31.5" customHeight="1" x14ac:dyDescent="0.25">
      <c r="B7" s="250"/>
      <c r="C7" s="43" t="s">
        <v>27</v>
      </c>
      <c r="D7" s="42"/>
      <c r="E7" s="41"/>
      <c r="F7" s="45"/>
      <c r="G7" s="36"/>
      <c r="H7" s="36"/>
    </row>
    <row r="8" spans="2:8" x14ac:dyDescent="0.25">
      <c r="B8" s="36"/>
      <c r="C8" s="36"/>
      <c r="D8" s="44"/>
      <c r="E8" s="44"/>
      <c r="F8" s="44"/>
      <c r="G8" s="249"/>
      <c r="H8" s="249"/>
    </row>
    <row r="9" spans="2:8" x14ac:dyDescent="0.25">
      <c r="B9" s="36"/>
      <c r="C9" s="36"/>
      <c r="D9" s="37" t="s">
        <v>3</v>
      </c>
      <c r="E9" s="37" t="s">
        <v>13</v>
      </c>
      <c r="F9" s="37" t="s">
        <v>37</v>
      </c>
      <c r="G9" s="36"/>
      <c r="H9" s="36"/>
    </row>
    <row r="10" spans="2:8" x14ac:dyDescent="0.25">
      <c r="B10" s="36"/>
      <c r="C10" s="36"/>
      <c r="D10" s="36"/>
      <c r="E10" s="36"/>
      <c r="F10" s="36"/>
      <c r="G10" s="36"/>
      <c r="H10" s="36"/>
    </row>
    <row r="11" spans="2:8" x14ac:dyDescent="0.25">
      <c r="B11" s="36"/>
      <c r="C11" s="38" t="s">
        <v>11</v>
      </c>
      <c r="D11" s="38"/>
      <c r="E11" s="38"/>
      <c r="F11" s="38"/>
      <c r="G11" s="39"/>
      <c r="H11" s="39"/>
    </row>
  </sheetData>
  <mergeCells count="2">
    <mergeCell ref="G8:H8"/>
    <mergeCell ref="B3:B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16" sqref="B16:B18"/>
    </sheetView>
  </sheetViews>
  <sheetFormatPr baseColWidth="10" defaultRowHeight="15" x14ac:dyDescent="0.25"/>
  <cols>
    <col min="1" max="1" width="21" customWidth="1"/>
    <col min="2" max="2" width="82" bestFit="1" customWidth="1"/>
    <col min="3" max="3" width="39.28515625" bestFit="1" customWidth="1"/>
    <col min="4" max="4" width="6.5703125" bestFit="1" customWidth="1"/>
    <col min="5" max="5" width="2" bestFit="1" customWidth="1"/>
    <col min="6" max="6" width="17.42578125" customWidth="1"/>
    <col min="7" max="7" width="18.7109375" customWidth="1"/>
    <col min="8" max="8" width="22.85546875" customWidth="1"/>
  </cols>
  <sheetData>
    <row r="1" spans="1:7" ht="31.5" customHeight="1" x14ac:dyDescent="0.25">
      <c r="A1" s="22" t="s">
        <v>14</v>
      </c>
      <c r="B1" s="1" t="s">
        <v>4</v>
      </c>
      <c r="C1" s="1" t="s">
        <v>15</v>
      </c>
      <c r="D1" s="1" t="s">
        <v>16</v>
      </c>
    </row>
    <row r="2" spans="1:7" x14ac:dyDescent="0.25">
      <c r="A2" s="15" t="s">
        <v>27</v>
      </c>
      <c r="B2" s="1" t="s">
        <v>17</v>
      </c>
      <c r="C2" s="1" t="s">
        <v>18</v>
      </c>
      <c r="D2" s="1">
        <v>1</v>
      </c>
    </row>
    <row r="3" spans="1:7" x14ac:dyDescent="0.25">
      <c r="A3" s="16" t="s">
        <v>28</v>
      </c>
      <c r="B3" s="1" t="s">
        <v>19</v>
      </c>
      <c r="C3" s="1" t="s">
        <v>20</v>
      </c>
      <c r="D3" s="1">
        <v>2</v>
      </c>
    </row>
    <row r="4" spans="1:7" x14ac:dyDescent="0.25">
      <c r="A4" s="17" t="s">
        <v>29</v>
      </c>
      <c r="B4" s="1" t="s">
        <v>21</v>
      </c>
      <c r="C4" s="1" t="s">
        <v>22</v>
      </c>
      <c r="D4" s="1">
        <v>3</v>
      </c>
    </row>
    <row r="5" spans="1:7" x14ac:dyDescent="0.25">
      <c r="A5" s="7" t="s">
        <v>30</v>
      </c>
      <c r="B5" s="1" t="s">
        <v>23</v>
      </c>
      <c r="C5" s="1" t="s">
        <v>24</v>
      </c>
      <c r="D5" s="1">
        <v>4</v>
      </c>
    </row>
    <row r="6" spans="1:7" x14ac:dyDescent="0.25">
      <c r="A6" s="18" t="s">
        <v>38</v>
      </c>
      <c r="B6" s="1" t="s">
        <v>25</v>
      </c>
      <c r="C6" s="1" t="s">
        <v>26</v>
      </c>
      <c r="D6" s="1">
        <v>5</v>
      </c>
    </row>
    <row r="9" spans="1:7" x14ac:dyDescent="0.25">
      <c r="A9" s="17" t="s">
        <v>3</v>
      </c>
      <c r="B9" s="263" t="s">
        <v>31</v>
      </c>
      <c r="C9" s="263"/>
      <c r="D9" s="19" t="s">
        <v>34</v>
      </c>
      <c r="E9" s="5">
        <v>1</v>
      </c>
    </row>
    <row r="10" spans="1:7" x14ac:dyDescent="0.25">
      <c r="A10" s="7" t="s">
        <v>13</v>
      </c>
      <c r="B10" s="263" t="s">
        <v>32</v>
      </c>
      <c r="C10" s="263"/>
      <c r="D10" s="19" t="s">
        <v>36</v>
      </c>
      <c r="E10" s="5">
        <v>2</v>
      </c>
    </row>
    <row r="11" spans="1:7" x14ac:dyDescent="0.25">
      <c r="A11" s="18" t="s">
        <v>37</v>
      </c>
      <c r="B11" s="263" t="s">
        <v>33</v>
      </c>
      <c r="C11" s="263"/>
      <c r="D11" s="19" t="s">
        <v>35</v>
      </c>
      <c r="E11" s="5">
        <v>3</v>
      </c>
    </row>
    <row r="12" spans="1:7" x14ac:dyDescent="0.25">
      <c r="A12" s="23"/>
      <c r="B12" s="23"/>
      <c r="C12" s="23"/>
      <c r="D12" s="24"/>
      <c r="E12" s="14"/>
    </row>
    <row r="13" spans="1:7" x14ac:dyDescent="0.25">
      <c r="A13" s="23"/>
      <c r="B13" s="23"/>
      <c r="C13" s="23"/>
      <c r="D13" s="24"/>
      <c r="E13" s="14"/>
    </row>
    <row r="14" spans="1:7" x14ac:dyDescent="0.25">
      <c r="A14" s="30"/>
      <c r="B14" s="30"/>
      <c r="C14" s="30"/>
      <c r="D14" s="30"/>
      <c r="E14" s="30"/>
      <c r="F14" s="30"/>
      <c r="G14" s="30"/>
    </row>
    <row r="15" spans="1:7" x14ac:dyDescent="0.25">
      <c r="A15" s="30"/>
      <c r="B15" s="30"/>
      <c r="C15" s="30"/>
      <c r="D15" s="30"/>
      <c r="E15" s="30"/>
      <c r="F15" s="30"/>
      <c r="G15" s="30"/>
    </row>
    <row r="16" spans="1:7" x14ac:dyDescent="0.25">
      <c r="A16" s="30"/>
      <c r="B16" s="30"/>
      <c r="C16" s="30"/>
      <c r="D16" s="30"/>
      <c r="E16" s="30"/>
      <c r="F16" s="30"/>
    </row>
  </sheetData>
  <mergeCells count="3">
    <mergeCell ref="B9:C9"/>
    <mergeCell ref="B10:C10"/>
    <mergeCell ref="B11: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15</vt:i4>
      </vt:variant>
    </vt:vector>
  </HeadingPairs>
  <TitlesOfParts>
    <vt:vector size="21" baseType="lpstr">
      <vt:lpstr>Matriz Propuesta</vt:lpstr>
      <vt:lpstr>LOG´S</vt:lpstr>
      <vt:lpstr>Respuesta a la Ciudadania</vt:lpstr>
      <vt:lpstr>Convenciones</vt:lpstr>
      <vt:lpstr>Mapa de Calor</vt:lpstr>
      <vt:lpstr>Tablas</vt:lpstr>
      <vt:lpstr>C_DÉBIL</vt:lpstr>
      <vt:lpstr>C_FUERTE</vt:lpstr>
      <vt:lpstr>C_MODERADO</vt:lpstr>
      <vt:lpstr>Casi_seguro</vt:lpstr>
      <vt:lpstr>Catastrófico</vt:lpstr>
      <vt:lpstr>DÉBIL</vt:lpstr>
      <vt:lpstr>Improbable</vt:lpstr>
      <vt:lpstr>Mayor</vt:lpstr>
      <vt:lpstr>Moderado</vt:lpstr>
      <vt:lpstr>Posible</vt:lpstr>
      <vt:lpstr>Probable</vt:lpstr>
      <vt:lpstr>R_ALTO</vt:lpstr>
      <vt:lpstr>R_EXTREMO</vt:lpstr>
      <vt:lpstr>R_MODERADO</vt:lpstr>
      <vt:lpstr>Rara_vez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Trujillo Useche Quelvin Roderick</dc:creator>
  <cp:lastModifiedBy>Trujillo Useche Quelvin Roderick</cp:lastModifiedBy>
  <cp:lastPrinted>2018-10-25T16:56:31Z</cp:lastPrinted>
  <dcterms:created xsi:type="dcterms:W3CDTF">2016-03-04T15:42:19Z</dcterms:created>
  <dcterms:modified xsi:type="dcterms:W3CDTF">2020-01-23T15:42:57Z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