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85T87Z0Z\"/>
    </mc:Choice>
  </mc:AlternateContent>
  <xr:revisionPtr revIDLastSave="0" documentId="13_ncr:1_{2D1D75C5-02E5-45DB-805C-4F831D75BB69}" xr6:coauthVersionLast="47" xr6:coauthVersionMax="47" xr10:uidLastSave="{00000000-0000-0000-0000-000000000000}"/>
  <workbookProtection workbookAlgorithmName="SHA-512" workbookHashValue="eUQZ6/Dm/IvZEro4tIf0yeFU6bg3gK/3pSdnp9lxSwteJq42wn+piXAnOAoSEhBvyY98TWIWDlOgp/EjgqaNAA==" workbookSaltValue="ojmpLIRzuPbgBjByYzcXYw==" workbookSpinCount="100000" lockStructure="1"/>
  <bookViews>
    <workbookView xWindow="-120" yWindow="-120" windowWidth="20730" windowHeight="11310" tabRatio="726" firstSheet="3" activeTab="6" xr2:uid="{1781FEAF-5A01-4762-939B-FD657CD8BA5B}"/>
  </bookViews>
  <sheets>
    <sheet name="julio" sheetId="9" state="hidden" r:id="rId1"/>
    <sheet name="Consol." sheetId="2" r:id="rId2"/>
    <sheet name="InversiónEj2022" sheetId="1" r:id="rId3"/>
    <sheet name="FuncionamientoEj2022" sheetId="13" r:id="rId4"/>
    <sheet name="Rend.Fin_Aprop.(disp.2022)" sheetId="14" r:id="rId5"/>
    <sheet name="Convenios(disp.2022)" sheetId="15" r:id="rId6"/>
    <sheet name="Coop.Intern.2022(disp.2022)" sheetId="1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7" i="2"/>
  <c r="F14" i="2"/>
  <c r="G14" i="2"/>
  <c r="D26" i="13"/>
  <c r="H40" i="2"/>
  <c r="H39" i="2"/>
  <c r="H38" i="2"/>
  <c r="H36" i="2"/>
  <c r="H35" i="2"/>
  <c r="H34" i="2"/>
  <c r="H32" i="2"/>
  <c r="H31" i="2"/>
  <c r="H30" i="2"/>
  <c r="H29" i="2"/>
  <c r="H25" i="2"/>
  <c r="H24" i="2"/>
  <c r="H23" i="2"/>
  <c r="H22" i="2"/>
  <c r="H21" i="2"/>
  <c r="H20" i="2"/>
  <c r="H18" i="2"/>
  <c r="H17" i="2"/>
  <c r="H16" i="2"/>
  <c r="H15" i="2"/>
  <c r="F40" i="2"/>
  <c r="F39" i="2"/>
  <c r="F38" i="2"/>
  <c r="F37" i="2"/>
  <c r="F36" i="2"/>
  <c r="F35" i="2"/>
  <c r="F34" i="2"/>
  <c r="F33" i="2"/>
  <c r="F32" i="2"/>
  <c r="F31" i="2"/>
  <c r="F30" i="2"/>
  <c r="F29" i="2"/>
  <c r="G40" i="2"/>
  <c r="G39" i="2"/>
  <c r="G38" i="2"/>
  <c r="G37" i="2"/>
  <c r="G36" i="2"/>
  <c r="G35" i="2"/>
  <c r="G34" i="2"/>
  <c r="G33" i="2"/>
  <c r="G32" i="2"/>
  <c r="G31" i="2"/>
  <c r="G30" i="2"/>
  <c r="G29" i="2"/>
  <c r="G25" i="2"/>
  <c r="G24" i="2"/>
  <c r="G23" i="2"/>
  <c r="G22" i="2"/>
  <c r="G21" i="2"/>
  <c r="G20" i="2"/>
  <c r="G19" i="2"/>
  <c r="G18" i="2"/>
  <c r="G17" i="2"/>
  <c r="G16" i="2"/>
  <c r="G15" i="2"/>
  <c r="F25" i="2"/>
  <c r="F24" i="2"/>
  <c r="F23" i="2"/>
  <c r="F22" i="2"/>
  <c r="F21" i="2"/>
  <c r="F20" i="2"/>
  <c r="F19" i="2"/>
  <c r="F18" i="2"/>
  <c r="F17" i="2"/>
  <c r="F16" i="2"/>
  <c r="F15" i="2"/>
  <c r="D31" i="2"/>
  <c r="D30" i="2"/>
  <c r="D29" i="2"/>
  <c r="D25" i="2"/>
  <c r="D24" i="2"/>
  <c r="D23" i="2"/>
  <c r="D22" i="2"/>
  <c r="D21" i="2"/>
  <c r="D20" i="2"/>
  <c r="D19" i="2"/>
  <c r="D18" i="2"/>
  <c r="D16" i="2"/>
  <c r="D15" i="2"/>
  <c r="E41" i="1"/>
  <c r="D41" i="1"/>
  <c r="D41" i="13"/>
  <c r="E41" i="13"/>
  <c r="D26" i="1"/>
  <c r="E26" i="1"/>
  <c r="D8" i="16"/>
  <c r="D9" i="16"/>
  <c r="D7" i="16"/>
  <c r="D8" i="15"/>
  <c r="D9" i="15"/>
  <c r="D7" i="15"/>
  <c r="D8" i="14"/>
  <c r="D9" i="14"/>
  <c r="D7" i="14"/>
  <c r="E8" i="13"/>
  <c r="E9" i="13"/>
  <c r="E7" i="13"/>
  <c r="D8" i="2"/>
  <c r="D9" i="2"/>
  <c r="D7" i="2"/>
  <c r="D42" i="13" l="1"/>
  <c r="G11" i="1"/>
  <c r="F18" i="1" s="1"/>
  <c r="D42" i="1"/>
  <c r="D41" i="2"/>
  <c r="F25" i="1"/>
  <c r="G41" i="16"/>
  <c r="F41" i="16"/>
  <c r="F42" i="16" s="1"/>
  <c r="D41" i="16"/>
  <c r="H40" i="16"/>
  <c r="H39" i="16"/>
  <c r="H38" i="16"/>
  <c r="H37" i="16"/>
  <c r="H36" i="16"/>
  <c r="H35" i="16"/>
  <c r="H34" i="16"/>
  <c r="H33" i="16"/>
  <c r="H33" i="2" s="1"/>
  <c r="H32" i="16"/>
  <c r="H31" i="16"/>
  <c r="H30" i="16"/>
  <c r="H29" i="16"/>
  <c r="G26" i="16"/>
  <c r="F26" i="16"/>
  <c r="D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41" i="15"/>
  <c r="F41" i="15"/>
  <c r="F42" i="15" s="1"/>
  <c r="D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41" i="15" s="1"/>
  <c r="G26" i="15"/>
  <c r="F26" i="15"/>
  <c r="D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G41" i="13"/>
  <c r="G41" i="14"/>
  <c r="F41" i="14"/>
  <c r="F42" i="14" s="1"/>
  <c r="D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41" i="14" s="1"/>
  <c r="G26" i="14"/>
  <c r="F26" i="14"/>
  <c r="D26" i="14"/>
  <c r="H25" i="14"/>
  <c r="H26" i="14" s="1"/>
  <c r="H24" i="14"/>
  <c r="H23" i="14"/>
  <c r="H22" i="14"/>
  <c r="H21" i="14"/>
  <c r="H20" i="14"/>
  <c r="H19" i="14"/>
  <c r="H18" i="14"/>
  <c r="H17" i="14"/>
  <c r="H16" i="14"/>
  <c r="H15" i="14"/>
  <c r="H14" i="14"/>
  <c r="H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H26" i="13"/>
  <c r="G26" i="13"/>
  <c r="E26" i="13"/>
  <c r="E42" i="13" s="1"/>
  <c r="I25" i="13"/>
  <c r="I24" i="13"/>
  <c r="I23" i="13"/>
  <c r="I22" i="13"/>
  <c r="I21" i="13"/>
  <c r="I20" i="13"/>
  <c r="I19" i="13"/>
  <c r="H19" i="2" s="1"/>
  <c r="I18" i="13"/>
  <c r="I17" i="13"/>
  <c r="I16" i="13"/>
  <c r="I15" i="13"/>
  <c r="I14" i="13"/>
  <c r="I29" i="1"/>
  <c r="G41" i="1"/>
  <c r="I14" i="1"/>
  <c r="H14" i="2" s="1"/>
  <c r="F15" i="1" l="1"/>
  <c r="H41" i="16"/>
  <c r="D42" i="15"/>
  <c r="I26" i="13"/>
  <c r="G11" i="13"/>
  <c r="F14" i="13" s="1"/>
  <c r="F26" i="13" s="1"/>
  <c r="F22" i="13"/>
  <c r="F14" i="1"/>
  <c r="F23" i="1"/>
  <c r="D42" i="14"/>
  <c r="F11" i="14"/>
  <c r="E21" i="14" s="1"/>
  <c r="F11" i="15"/>
  <c r="D42" i="16"/>
  <c r="F11" i="16"/>
  <c r="G42" i="13"/>
  <c r="F29" i="1"/>
  <c r="F20" i="1"/>
  <c r="F21" i="1"/>
  <c r="F16" i="1"/>
  <c r="F30" i="1"/>
  <c r="F24" i="1"/>
  <c r="F19" i="1"/>
  <c r="F22" i="1"/>
  <c r="F17" i="1"/>
  <c r="F31" i="1"/>
  <c r="I41" i="13"/>
  <c r="I42" i="13" s="1"/>
  <c r="G42" i="15"/>
  <c r="G42" i="14"/>
  <c r="H26" i="16"/>
  <c r="G42" i="16"/>
  <c r="H26" i="15"/>
  <c r="H42" i="15" s="1"/>
  <c r="H42" i="14"/>
  <c r="H42" i="13"/>
  <c r="H42" i="16" l="1"/>
  <c r="E31" i="14"/>
  <c r="E25" i="14"/>
  <c r="F42" i="13"/>
  <c r="F25" i="13"/>
  <c r="F15" i="13"/>
  <c r="F23" i="13"/>
  <c r="F31" i="13"/>
  <c r="F24" i="13"/>
  <c r="F29" i="13"/>
  <c r="F41" i="13" s="1"/>
  <c r="F17" i="13"/>
  <c r="F16" i="13"/>
  <c r="F19" i="13"/>
  <c r="F20" i="13"/>
  <c r="F18" i="13"/>
  <c r="F21" i="13"/>
  <c r="F30" i="13"/>
  <c r="E16" i="14"/>
  <c r="E23" i="14"/>
  <c r="E20" i="14"/>
  <c r="E24" i="14"/>
  <c r="E15" i="14"/>
  <c r="E19" i="14"/>
  <c r="E14" i="14"/>
  <c r="E18" i="14"/>
  <c r="E22" i="14"/>
  <c r="E17" i="14"/>
  <c r="E29" i="14"/>
  <c r="E41" i="14" s="1"/>
  <c r="E30" i="14"/>
  <c r="F11" i="2"/>
  <c r="E23" i="15"/>
  <c r="E29" i="15"/>
  <c r="E14" i="15"/>
  <c r="E18" i="15"/>
  <c r="E25" i="15"/>
  <c r="E16" i="15"/>
  <c r="E20" i="15"/>
  <c r="E22" i="15"/>
  <c r="E30" i="15"/>
  <c r="E24" i="15"/>
  <c r="E17" i="15"/>
  <c r="E21" i="15"/>
  <c r="E19" i="15"/>
  <c r="E15" i="15"/>
  <c r="E31" i="15"/>
  <c r="E24" i="16"/>
  <c r="E20" i="16"/>
  <c r="E16" i="16"/>
  <c r="E29" i="16"/>
  <c r="E23" i="16"/>
  <c r="E19" i="16"/>
  <c r="E15" i="16"/>
  <c r="E18" i="16"/>
  <c r="E25" i="16"/>
  <c r="E17" i="16"/>
  <c r="E22" i="16"/>
  <c r="E14" i="16"/>
  <c r="E31" i="16"/>
  <c r="E21" i="16"/>
  <c r="E30" i="16"/>
  <c r="F26" i="1"/>
  <c r="F41" i="1"/>
  <c r="E6" i="9"/>
  <c r="E7" i="9"/>
  <c r="E15" i="9" s="1"/>
  <c r="E8" i="9"/>
  <c r="E9" i="9"/>
  <c r="E10" i="9"/>
  <c r="E11" i="9"/>
  <c r="E12" i="9"/>
  <c r="E13" i="9"/>
  <c r="E14" i="9"/>
  <c r="D15" i="9"/>
  <c r="E41" i="15" l="1"/>
  <c r="E26" i="15"/>
  <c r="E26" i="14"/>
  <c r="E42" i="14" s="1"/>
  <c r="E26" i="16"/>
  <c r="E41" i="16"/>
  <c r="G41" i="2"/>
  <c r="G26" i="2"/>
  <c r="E42" i="15" l="1"/>
  <c r="E42" i="16"/>
  <c r="G42" i="2"/>
  <c r="E15" i="2" l="1"/>
  <c r="E17" i="2"/>
  <c r="E19" i="2"/>
  <c r="E16" i="2"/>
  <c r="E18" i="2"/>
  <c r="E14" i="2"/>
  <c r="I19" i="1"/>
  <c r="I18" i="1"/>
  <c r="I17" i="1"/>
  <c r="I16" i="1"/>
  <c r="I15" i="1"/>
  <c r="H41" i="1"/>
  <c r="H26" i="1"/>
  <c r="H42" i="1" l="1"/>
  <c r="E25" i="2"/>
  <c r="D26" i="2"/>
  <c r="E30" i="2"/>
  <c r="E24" i="2"/>
  <c r="E21" i="2"/>
  <c r="E31" i="2"/>
  <c r="I23" i="1"/>
  <c r="I24" i="1"/>
  <c r="I25" i="1"/>
  <c r="I31" i="1"/>
  <c r="I38" i="1"/>
  <c r="I21" i="1"/>
  <c r="I22" i="1"/>
  <c r="E20" i="2" l="1"/>
  <c r="G26" i="1"/>
  <c r="I32" i="1"/>
  <c r="I37" i="1"/>
  <c r="H37" i="2" s="1"/>
  <c r="H41" i="2" s="1"/>
  <c r="I39" i="1"/>
  <c r="I30" i="1"/>
  <c r="I34" i="1"/>
  <c r="I40" i="1"/>
  <c r="I20" i="1"/>
  <c r="E29" i="2"/>
  <c r="E41" i="2" s="1"/>
  <c r="E42" i="1"/>
  <c r="E23" i="2"/>
  <c r="I26" i="1" l="1"/>
  <c r="I35" i="1"/>
  <c r="I36" i="1"/>
  <c r="G42" i="1"/>
  <c r="F42" i="1"/>
  <c r="I33" i="1"/>
  <c r="E22" i="2"/>
  <c r="E26" i="2" s="1"/>
  <c r="I41" i="1" l="1"/>
  <c r="I42" i="1" s="1"/>
  <c r="D42" i="2"/>
  <c r="E42" i="2"/>
  <c r="H26" i="2" l="1"/>
  <c r="F26" i="2"/>
  <c r="F41" i="2" l="1"/>
  <c r="F42" i="2" s="1"/>
  <c r="H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Guerrero</author>
  </authors>
  <commentList>
    <comment ref="F11" authorId="0" shapeId="0" xr:uid="{00F49B06-4B94-4A08-8F2A-919954E1D30F}">
      <text>
        <r>
          <rPr>
            <b/>
            <sz val="9"/>
            <color indexed="81"/>
            <rFont val="Tahoma"/>
            <family val="2"/>
          </rPr>
          <t>Sumatoria de Recursos Asignados en la Vigencia (Ej: 2022 - Incluye Saldos disponibles vigencias anteriores-Rendimientos Financieros-Convenios-Cooper. Intern.</t>
        </r>
      </text>
    </comment>
  </commentList>
</comments>
</file>

<file path=xl/sharedStrings.xml><?xml version="1.0" encoding="utf-8"?>
<sst xmlns="http://schemas.openxmlformats.org/spreadsheetml/2006/main" count="328" uniqueCount="82">
  <si>
    <t>ACUERDO DE DESEMPEÑO FINANCIERO SUBCUENTAS FCP</t>
  </si>
  <si>
    <t>FIN_FOR_025</t>
  </si>
  <si>
    <t>Página 1 de 1</t>
  </si>
  <si>
    <t xml:space="preserve"> Nombre Subcuenta </t>
  </si>
  <si>
    <t>Entidad Ejecutora</t>
  </si>
  <si>
    <t xml:space="preserve">Líder de la Subcuenta </t>
  </si>
  <si>
    <t>Mes</t>
  </si>
  <si>
    <t>% Compromiso</t>
  </si>
  <si>
    <t>Programación Total Pagos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</si>
  <si>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</si>
  <si>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</si>
  <si>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</si>
  <si>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</si>
  <si>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</si>
  <si>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</si>
  <si>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</si>
  <si>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</si>
  <si>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</si>
  <si>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</si>
  <si>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</si>
  <si>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</si>
  <si>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</si>
  <si>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Vigencia 2022</t>
  </si>
  <si>
    <t>Total general</t>
  </si>
  <si>
    <t>OPS</t>
  </si>
  <si>
    <t>Vigencia 2023</t>
  </si>
  <si>
    <t>FESTIVAL TOURS S.A.S.</t>
  </si>
  <si>
    <t>PATRIMONIOS AUTONOMOS ADMINISTRADOS POR LA SOC FIDUCIARIA DAVIVIENDA - SITUANDO S.A.S</t>
  </si>
  <si>
    <t>ORGANIZACIÓN DE ESTADOS IBEROAMERICANOS-OEI</t>
  </si>
  <si>
    <t>GASTOS VIAJE</t>
  </si>
  <si>
    <t>Operadores</t>
  </si>
  <si>
    <t>ASOCIACIÓN DE TRANSPORTADORES ESPECIALES- AS TRANSPORTES</t>
  </si>
  <si>
    <t>Concepto</t>
  </si>
  <si>
    <t>Pago a familias</t>
  </si>
  <si>
    <t>Ajuste</t>
  </si>
  <si>
    <t>$8.500 disponibles 150MM</t>
  </si>
  <si>
    <t>Detalle operadors</t>
  </si>
  <si>
    <t>Variación</t>
  </si>
  <si>
    <t>Ejecutado</t>
  </si>
  <si>
    <t>Vigencia Ej (2022)</t>
  </si>
  <si>
    <t>Vigencia Ej (2023)</t>
  </si>
  <si>
    <t>Programación Total Pagos (Inversión)</t>
  </si>
  <si>
    <t>Programación Total Pagos (Funcionamiento)</t>
  </si>
  <si>
    <t>Rendimientos Financieros Apropiados Disponibles para 2022</t>
  </si>
  <si>
    <t>Programación Total Pagos (Rendimientos Financieros)</t>
  </si>
  <si>
    <t>Recursos de Convenios Apropiados Disponibles para 2022</t>
  </si>
  <si>
    <t>Programación Total Pagos (Convenios)</t>
  </si>
  <si>
    <t>Programación Total Pagos (Coop. Intern.)</t>
  </si>
  <si>
    <t>Total Recursos Asignados-Apropiados Vigencia (Ej: 2022)</t>
  </si>
  <si>
    <t>Recursos de Cooperación Internacional asignados en 2022 o disponibles para 2022</t>
  </si>
  <si>
    <t xml:space="preserve">Programación Pagos PPO 2021 y anteriores (Inversión) </t>
  </si>
  <si>
    <t>Programación Pagos Nuevos Recursos PPO 2022 (Inversión)</t>
  </si>
  <si>
    <t>Programación Pagos Reserva PPO 2022 (Inversión)</t>
  </si>
  <si>
    <t>Programación Pagos Nuevos Recursos PPO 2022 (Funcionamiento)</t>
  </si>
  <si>
    <t xml:space="preserve">Programación Pagos PPO 2021 y anteriores (Funcionamiento) </t>
  </si>
  <si>
    <t>Programación Pagos Reserva PPO 2022 (Rendimientos Financieros)</t>
  </si>
  <si>
    <t xml:space="preserve">Programación Pagos PPO 2021 y anteriores (Rendimientos Financieros) </t>
  </si>
  <si>
    <t>Programación Pagos Recursos PPO 2022 (Rendimientos Financieros)</t>
  </si>
  <si>
    <t>Programación Pagos Recursos PPO 2022 (Convenios)</t>
  </si>
  <si>
    <t xml:space="preserve">Programación Pagos PPO 2021 y anteriores (Convenios) </t>
  </si>
  <si>
    <t>Programación Pagos Reserva PPO 2022 (Convenios)</t>
  </si>
  <si>
    <t>Programación Pagos Recursos 2022 (Coop. Intern)</t>
  </si>
  <si>
    <t xml:space="preserve">Programación Pagos PPO 2021 y anteriores (Coop. Intern.) </t>
  </si>
  <si>
    <t>Programación Pagos Reserva PPO 2022 (Coop. Intern.)</t>
  </si>
  <si>
    <t>Describa el nombre de la subcuenta aprobada por el Consejo Directivo del FCP</t>
  </si>
  <si>
    <t>Entidad a cargo de la subcuenta encargada de ejecutar los Planes y Proyectos Operativos</t>
  </si>
  <si>
    <t>Representante de la subcuenta o designado para ejercer las funciones propias de la subcuenta</t>
  </si>
  <si>
    <t>Programación Pagos PPO 2021 y anteriores</t>
  </si>
  <si>
    <t>Programación Pagos PPO 2022</t>
  </si>
  <si>
    <t>Programación Pagos Reserva PPO 2022</t>
  </si>
  <si>
    <t>Valor a Comprometer PPO 2022</t>
  </si>
  <si>
    <t>Valor a Comprometer PPO 2022 (Recursos Inversión Asignados 2022)</t>
  </si>
  <si>
    <t>Valor a Comprometer PPO 2022 (Saldos Disponibles Inversión Vigencias Anteriores)</t>
  </si>
  <si>
    <t>Sumatoria de Compromisos y Pagos 2022 y 2023</t>
  </si>
  <si>
    <t>Valor a Comprometer PPO 2022 (Recursos Funcionamiento Asignados 2022)</t>
  </si>
  <si>
    <t>Valor a Comprometer PPO 2022 (Saldos Disponibles Funcionamiento Vigencias Anteriores)</t>
  </si>
  <si>
    <t>Recursos Asignados de Funcionamiento Vigencia 2022 y Recursos de Saldos Disponibles Funcionamiento de Vigencias Anteriores en 2022</t>
  </si>
  <si>
    <t>Recursos Asignados de Inversión Vigencia 2022 y Recursos de Saldos Disponibles Inversión de Vigencias Anteriores en 2022</t>
  </si>
  <si>
    <t>Programación Pagos Reserva PPO 2022 (Funcionamiento)</t>
  </si>
  <si>
    <t>Aprobado 18/08/2022</t>
  </si>
  <si>
    <t>Versión 3</t>
  </si>
  <si>
    <t>Nombre de la Subcuenta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</si>
</sst>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2" tint="-9.9978637043366805E-2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2" tint="-0.249977111117893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7" fillId="0" borderId="0" xfId="0" applyFont="1" applyAlignment="1" applyProtection="1">
      <alignment vertical="center" wrapText="1"/>
      <protection locked="0"/>
    </xf>
    <xf numFmtId="0" fontId="1" fillId="0" borderId="0" xfId="6"/>
    <xf numFmtId="6" fontId="0" fillId="0" borderId="21" xfId="7" applyNumberFormat="1" applyFont="1" applyBorder="1"/>
    <xf numFmtId="6" fontId="12" fillId="0" borderId="19" xfId="7" applyNumberFormat="1" applyFont="1" applyBorder="1"/>
    <xf numFmtId="0" fontId="12" fillId="0" borderId="19" xfId="6" applyFont="1" applyBorder="1"/>
    <xf numFmtId="6" fontId="0" fillId="0" borderId="22" xfId="7" applyNumberFormat="1" applyFont="1" applyBorder="1"/>
    <xf numFmtId="0" fontId="1" fillId="0" borderId="22" xfId="6" applyBorder="1"/>
    <xf numFmtId="6" fontId="0" fillId="0" borderId="18" xfId="7" applyNumberFormat="1" applyFont="1" applyBorder="1"/>
    <xf numFmtId="0" fontId="1" fillId="0" borderId="18" xfId="6" applyBorder="1"/>
    <xf numFmtId="0" fontId="1" fillId="0" borderId="21" xfId="6" applyBorder="1"/>
    <xf numFmtId="17" fontId="12" fillId="0" borderId="11" xfId="7" applyNumberFormat="1" applyFont="1" applyBorder="1" applyAlignment="1">
      <alignment horizontal="center"/>
    </xf>
    <xf numFmtId="0" fontId="12" fillId="0" borderId="11" xfId="6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4" fontId="8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Protection="1"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9" fontId="4" fillId="0" borderId="0" xfId="2" applyFont="1" applyProtection="1">
      <protection locked="0"/>
    </xf>
    <xf numFmtId="0" fontId="4" fillId="2" borderId="0" xfId="0" applyFont="1" applyFill="1" applyProtection="1"/>
    <xf numFmtId="0" fontId="4" fillId="0" borderId="1" xfId="0" applyFont="1" applyBorder="1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42" fontId="8" fillId="3" borderId="13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44" fontId="8" fillId="3" borderId="3" xfId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9" fillId="0" borderId="5" xfId="0" applyFont="1" applyBorder="1" applyProtection="1"/>
    <xf numFmtId="164" fontId="4" fillId="0" borderId="0" xfId="1" applyNumberFormat="1" applyFont="1" applyProtection="1"/>
    <xf numFmtId="164" fontId="4" fillId="0" borderId="0" xfId="0" applyNumberFormat="1" applyFont="1" applyProtection="1"/>
    <xf numFmtId="0" fontId="8" fillId="3" borderId="7" xfId="0" applyFont="1" applyFill="1" applyBorder="1" applyAlignment="1" applyProtection="1">
      <alignment horizontal="center" vertical="center" wrapText="1"/>
    </xf>
    <xf numFmtId="9" fontId="4" fillId="0" borderId="0" xfId="2" applyFont="1" applyProtection="1"/>
    <xf numFmtId="0" fontId="5" fillId="0" borderId="0" xfId="0" applyFont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42" fontId="8" fillId="3" borderId="13" xfId="3" applyFont="1" applyFill="1" applyBorder="1" applyAlignment="1" applyProtection="1">
      <alignment horizontal="center" vertical="center"/>
      <protection locked="0"/>
    </xf>
    <xf numFmtId="44" fontId="4" fillId="0" borderId="0" xfId="0" applyNumberFormat="1" applyFont="1" applyProtection="1"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Protection="1">
      <protection locked="0"/>
    </xf>
    <xf numFmtId="164" fontId="8" fillId="3" borderId="8" xfId="0" applyNumberFormat="1" applyFont="1" applyFill="1" applyBorder="1" applyAlignment="1" applyProtection="1">
      <alignment vertical="center"/>
      <protection locked="0"/>
    </xf>
    <xf numFmtId="164" fontId="4" fillId="0" borderId="6" xfId="1" applyNumberFormat="1" applyFont="1" applyBorder="1" applyProtection="1">
      <protection locked="0"/>
    </xf>
    <xf numFmtId="164" fontId="8" fillId="3" borderId="9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164" fontId="8" fillId="3" borderId="13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center"/>
      <protection locked="0"/>
    </xf>
    <xf numFmtId="10" fontId="8" fillId="3" borderId="8" xfId="2" applyNumberFormat="1" applyFont="1" applyFill="1" applyBorder="1" applyAlignment="1" applyProtection="1">
      <alignment horizontal="center" vertical="center"/>
      <protection locked="0"/>
    </xf>
    <xf numFmtId="10" fontId="8" fillId="3" borderId="11" xfId="2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left"/>
      <protection locked="0"/>
    </xf>
    <xf numFmtId="164" fontId="4" fillId="0" borderId="6" xfId="1" applyNumberFormat="1" applyFont="1" applyBorder="1" applyAlignment="1" applyProtection="1">
      <alignment horizontal="left"/>
      <protection locked="0"/>
    </xf>
    <xf numFmtId="164" fontId="4" fillId="0" borderId="1" xfId="1" applyNumberFormat="1" applyFont="1" applyBorder="1" applyProtection="1"/>
    <xf numFmtId="164" fontId="8" fillId="3" borderId="8" xfId="0" applyNumberFormat="1" applyFont="1" applyFill="1" applyBorder="1" applyAlignment="1" applyProtection="1">
      <alignment vertical="center"/>
    </xf>
    <xf numFmtId="164" fontId="8" fillId="3" borderId="9" xfId="0" applyNumberFormat="1" applyFont="1" applyFill="1" applyBorder="1" applyAlignment="1" applyProtection="1">
      <alignment vertical="center"/>
    </xf>
    <xf numFmtId="9" fontId="4" fillId="0" borderId="1" xfId="2" applyFont="1" applyBorder="1" applyAlignment="1" applyProtection="1">
      <alignment horizontal="center"/>
    </xf>
    <xf numFmtId="10" fontId="4" fillId="0" borderId="1" xfId="2" applyNumberFormat="1" applyFont="1" applyBorder="1" applyAlignment="1" applyProtection="1">
      <alignment horizontal="center"/>
    </xf>
    <xf numFmtId="10" fontId="8" fillId="3" borderId="8" xfId="2" applyNumberFormat="1" applyFont="1" applyFill="1" applyBorder="1" applyAlignment="1" applyProtection="1">
      <alignment horizontal="center" vertical="center"/>
    </xf>
    <xf numFmtId="164" fontId="8" fillId="3" borderId="17" xfId="0" applyNumberFormat="1" applyFont="1" applyFill="1" applyBorder="1" applyAlignment="1" applyProtection="1">
      <alignment vertical="center"/>
    </xf>
    <xf numFmtId="164" fontId="8" fillId="3" borderId="13" xfId="0" applyNumberFormat="1" applyFont="1" applyFill="1" applyBorder="1" applyAlignment="1" applyProtection="1">
      <alignment vertical="center"/>
    </xf>
    <xf numFmtId="164" fontId="4" fillId="0" borderId="0" xfId="0" applyNumberFormat="1" applyFont="1" applyProtection="1">
      <protection locked="0"/>
    </xf>
    <xf numFmtId="0" fontId="0" fillId="0" borderId="1" xfId="0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textRotation="90"/>
    </xf>
    <xf numFmtId="0" fontId="10" fillId="3" borderId="15" xfId="0" applyFont="1" applyFill="1" applyBorder="1" applyAlignment="1" applyProtection="1">
      <alignment horizontal="center" vertical="center" textRotation="90"/>
    </xf>
    <xf numFmtId="0" fontId="10" fillId="3" borderId="16" xfId="0" applyFont="1" applyFill="1" applyBorder="1" applyAlignment="1" applyProtection="1">
      <alignment horizontal="center" vertical="center" textRotation="9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textRotation="90"/>
      <protection locked="0"/>
    </xf>
    <xf numFmtId="0" fontId="10" fillId="3" borderId="15" xfId="0" applyFont="1" applyFill="1" applyBorder="1" applyAlignment="1" applyProtection="1">
      <alignment horizontal="center" vertical="center" textRotation="90"/>
      <protection locked="0"/>
    </xf>
    <xf numFmtId="0" fontId="10" fillId="3" borderId="16" xfId="0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/>
    </xf>
    <xf numFmtId="0" fontId="9" fillId="3" borderId="34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35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</cellXfs>
  <cellStyles count="8">
    <cellStyle name="Moneda" xfId="1" builtinId="4"/>
    <cellStyle name="Moneda [0]" xfId="3" builtinId="7"/>
    <cellStyle name="Moneda 2" xfId="7" xr:uid="{702F0A88-17C8-4835-BD58-4447C097E6F3}"/>
    <cellStyle name="Normal" xfId="0" builtinId="0"/>
    <cellStyle name="Normal 2" xfId="4" xr:uid="{D37298DC-8948-4C19-829E-6F92B78B8D97}"/>
    <cellStyle name="Normal 3" xfId="5" xr:uid="{6552C5DA-D846-4A41-B997-53C67179E1C5}"/>
    <cellStyle name="Normal 4" xfId="6" xr:uid="{47F5356D-8CAA-4AE7-8B6F-355DD93ED9B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CE2439-F303-4678-B8C6-503A1944E8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464348</xdr:colOff>
      <xdr:row>1</xdr:row>
      <xdr:rowOff>24852</xdr:rowOff>
    </xdr:from>
    <xdr:to>
      <xdr:col>4</xdr:col>
      <xdr:colOff>619128</xdr:colOff>
      <xdr:row>1</xdr:row>
      <xdr:rowOff>567874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CE6E3A4F-F27B-4F3C-B155-F7362CC0E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7" y="120102"/>
          <a:ext cx="3762374" cy="543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</xdr:row>
      <xdr:rowOff>28575</xdr:rowOff>
    </xdr:from>
    <xdr:to>
      <xdr:col>8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D3F730-A796-42FF-A486-B4A59B7695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1107284</xdr:colOff>
      <xdr:row>1</xdr:row>
      <xdr:rowOff>35717</xdr:rowOff>
    </xdr:from>
    <xdr:to>
      <xdr:col>4</xdr:col>
      <xdr:colOff>1862038</xdr:colOff>
      <xdr:row>1</xdr:row>
      <xdr:rowOff>615499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2540051A-DD5E-4DBF-A956-D11521EE5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3" y="202405"/>
          <a:ext cx="4017066" cy="579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</xdr:row>
      <xdr:rowOff>28575</xdr:rowOff>
    </xdr:from>
    <xdr:to>
      <xdr:col>8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FD2C6E-2524-4EB4-A5CA-B9A9B32EF4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1142999</xdr:colOff>
      <xdr:row>1</xdr:row>
      <xdr:rowOff>35719</xdr:rowOff>
    </xdr:from>
    <xdr:to>
      <xdr:col>5</xdr:col>
      <xdr:colOff>16565</xdr:colOff>
      <xdr:row>1</xdr:row>
      <xdr:rowOff>615501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C371E833-D354-4D85-9080-BBC43F91A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968" y="202407"/>
          <a:ext cx="4017066" cy="579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710085-5DA6-4ED0-ACD9-8066641F53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297657</xdr:colOff>
      <xdr:row>1</xdr:row>
      <xdr:rowOff>23812</xdr:rowOff>
    </xdr:from>
    <xdr:to>
      <xdr:col>4</xdr:col>
      <xdr:colOff>802379</xdr:colOff>
      <xdr:row>1</xdr:row>
      <xdr:rowOff>603594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AEA482F9-7E78-49C8-98B4-9E9D51102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190500"/>
          <a:ext cx="4017066" cy="579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BFE453-9AEF-497E-AA0B-766F336E650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35742</xdr:rowOff>
    </xdr:from>
    <xdr:to>
      <xdr:col>4</xdr:col>
      <xdr:colOff>790472</xdr:colOff>
      <xdr:row>1</xdr:row>
      <xdr:rowOff>615524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FDC620EB-9E5D-4D8F-9C98-214BE5C94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202430"/>
          <a:ext cx="4017066" cy="5797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53482-3A05-4DAD-8ABD-479DE5EAA7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261941</xdr:colOff>
      <xdr:row>1</xdr:row>
      <xdr:rowOff>23812</xdr:rowOff>
    </xdr:from>
    <xdr:to>
      <xdr:col>4</xdr:col>
      <xdr:colOff>766663</xdr:colOff>
      <xdr:row>1</xdr:row>
      <xdr:rowOff>603594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7C18E3B5-7523-4E9E-9961-D73C3C665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10" y="190500"/>
          <a:ext cx="4017066" cy="57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E1A7-24D3-42E7-A140-1AD615025F0B}">
  <dimension ref="B4:E19"/>
  <sheetViews>
    <sheetView showGridLines="0" workbookViewId="0">
      <selection activeCell="C19" sqref="C19"/>
    </sheetView>
  </sheetViews>
  <sheetFormatPr baseColWidth="10" defaultRowHeight="15" x14ac:dyDescent="0.25"/>
  <cols>
    <col min="1" max="1" width="11.42578125" style="2"/>
    <col min="2" max="2" width="92.42578125" style="2" bestFit="1" customWidth="1"/>
    <col min="3" max="3" width="15.140625" style="2" bestFit="1" customWidth="1"/>
    <col min="4" max="4" width="11.42578125" style="2"/>
    <col min="5" max="5" width="15.85546875" style="2" bestFit="1" customWidth="1"/>
    <col min="6" max="16384" width="11.42578125" style="2"/>
  </cols>
  <sheetData>
    <row r="4" spans="2:5" ht="15.75" thickBot="1" x14ac:dyDescent="0.3"/>
    <row r="5" spans="2:5" ht="15.75" thickBot="1" x14ac:dyDescent="0.3">
      <c r="B5" s="12" t="s">
        <v>32</v>
      </c>
      <c r="C5" s="11">
        <v>44378</v>
      </c>
      <c r="D5" s="11" t="s">
        <v>38</v>
      </c>
      <c r="E5" s="11" t="s">
        <v>37</v>
      </c>
    </row>
    <row r="6" spans="2:5" x14ac:dyDescent="0.25">
      <c r="B6" s="10" t="s">
        <v>30</v>
      </c>
      <c r="C6" s="3">
        <v>21963681406</v>
      </c>
      <c r="D6" s="3">
        <v>0</v>
      </c>
      <c r="E6" s="3">
        <f t="shared" ref="E6:E14" si="0">D6-C6</f>
        <v>-21963681406</v>
      </c>
    </row>
    <row r="7" spans="2:5" x14ac:dyDescent="0.25">
      <c r="B7" s="9" t="s">
        <v>24</v>
      </c>
      <c r="C7" s="8">
        <v>824536276</v>
      </c>
      <c r="D7" s="8">
        <v>0</v>
      </c>
      <c r="E7" s="8">
        <f t="shared" si="0"/>
        <v>-824536276</v>
      </c>
    </row>
    <row r="8" spans="2:5" x14ac:dyDescent="0.25">
      <c r="B8" s="9" t="s">
        <v>27</v>
      </c>
      <c r="C8" s="8">
        <v>127364089</v>
      </c>
      <c r="D8" s="8">
        <v>0</v>
      </c>
      <c r="E8" s="8">
        <f t="shared" si="0"/>
        <v>-127364089</v>
      </c>
    </row>
    <row r="9" spans="2:5" x14ac:dyDescent="0.25">
      <c r="B9" s="9" t="s">
        <v>31</v>
      </c>
      <c r="C9" s="8">
        <v>322042450</v>
      </c>
      <c r="D9" s="8">
        <v>0</v>
      </c>
      <c r="E9" s="8">
        <f t="shared" si="0"/>
        <v>-322042450</v>
      </c>
    </row>
    <row r="10" spans="2:5" x14ac:dyDescent="0.25">
      <c r="B10" s="9" t="s">
        <v>26</v>
      </c>
      <c r="C10" s="8">
        <v>31583923</v>
      </c>
      <c r="D10" s="8">
        <v>0</v>
      </c>
      <c r="E10" s="8">
        <f t="shared" si="0"/>
        <v>-31583923</v>
      </c>
    </row>
    <row r="11" spans="2:5" x14ac:dyDescent="0.25">
      <c r="B11" s="9" t="s">
        <v>29</v>
      </c>
      <c r="C11" s="8">
        <v>22301405.199999999</v>
      </c>
      <c r="D11" s="8">
        <v>0</v>
      </c>
      <c r="E11" s="8">
        <f t="shared" si="0"/>
        <v>-22301405.199999999</v>
      </c>
    </row>
    <row r="12" spans="2:5" x14ac:dyDescent="0.25">
      <c r="B12" s="9" t="s">
        <v>33</v>
      </c>
      <c r="C12" s="8">
        <v>22921334.75</v>
      </c>
      <c r="D12" s="8">
        <v>0</v>
      </c>
      <c r="E12" s="8">
        <f t="shared" si="0"/>
        <v>-22921334.75</v>
      </c>
    </row>
    <row r="13" spans="2:5" x14ac:dyDescent="0.25">
      <c r="B13" s="9" t="s">
        <v>34</v>
      </c>
      <c r="C13" s="8">
        <v>0</v>
      </c>
      <c r="D13" s="8">
        <v>0</v>
      </c>
      <c r="E13" s="8">
        <f t="shared" si="0"/>
        <v>0</v>
      </c>
    </row>
    <row r="14" spans="2:5" ht="15.75" thickBot="1" x14ac:dyDescent="0.3">
      <c r="B14" s="7" t="s">
        <v>35</v>
      </c>
      <c r="C14" s="6">
        <v>0</v>
      </c>
      <c r="D14" s="6">
        <v>0</v>
      </c>
      <c r="E14" s="6">
        <f t="shared" si="0"/>
        <v>0</v>
      </c>
    </row>
    <row r="15" spans="2:5" x14ac:dyDescent="0.25">
      <c r="B15" s="5" t="s">
        <v>23</v>
      </c>
      <c r="C15" s="4">
        <v>23314430883.950001</v>
      </c>
      <c r="D15" s="4">
        <f>SUM(D6:D14)</f>
        <v>0</v>
      </c>
      <c r="E15" s="4">
        <f>SUM(E6:E14)</f>
        <v>-23314430883.950001</v>
      </c>
    </row>
    <row r="18" spans="2:3" ht="15.75" thickBot="1" x14ac:dyDescent="0.3">
      <c r="B18" s="2" t="s">
        <v>36</v>
      </c>
    </row>
    <row r="19" spans="2:3" x14ac:dyDescent="0.25">
      <c r="B19" s="3" t="s">
        <v>28</v>
      </c>
      <c r="C19" s="3">
        <v>21963681406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77A2-C7F8-4638-B244-F953B22A20EE}">
  <sheetPr>
    <tabColor rgb="FFFF0000"/>
  </sheetPr>
  <dimension ref="A1:J43"/>
  <sheetViews>
    <sheetView showGridLines="0" topLeftCell="B1" zoomScale="96" zoomScaleNormal="96" workbookViewId="0">
      <selection activeCell="F2" sqref="F2:G2"/>
    </sheetView>
  </sheetViews>
  <sheetFormatPr baseColWidth="10" defaultRowHeight="18.75" x14ac:dyDescent="0.3"/>
  <cols>
    <col min="1" max="1" width="2.42578125" style="24" customWidth="1"/>
    <col min="2" max="2" width="5.140625" style="26" customWidth="1"/>
    <col min="3" max="3" width="24.42578125" style="26" customWidth="1"/>
    <col min="4" max="4" width="29.7109375" style="26" bestFit="1" customWidth="1"/>
    <col min="5" max="5" width="20.7109375" style="26" customWidth="1"/>
    <col min="6" max="6" width="28.28515625" style="26" bestFit="1" customWidth="1"/>
    <col min="7" max="7" width="27.5703125" style="26" customWidth="1"/>
    <col min="8" max="8" width="31" style="26" customWidth="1"/>
    <col min="9" max="9" width="16.5703125" style="26" bestFit="1" customWidth="1"/>
    <col min="10" max="16384" width="11.42578125" style="26"/>
  </cols>
  <sheetData>
    <row r="1" spans="1:8" s="24" customFormat="1" ht="7.5" customHeight="1" x14ac:dyDescent="0.3"/>
    <row r="2" spans="1:8" ht="45.75" customHeight="1" x14ac:dyDescent="0.3">
      <c r="B2" s="94"/>
      <c r="C2" s="94"/>
      <c r="D2" s="94"/>
      <c r="E2" s="94"/>
      <c r="F2" s="95" t="s">
        <v>0</v>
      </c>
      <c r="G2" s="95"/>
      <c r="H2" s="25"/>
    </row>
    <row r="3" spans="1:8" x14ac:dyDescent="0.3">
      <c r="B3" s="96" t="s">
        <v>1</v>
      </c>
      <c r="C3" s="96"/>
      <c r="D3" s="97" t="s">
        <v>79</v>
      </c>
      <c r="E3" s="97"/>
      <c r="F3" s="97" t="s">
        <v>80</v>
      </c>
      <c r="G3" s="97"/>
      <c r="H3" s="27" t="s">
        <v>2</v>
      </c>
    </row>
    <row r="4" spans="1:8" ht="19.5" thickBot="1" x14ac:dyDescent="0.35"/>
    <row r="5" spans="1:8" ht="18.75" customHeight="1" x14ac:dyDescent="0.3">
      <c r="B5" s="88" t="s">
        <v>0</v>
      </c>
      <c r="C5" s="89"/>
      <c r="D5" s="89"/>
      <c r="E5" s="89"/>
      <c r="F5" s="89"/>
      <c r="G5" s="89"/>
      <c r="H5" s="90"/>
    </row>
    <row r="6" spans="1:8" ht="18.75" customHeight="1" x14ac:dyDescent="0.3">
      <c r="B6" s="91"/>
      <c r="C6" s="92"/>
      <c r="D6" s="92"/>
      <c r="E6" s="92"/>
      <c r="F6" s="92"/>
      <c r="G6" s="92"/>
      <c r="H6" s="93"/>
    </row>
    <row r="7" spans="1:8" ht="33" customHeight="1" x14ac:dyDescent="0.3">
      <c r="B7" s="74" t="s">
        <v>3</v>
      </c>
      <c r="C7" s="75"/>
      <c r="D7" s="76" t="str">
        <f>+InversiónEj2022!E7</f>
        <v>Describa el nombre de la subcuenta aprobada por el Consejo Directivo del FCP</v>
      </c>
      <c r="E7" s="76"/>
      <c r="F7" s="76"/>
      <c r="G7" s="76"/>
      <c r="H7" s="77"/>
    </row>
    <row r="8" spans="1:8" ht="33" customHeight="1" x14ac:dyDescent="0.3">
      <c r="B8" s="74" t="s">
        <v>4</v>
      </c>
      <c r="C8" s="75"/>
      <c r="D8" s="76" t="str">
        <f>+InversiónEj2022!E8</f>
        <v>Entidad a cargo de la subcuenta encargada de ejecutar los Planes y Proyectos Operativos</v>
      </c>
      <c r="E8" s="76"/>
      <c r="F8" s="76"/>
      <c r="G8" s="76"/>
      <c r="H8" s="77"/>
    </row>
    <row r="9" spans="1:8" ht="33" customHeight="1" thickBot="1" x14ac:dyDescent="0.35">
      <c r="B9" s="78" t="s">
        <v>5</v>
      </c>
      <c r="C9" s="79"/>
      <c r="D9" s="80" t="str">
        <f>+InversiónEj2022!E9</f>
        <v>Representante de la subcuenta o designado para ejercer las funciones propias de la subcuenta</v>
      </c>
      <c r="E9" s="80"/>
      <c r="F9" s="80"/>
      <c r="G9" s="80"/>
      <c r="H9" s="81"/>
    </row>
    <row r="10" spans="1:8" ht="18.75" customHeight="1" thickBot="1" x14ac:dyDescent="0.35"/>
    <row r="11" spans="1:8" ht="27.75" customHeight="1" thickBot="1" x14ac:dyDescent="0.35">
      <c r="C11" s="68" t="s">
        <v>48</v>
      </c>
      <c r="D11" s="69"/>
      <c r="E11" s="70"/>
      <c r="F11" s="28">
        <f>+InversiónEj2022!G11+FuncionamientoEj2022!G11+'Rend.Fin_Aprop.(disp.2022)'!F11+'Convenios(disp.2022)'!F11+'Coop.Intern.2022(disp.2022)'!F11</f>
        <v>0</v>
      </c>
    </row>
    <row r="12" spans="1:8" ht="19.5" customHeight="1" thickBot="1" x14ac:dyDescent="0.35"/>
    <row r="13" spans="1:8" s="30" customFormat="1" ht="54.75" customHeight="1" thickBot="1" x14ac:dyDescent="0.3">
      <c r="A13" s="29"/>
      <c r="C13" s="31" t="s">
        <v>6</v>
      </c>
      <c r="D13" s="32" t="s">
        <v>70</v>
      </c>
      <c r="E13" s="33" t="s">
        <v>7</v>
      </c>
      <c r="F13" s="33" t="s">
        <v>68</v>
      </c>
      <c r="G13" s="33" t="s">
        <v>67</v>
      </c>
      <c r="H13" s="34" t="s">
        <v>8</v>
      </c>
    </row>
    <row r="14" spans="1:8" ht="18.75" customHeight="1" x14ac:dyDescent="0.3">
      <c r="B14" s="71" t="s">
        <v>22</v>
      </c>
      <c r="C14" s="35" t="s">
        <v>9</v>
      </c>
      <c r="D14" s="58">
        <f>+InversiónEj2022!D14+InversiónEj2022!E14+FuncionamientoEj2022!D14+FuncionamientoEj2022!E14+'Rend.Fin_Aprop.(disp.2022)'!D14+'Convenios(disp.2022)'!D14+'Coop.Intern.2022(disp.2022)'!D14</f>
        <v>0</v>
      </c>
      <c r="E14" s="62" t="e">
        <f t="shared" ref="E14:E25" si="0">+D14/$F$11</f>
        <v>#DIV/0!</v>
      </c>
      <c r="F14" s="58">
        <f>+InversiónEj2022!G14+FuncionamientoEj2022!G14+'Rend.Fin_Aprop.(disp.2022)'!F14+'Convenios(disp.2022)'!F14+'Coop.Intern.2022(disp.2022)'!F14</f>
        <v>0</v>
      </c>
      <c r="G14" s="58">
        <f>+InversiónEj2022!H14+FuncionamientoEj2022!H14+'Rend.Fin_Aprop.(disp.2022)'!G14+'Convenios(disp.2022)'!G14+'Coop.Intern.2022(disp.2022)'!G14</f>
        <v>0</v>
      </c>
      <c r="H14" s="58">
        <f>+InversiónEj2022!I14+FuncionamientoEj2022!I14+'Rend.Fin_Aprop.(disp.2022)'!H14+'Convenios(disp.2022)'!H14+'Coop.Intern.2022(disp.2022)'!H14</f>
        <v>0</v>
      </c>
    </row>
    <row r="15" spans="1:8" x14ac:dyDescent="0.3">
      <c r="B15" s="72"/>
      <c r="C15" s="35" t="s">
        <v>10</v>
      </c>
      <c r="D15" s="58">
        <f>+InversiónEj2022!D15+InversiónEj2022!E15+FuncionamientoEj2022!D15+FuncionamientoEj2022!E15+'Rend.Fin_Aprop.(disp.2022)'!D15+'Convenios(disp.2022)'!D15+'Coop.Intern.2022(disp.2022)'!D15</f>
        <v>0</v>
      </c>
      <c r="E15" s="62" t="e">
        <f t="shared" si="0"/>
        <v>#DIV/0!</v>
      </c>
      <c r="F15" s="58">
        <f>+InversiónEj2022!G15+FuncionamientoEj2022!G15+'Rend.Fin_Aprop.(disp.2022)'!F15+'Convenios(disp.2022)'!F15+'Coop.Intern.2022(disp.2022)'!F15</f>
        <v>0</v>
      </c>
      <c r="G15" s="58">
        <f>+InversiónEj2022!H15+FuncionamientoEj2022!H15+'Rend.Fin_Aprop.(disp.2022)'!G15+'Convenios(disp.2022)'!G15+'Coop.Intern.2022(disp.2022)'!G15</f>
        <v>0</v>
      </c>
      <c r="H15" s="58">
        <f>+InversiónEj2022!I15+FuncionamientoEj2022!I15+'Rend.Fin_Aprop.(disp.2022)'!H15+'Convenios(disp.2022)'!H15+'Coop.Intern.2022(disp.2022)'!H15</f>
        <v>0</v>
      </c>
    </row>
    <row r="16" spans="1:8" x14ac:dyDescent="0.3">
      <c r="B16" s="72"/>
      <c r="C16" s="35" t="s">
        <v>11</v>
      </c>
      <c r="D16" s="58">
        <f>+InversiónEj2022!D16+InversiónEj2022!E16+FuncionamientoEj2022!D16+FuncionamientoEj2022!E16+'Rend.Fin_Aprop.(disp.2022)'!D16+'Convenios(disp.2022)'!D16+'Coop.Intern.2022(disp.2022)'!D16</f>
        <v>0</v>
      </c>
      <c r="E16" s="62" t="e">
        <f t="shared" si="0"/>
        <v>#DIV/0!</v>
      </c>
      <c r="F16" s="58">
        <f>+InversiónEj2022!G16+FuncionamientoEj2022!G16+'Rend.Fin_Aprop.(disp.2022)'!F16+'Convenios(disp.2022)'!F16+'Coop.Intern.2022(disp.2022)'!F16</f>
        <v>0</v>
      </c>
      <c r="G16" s="58">
        <f>+InversiónEj2022!H16+FuncionamientoEj2022!H16+'Rend.Fin_Aprop.(disp.2022)'!G16+'Convenios(disp.2022)'!G16+'Coop.Intern.2022(disp.2022)'!G16</f>
        <v>0</v>
      </c>
      <c r="H16" s="58">
        <f>+InversiónEj2022!I16+FuncionamientoEj2022!I16+'Rend.Fin_Aprop.(disp.2022)'!H16+'Convenios(disp.2022)'!H16+'Coop.Intern.2022(disp.2022)'!H16</f>
        <v>0</v>
      </c>
    </row>
    <row r="17" spans="2:10" x14ac:dyDescent="0.3">
      <c r="B17" s="72"/>
      <c r="C17" s="35" t="s">
        <v>12</v>
      </c>
      <c r="D17" s="58">
        <f>+InversiónEj2022!D17+InversiónEj2022!E17+FuncionamientoEj2022!D17+FuncionamientoEj2022!E17+'Rend.Fin_Aprop.(disp.2022)'!D17+'Convenios(disp.2022)'!D17+'Coop.Intern.2022(disp.2022)'!D17</f>
        <v>0</v>
      </c>
      <c r="E17" s="62" t="e">
        <f t="shared" si="0"/>
        <v>#DIV/0!</v>
      </c>
      <c r="F17" s="58">
        <f>+InversiónEj2022!G17+FuncionamientoEj2022!G17+'Rend.Fin_Aprop.(disp.2022)'!F17+'Convenios(disp.2022)'!F17+'Coop.Intern.2022(disp.2022)'!F17</f>
        <v>0</v>
      </c>
      <c r="G17" s="58">
        <f>+InversiónEj2022!H17+FuncionamientoEj2022!H17+'Rend.Fin_Aprop.(disp.2022)'!G17+'Convenios(disp.2022)'!G17+'Coop.Intern.2022(disp.2022)'!G17</f>
        <v>0</v>
      </c>
      <c r="H17" s="58">
        <f>+InversiónEj2022!I17+FuncionamientoEj2022!I17+'Rend.Fin_Aprop.(disp.2022)'!H17+'Convenios(disp.2022)'!H17+'Coop.Intern.2022(disp.2022)'!H17</f>
        <v>0</v>
      </c>
    </row>
    <row r="18" spans="2:10" x14ac:dyDescent="0.3">
      <c r="B18" s="72"/>
      <c r="C18" s="35" t="s">
        <v>13</v>
      </c>
      <c r="D18" s="58">
        <f>+InversiónEj2022!D18+InversiónEj2022!E18+FuncionamientoEj2022!D18+FuncionamientoEj2022!E18+'Rend.Fin_Aprop.(disp.2022)'!D18+'Convenios(disp.2022)'!D18+'Coop.Intern.2022(disp.2022)'!D18</f>
        <v>0</v>
      </c>
      <c r="E18" s="62" t="e">
        <f t="shared" si="0"/>
        <v>#DIV/0!</v>
      </c>
      <c r="F18" s="58">
        <f>+InversiónEj2022!G18+FuncionamientoEj2022!G18+'Rend.Fin_Aprop.(disp.2022)'!F18+'Convenios(disp.2022)'!F18+'Coop.Intern.2022(disp.2022)'!F18</f>
        <v>0</v>
      </c>
      <c r="G18" s="58">
        <f>+InversiónEj2022!H18+FuncionamientoEj2022!H18+'Rend.Fin_Aprop.(disp.2022)'!G18+'Convenios(disp.2022)'!G18+'Coop.Intern.2022(disp.2022)'!G18</f>
        <v>0</v>
      </c>
      <c r="H18" s="58">
        <f>+InversiónEj2022!I18+FuncionamientoEj2022!I18+'Rend.Fin_Aprop.(disp.2022)'!H18+'Convenios(disp.2022)'!H18+'Coop.Intern.2022(disp.2022)'!H18</f>
        <v>0</v>
      </c>
    </row>
    <row r="19" spans="2:10" x14ac:dyDescent="0.3">
      <c r="B19" s="72"/>
      <c r="C19" s="35" t="s">
        <v>14</v>
      </c>
      <c r="D19" s="58">
        <f>+InversiónEj2022!D19+InversiónEj2022!E19+FuncionamientoEj2022!D19+FuncionamientoEj2022!E19+'Rend.Fin_Aprop.(disp.2022)'!D19+'Convenios(disp.2022)'!D19+'Coop.Intern.2022(disp.2022)'!D19</f>
        <v>0</v>
      </c>
      <c r="E19" s="62" t="e">
        <f t="shared" si="0"/>
        <v>#DIV/0!</v>
      </c>
      <c r="F19" s="58">
        <f>+InversiónEj2022!G19+FuncionamientoEj2022!G19+'Rend.Fin_Aprop.(disp.2022)'!F19+'Convenios(disp.2022)'!F19+'Coop.Intern.2022(disp.2022)'!F19</f>
        <v>0</v>
      </c>
      <c r="G19" s="58">
        <f>+InversiónEj2022!H19+FuncionamientoEj2022!H19+'Rend.Fin_Aprop.(disp.2022)'!G19+'Convenios(disp.2022)'!G19+'Coop.Intern.2022(disp.2022)'!G19</f>
        <v>0</v>
      </c>
      <c r="H19" s="58">
        <f>+InversiónEj2022!I19+FuncionamientoEj2022!I19+'Rend.Fin_Aprop.(disp.2022)'!H19+'Convenios(disp.2022)'!H19+'Coop.Intern.2022(disp.2022)'!H19</f>
        <v>0</v>
      </c>
    </row>
    <row r="20" spans="2:10" x14ac:dyDescent="0.3">
      <c r="B20" s="72"/>
      <c r="C20" s="35" t="s">
        <v>15</v>
      </c>
      <c r="D20" s="58">
        <f>+InversiónEj2022!D20+InversiónEj2022!E20+FuncionamientoEj2022!D20+FuncionamientoEj2022!E20+'Rend.Fin_Aprop.(disp.2022)'!D20+'Convenios(disp.2022)'!D20+'Coop.Intern.2022(disp.2022)'!D20</f>
        <v>0</v>
      </c>
      <c r="E20" s="62" t="e">
        <f t="shared" si="0"/>
        <v>#DIV/0!</v>
      </c>
      <c r="F20" s="58">
        <f>+InversiónEj2022!G20+FuncionamientoEj2022!G20+'Rend.Fin_Aprop.(disp.2022)'!F20+'Convenios(disp.2022)'!F20+'Coop.Intern.2022(disp.2022)'!F20</f>
        <v>0</v>
      </c>
      <c r="G20" s="58">
        <f>+InversiónEj2022!H20+FuncionamientoEj2022!H20+'Rend.Fin_Aprop.(disp.2022)'!G20+'Convenios(disp.2022)'!G20+'Coop.Intern.2022(disp.2022)'!G20</f>
        <v>0</v>
      </c>
      <c r="H20" s="58">
        <f>+InversiónEj2022!I20+FuncionamientoEj2022!I20+'Rend.Fin_Aprop.(disp.2022)'!H20+'Convenios(disp.2022)'!H20+'Coop.Intern.2022(disp.2022)'!H20</f>
        <v>0</v>
      </c>
    </row>
    <row r="21" spans="2:10" x14ac:dyDescent="0.3">
      <c r="B21" s="72"/>
      <c r="C21" s="35" t="s">
        <v>16</v>
      </c>
      <c r="D21" s="58">
        <f>+InversiónEj2022!D21+InversiónEj2022!E21+FuncionamientoEj2022!D21+FuncionamientoEj2022!E21+'Rend.Fin_Aprop.(disp.2022)'!D21+'Convenios(disp.2022)'!D21+'Coop.Intern.2022(disp.2022)'!D21</f>
        <v>0</v>
      </c>
      <c r="E21" s="62" t="e">
        <f t="shared" si="0"/>
        <v>#DIV/0!</v>
      </c>
      <c r="F21" s="58">
        <f>+InversiónEj2022!G21+FuncionamientoEj2022!G21+'Rend.Fin_Aprop.(disp.2022)'!F21+'Convenios(disp.2022)'!F21+'Coop.Intern.2022(disp.2022)'!F21</f>
        <v>0</v>
      </c>
      <c r="G21" s="58">
        <f>+InversiónEj2022!H21+FuncionamientoEj2022!H21+'Rend.Fin_Aprop.(disp.2022)'!G21+'Convenios(disp.2022)'!G21+'Coop.Intern.2022(disp.2022)'!G21</f>
        <v>0</v>
      </c>
      <c r="H21" s="58">
        <f>+InversiónEj2022!I21+FuncionamientoEj2022!I21+'Rend.Fin_Aprop.(disp.2022)'!H21+'Convenios(disp.2022)'!H21+'Coop.Intern.2022(disp.2022)'!H21</f>
        <v>0</v>
      </c>
    </row>
    <row r="22" spans="2:10" x14ac:dyDescent="0.3">
      <c r="B22" s="72"/>
      <c r="C22" s="35" t="s">
        <v>17</v>
      </c>
      <c r="D22" s="58">
        <f>+InversiónEj2022!D22+InversiónEj2022!E22+FuncionamientoEj2022!D22+FuncionamientoEj2022!E22+'Rend.Fin_Aprop.(disp.2022)'!D22+'Convenios(disp.2022)'!D22+'Coop.Intern.2022(disp.2022)'!D22</f>
        <v>0</v>
      </c>
      <c r="E22" s="62" t="e">
        <f t="shared" si="0"/>
        <v>#DIV/0!</v>
      </c>
      <c r="F22" s="58">
        <f>+InversiónEj2022!G22+FuncionamientoEj2022!G22+'Rend.Fin_Aprop.(disp.2022)'!F22+'Convenios(disp.2022)'!F22+'Coop.Intern.2022(disp.2022)'!F22</f>
        <v>0</v>
      </c>
      <c r="G22" s="58">
        <f>+InversiónEj2022!H22+FuncionamientoEj2022!H22+'Rend.Fin_Aprop.(disp.2022)'!G22+'Convenios(disp.2022)'!G22+'Coop.Intern.2022(disp.2022)'!G22</f>
        <v>0</v>
      </c>
      <c r="H22" s="58">
        <f>+InversiónEj2022!I22+FuncionamientoEj2022!I22+'Rend.Fin_Aprop.(disp.2022)'!H22+'Convenios(disp.2022)'!H22+'Coop.Intern.2022(disp.2022)'!H22</f>
        <v>0</v>
      </c>
      <c r="I22" s="36"/>
      <c r="J22" s="37"/>
    </row>
    <row r="23" spans="2:10" x14ac:dyDescent="0.3">
      <c r="B23" s="72"/>
      <c r="C23" s="35" t="s">
        <v>18</v>
      </c>
      <c r="D23" s="58">
        <f>+InversiónEj2022!D23+InversiónEj2022!E23+FuncionamientoEj2022!D23+FuncionamientoEj2022!E23+'Rend.Fin_Aprop.(disp.2022)'!D23+'Convenios(disp.2022)'!D23+'Coop.Intern.2022(disp.2022)'!D23</f>
        <v>0</v>
      </c>
      <c r="E23" s="62" t="e">
        <f t="shared" si="0"/>
        <v>#DIV/0!</v>
      </c>
      <c r="F23" s="58">
        <f>+InversiónEj2022!G23+FuncionamientoEj2022!G23+'Rend.Fin_Aprop.(disp.2022)'!F23+'Convenios(disp.2022)'!F23+'Coop.Intern.2022(disp.2022)'!F23</f>
        <v>0</v>
      </c>
      <c r="G23" s="58">
        <f>+InversiónEj2022!H23+FuncionamientoEj2022!H23+'Rend.Fin_Aprop.(disp.2022)'!G23+'Convenios(disp.2022)'!G23+'Coop.Intern.2022(disp.2022)'!G23</f>
        <v>0</v>
      </c>
      <c r="H23" s="58">
        <f>+InversiónEj2022!I23+FuncionamientoEj2022!I23+'Rend.Fin_Aprop.(disp.2022)'!H23+'Convenios(disp.2022)'!H23+'Coop.Intern.2022(disp.2022)'!H23</f>
        <v>0</v>
      </c>
      <c r="I23" s="36"/>
      <c r="J23" s="37"/>
    </row>
    <row r="24" spans="2:10" x14ac:dyDescent="0.3">
      <c r="B24" s="72"/>
      <c r="C24" s="35" t="s">
        <v>19</v>
      </c>
      <c r="D24" s="58">
        <f>+InversiónEj2022!D24+InversiónEj2022!E24+FuncionamientoEj2022!D24+FuncionamientoEj2022!E24+'Rend.Fin_Aprop.(disp.2022)'!D24+'Convenios(disp.2022)'!D24+'Coop.Intern.2022(disp.2022)'!D24</f>
        <v>0</v>
      </c>
      <c r="E24" s="62" t="e">
        <f t="shared" si="0"/>
        <v>#DIV/0!</v>
      </c>
      <c r="F24" s="58">
        <f>+InversiónEj2022!G24+FuncionamientoEj2022!G24+'Rend.Fin_Aprop.(disp.2022)'!F24+'Convenios(disp.2022)'!F24+'Coop.Intern.2022(disp.2022)'!F24</f>
        <v>0</v>
      </c>
      <c r="G24" s="58">
        <f>+InversiónEj2022!H24+FuncionamientoEj2022!H24+'Rend.Fin_Aprop.(disp.2022)'!G24+'Convenios(disp.2022)'!G24+'Coop.Intern.2022(disp.2022)'!G24</f>
        <v>0</v>
      </c>
      <c r="H24" s="58">
        <f>+InversiónEj2022!I24+FuncionamientoEj2022!I24+'Rend.Fin_Aprop.(disp.2022)'!H24+'Convenios(disp.2022)'!H24+'Coop.Intern.2022(disp.2022)'!H24</f>
        <v>0</v>
      </c>
      <c r="I24" s="36"/>
      <c r="J24" s="37"/>
    </row>
    <row r="25" spans="2:10" ht="19.5" thickBot="1" x14ac:dyDescent="0.35">
      <c r="B25" s="73"/>
      <c r="C25" s="35" t="s">
        <v>20</v>
      </c>
      <c r="D25" s="58">
        <f>+InversiónEj2022!D25+InversiónEj2022!E25+FuncionamientoEj2022!D25+FuncionamientoEj2022!E25+'Rend.Fin_Aprop.(disp.2022)'!D25+'Convenios(disp.2022)'!D25+'Coop.Intern.2022(disp.2022)'!D25</f>
        <v>0</v>
      </c>
      <c r="E25" s="62" t="e">
        <f t="shared" si="0"/>
        <v>#DIV/0!</v>
      </c>
      <c r="F25" s="58">
        <f>+InversiónEj2022!G25+FuncionamientoEj2022!G25+'Rend.Fin_Aprop.(disp.2022)'!F25+'Convenios(disp.2022)'!F25+'Coop.Intern.2022(disp.2022)'!F25</f>
        <v>0</v>
      </c>
      <c r="G25" s="58">
        <f>+InversiónEj2022!H25+FuncionamientoEj2022!H25+'Rend.Fin_Aprop.(disp.2022)'!G25+'Convenios(disp.2022)'!G25+'Coop.Intern.2022(disp.2022)'!G25</f>
        <v>0</v>
      </c>
      <c r="H25" s="58">
        <f>+InversiónEj2022!I25+FuncionamientoEj2022!I25+'Rend.Fin_Aprop.(disp.2022)'!H25+'Convenios(disp.2022)'!H25+'Coop.Intern.2022(disp.2022)'!H25</f>
        <v>0</v>
      </c>
      <c r="I25" s="36"/>
      <c r="J25" s="37"/>
    </row>
    <row r="26" spans="2:10" ht="28.5" customHeight="1" thickBot="1" x14ac:dyDescent="0.35">
      <c r="C26" s="38" t="s">
        <v>21</v>
      </c>
      <c r="D26" s="59">
        <f>SUM(D14:D25)</f>
        <v>0</v>
      </c>
      <c r="E26" s="63" t="e">
        <f t="shared" ref="E26:H26" si="1">SUM(E14:E25)</f>
        <v>#DIV/0!</v>
      </c>
      <c r="F26" s="59">
        <f t="shared" si="1"/>
        <v>0</v>
      </c>
      <c r="G26" s="59">
        <f t="shared" si="1"/>
        <v>0</v>
      </c>
      <c r="H26" s="60">
        <f t="shared" si="1"/>
        <v>0</v>
      </c>
    </row>
    <row r="27" spans="2:10" ht="19.5" thickBot="1" x14ac:dyDescent="0.35">
      <c r="F27" s="39"/>
    </row>
    <row r="28" spans="2:10" ht="38.25" thickBot="1" x14ac:dyDescent="0.35">
      <c r="C28" s="31" t="s">
        <v>6</v>
      </c>
      <c r="D28" s="32" t="s">
        <v>70</v>
      </c>
      <c r="E28" s="33" t="s">
        <v>7</v>
      </c>
      <c r="F28" s="33" t="s">
        <v>69</v>
      </c>
      <c r="G28" s="33" t="s">
        <v>67</v>
      </c>
      <c r="H28" s="34" t="s">
        <v>8</v>
      </c>
    </row>
    <row r="29" spans="2:10" x14ac:dyDescent="0.3">
      <c r="B29" s="71" t="s">
        <v>25</v>
      </c>
      <c r="C29" s="35" t="s">
        <v>9</v>
      </c>
      <c r="D29" s="58">
        <f>+InversiónEj2022!D29+InversiónEj2022!E29+FuncionamientoEj2022!D29+FuncionamientoEj2022!E29+'Rend.Fin_Aprop.(disp.2022)'!D29+'Convenios(disp.2022)'!D29+'Coop.Intern.2022(disp.2022)'!D29</f>
        <v>0</v>
      </c>
      <c r="E29" s="61" t="e">
        <f t="shared" ref="E29:E31" si="2">+D29/$F$11</f>
        <v>#DIV/0!</v>
      </c>
      <c r="F29" s="58">
        <f>+InversiónEj2022!G29+FuncionamientoEj2022!G29+'Rend.Fin_Aprop.(disp.2022)'!F29+'Convenios(disp.2022)'!F29+'Coop.Intern.2022(disp.2022)'!F29</f>
        <v>0</v>
      </c>
      <c r="G29" s="58">
        <f>+InversiónEj2022!H29+FuncionamientoEj2022!H29+'Rend.Fin_Aprop.(disp.2022)'!G29+'Convenios(disp.2022)'!G29+'Coop.Intern.2022(disp.2022)'!G29</f>
        <v>0</v>
      </c>
      <c r="H29" s="58">
        <f>+InversiónEj2022!I29+FuncionamientoEj2022!I29+'Rend.Fin_Aprop.(disp.2022)'!H29+'Convenios(disp.2022)'!H29+'Coop.Intern.2022(disp.2022)'!H29</f>
        <v>0</v>
      </c>
    </row>
    <row r="30" spans="2:10" x14ac:dyDescent="0.3">
      <c r="B30" s="72"/>
      <c r="C30" s="35" t="s">
        <v>10</v>
      </c>
      <c r="D30" s="58">
        <f>+InversiónEj2022!D30+InversiónEj2022!E30+FuncionamientoEj2022!D30+FuncionamientoEj2022!E30+'Rend.Fin_Aprop.(disp.2022)'!D30+'Convenios(disp.2022)'!D30+'Coop.Intern.2022(disp.2022)'!D30</f>
        <v>0</v>
      </c>
      <c r="E30" s="61" t="e">
        <f t="shared" si="2"/>
        <v>#DIV/0!</v>
      </c>
      <c r="F30" s="58">
        <f>+InversiónEj2022!G30+FuncionamientoEj2022!G30+'Rend.Fin_Aprop.(disp.2022)'!F30+'Convenios(disp.2022)'!F30+'Coop.Intern.2022(disp.2022)'!F30</f>
        <v>0</v>
      </c>
      <c r="G30" s="58">
        <f>+InversiónEj2022!H30+FuncionamientoEj2022!H30+'Rend.Fin_Aprop.(disp.2022)'!G30+'Convenios(disp.2022)'!G30+'Coop.Intern.2022(disp.2022)'!G30</f>
        <v>0</v>
      </c>
      <c r="H30" s="58">
        <f>+InversiónEj2022!I30+FuncionamientoEj2022!I30+'Rend.Fin_Aprop.(disp.2022)'!H30+'Convenios(disp.2022)'!H30+'Coop.Intern.2022(disp.2022)'!H30</f>
        <v>0</v>
      </c>
    </row>
    <row r="31" spans="2:10" x14ac:dyDescent="0.3">
      <c r="B31" s="72"/>
      <c r="C31" s="35" t="s">
        <v>11</v>
      </c>
      <c r="D31" s="58">
        <f>+InversiónEj2022!D31+InversiónEj2022!E31+FuncionamientoEj2022!D31+FuncionamientoEj2022!E31+'Rend.Fin_Aprop.(disp.2022)'!D31+'Convenios(disp.2022)'!D31+'Coop.Intern.2022(disp.2022)'!D31</f>
        <v>0</v>
      </c>
      <c r="E31" s="61" t="e">
        <f t="shared" si="2"/>
        <v>#DIV/0!</v>
      </c>
      <c r="F31" s="58">
        <f>+InversiónEj2022!G31+FuncionamientoEj2022!G31+'Rend.Fin_Aprop.(disp.2022)'!F31+'Convenios(disp.2022)'!F31+'Coop.Intern.2022(disp.2022)'!F31</f>
        <v>0</v>
      </c>
      <c r="G31" s="58">
        <f>+InversiónEj2022!H31+FuncionamientoEj2022!H31+'Rend.Fin_Aprop.(disp.2022)'!G31+'Convenios(disp.2022)'!G31+'Coop.Intern.2022(disp.2022)'!G31</f>
        <v>0</v>
      </c>
      <c r="H31" s="58">
        <f>+InversiónEj2022!I31+FuncionamientoEj2022!I31+'Rend.Fin_Aprop.(disp.2022)'!H31+'Convenios(disp.2022)'!H31+'Coop.Intern.2022(disp.2022)'!H31</f>
        <v>0</v>
      </c>
    </row>
    <row r="32" spans="2:10" x14ac:dyDescent="0.3">
      <c r="B32" s="72"/>
      <c r="C32" s="35" t="s">
        <v>12</v>
      </c>
      <c r="D32" s="82"/>
      <c r="E32" s="83"/>
      <c r="F32" s="58">
        <f>+InversiónEj2022!G32+FuncionamientoEj2022!G32+'Rend.Fin_Aprop.(disp.2022)'!F32+'Convenios(disp.2022)'!F32+'Coop.Intern.2022(disp.2022)'!F32</f>
        <v>0</v>
      </c>
      <c r="G32" s="58">
        <f>+InversiónEj2022!H32+FuncionamientoEj2022!H32+'Rend.Fin_Aprop.(disp.2022)'!G32+'Convenios(disp.2022)'!G32+'Coop.Intern.2022(disp.2022)'!G32</f>
        <v>0</v>
      </c>
      <c r="H32" s="58">
        <f>+InversiónEj2022!I32+FuncionamientoEj2022!I32+'Rend.Fin_Aprop.(disp.2022)'!H32+'Convenios(disp.2022)'!H32+'Coop.Intern.2022(disp.2022)'!H32</f>
        <v>0</v>
      </c>
    </row>
    <row r="33" spans="2:8" x14ac:dyDescent="0.3">
      <c r="B33" s="72"/>
      <c r="C33" s="35" t="s">
        <v>13</v>
      </c>
      <c r="D33" s="84"/>
      <c r="E33" s="85"/>
      <c r="F33" s="58">
        <f>+InversiónEj2022!G33+FuncionamientoEj2022!G33+'Rend.Fin_Aprop.(disp.2022)'!F33+'Convenios(disp.2022)'!F33+'Coop.Intern.2022(disp.2022)'!F33</f>
        <v>0</v>
      </c>
      <c r="G33" s="58">
        <f>+InversiónEj2022!H33+FuncionamientoEj2022!H33+'Rend.Fin_Aprop.(disp.2022)'!G33+'Convenios(disp.2022)'!G33+'Coop.Intern.2022(disp.2022)'!G33</f>
        <v>0</v>
      </c>
      <c r="H33" s="58">
        <f>+InversiónEj2022!I33+FuncionamientoEj2022!I33+'Rend.Fin_Aprop.(disp.2022)'!H33+'Convenios(disp.2022)'!H33+'Coop.Intern.2022(disp.2022)'!H33</f>
        <v>0</v>
      </c>
    </row>
    <row r="34" spans="2:8" x14ac:dyDescent="0.3">
      <c r="B34" s="72"/>
      <c r="C34" s="35" t="s">
        <v>14</v>
      </c>
      <c r="D34" s="84"/>
      <c r="E34" s="85"/>
      <c r="F34" s="58">
        <f>+InversiónEj2022!G34+FuncionamientoEj2022!G34+'Rend.Fin_Aprop.(disp.2022)'!F34+'Convenios(disp.2022)'!F34+'Coop.Intern.2022(disp.2022)'!F34</f>
        <v>0</v>
      </c>
      <c r="G34" s="58">
        <f>+InversiónEj2022!H34+FuncionamientoEj2022!H34+'Rend.Fin_Aprop.(disp.2022)'!G34+'Convenios(disp.2022)'!G34+'Coop.Intern.2022(disp.2022)'!G34</f>
        <v>0</v>
      </c>
      <c r="H34" s="58">
        <f>+InversiónEj2022!I34+FuncionamientoEj2022!I34+'Rend.Fin_Aprop.(disp.2022)'!H34+'Convenios(disp.2022)'!H34+'Coop.Intern.2022(disp.2022)'!H34</f>
        <v>0</v>
      </c>
    </row>
    <row r="35" spans="2:8" x14ac:dyDescent="0.3">
      <c r="B35" s="72"/>
      <c r="C35" s="35" t="s">
        <v>15</v>
      </c>
      <c r="D35" s="84"/>
      <c r="E35" s="85"/>
      <c r="F35" s="58">
        <f>+InversiónEj2022!G35+FuncionamientoEj2022!G35+'Rend.Fin_Aprop.(disp.2022)'!F35+'Convenios(disp.2022)'!F35+'Coop.Intern.2022(disp.2022)'!F35</f>
        <v>0</v>
      </c>
      <c r="G35" s="58">
        <f>+InversiónEj2022!H35+FuncionamientoEj2022!H35+'Rend.Fin_Aprop.(disp.2022)'!G35+'Convenios(disp.2022)'!G35+'Coop.Intern.2022(disp.2022)'!G35</f>
        <v>0</v>
      </c>
      <c r="H35" s="58">
        <f>+InversiónEj2022!I35+FuncionamientoEj2022!I35+'Rend.Fin_Aprop.(disp.2022)'!H35+'Convenios(disp.2022)'!H35+'Coop.Intern.2022(disp.2022)'!H35</f>
        <v>0</v>
      </c>
    </row>
    <row r="36" spans="2:8" x14ac:dyDescent="0.3">
      <c r="B36" s="72"/>
      <c r="C36" s="35" t="s">
        <v>16</v>
      </c>
      <c r="D36" s="84"/>
      <c r="E36" s="85"/>
      <c r="F36" s="58">
        <f>+InversiónEj2022!G36+FuncionamientoEj2022!G36+'Rend.Fin_Aprop.(disp.2022)'!F36+'Convenios(disp.2022)'!F36+'Coop.Intern.2022(disp.2022)'!F36</f>
        <v>0</v>
      </c>
      <c r="G36" s="58">
        <f>+InversiónEj2022!H36+FuncionamientoEj2022!H36+'Rend.Fin_Aprop.(disp.2022)'!G36+'Convenios(disp.2022)'!G36+'Coop.Intern.2022(disp.2022)'!G36</f>
        <v>0</v>
      </c>
      <c r="H36" s="58">
        <f>+InversiónEj2022!I36+FuncionamientoEj2022!I36+'Rend.Fin_Aprop.(disp.2022)'!H36+'Convenios(disp.2022)'!H36+'Coop.Intern.2022(disp.2022)'!H36</f>
        <v>0</v>
      </c>
    </row>
    <row r="37" spans="2:8" x14ac:dyDescent="0.3">
      <c r="B37" s="72"/>
      <c r="C37" s="35" t="s">
        <v>17</v>
      </c>
      <c r="D37" s="84"/>
      <c r="E37" s="85"/>
      <c r="F37" s="58">
        <f>+InversiónEj2022!G37+FuncionamientoEj2022!G37+'Rend.Fin_Aprop.(disp.2022)'!F37+'Convenios(disp.2022)'!F37+'Coop.Intern.2022(disp.2022)'!F37</f>
        <v>0</v>
      </c>
      <c r="G37" s="58">
        <f>+InversiónEj2022!H37+FuncionamientoEj2022!H37+'Rend.Fin_Aprop.(disp.2022)'!G37+'Convenios(disp.2022)'!G37+'Coop.Intern.2022(disp.2022)'!G37</f>
        <v>0</v>
      </c>
      <c r="H37" s="58">
        <f>+InversiónEj2022!I37+FuncionamientoEj2022!I37+'Rend.Fin_Aprop.(disp.2022)'!H37+'Convenios(disp.2022)'!H37+'Coop.Intern.2022(disp.2022)'!H37</f>
        <v>0</v>
      </c>
    </row>
    <row r="38" spans="2:8" x14ac:dyDescent="0.3">
      <c r="B38" s="72"/>
      <c r="C38" s="35" t="s">
        <v>18</v>
      </c>
      <c r="D38" s="84"/>
      <c r="E38" s="85"/>
      <c r="F38" s="58">
        <f>+InversiónEj2022!G38+FuncionamientoEj2022!G38+'Rend.Fin_Aprop.(disp.2022)'!F38+'Convenios(disp.2022)'!F38+'Coop.Intern.2022(disp.2022)'!F38</f>
        <v>0</v>
      </c>
      <c r="G38" s="58">
        <f>+InversiónEj2022!H38+FuncionamientoEj2022!H38+'Rend.Fin_Aprop.(disp.2022)'!G38+'Convenios(disp.2022)'!G38+'Coop.Intern.2022(disp.2022)'!G38</f>
        <v>0</v>
      </c>
      <c r="H38" s="58">
        <f>+InversiónEj2022!I38+FuncionamientoEj2022!I38+'Rend.Fin_Aprop.(disp.2022)'!H38+'Convenios(disp.2022)'!H38+'Coop.Intern.2022(disp.2022)'!H38</f>
        <v>0</v>
      </c>
    </row>
    <row r="39" spans="2:8" x14ac:dyDescent="0.3">
      <c r="B39" s="72"/>
      <c r="C39" s="35" t="s">
        <v>19</v>
      </c>
      <c r="D39" s="84"/>
      <c r="E39" s="85"/>
      <c r="F39" s="58">
        <f>+InversiónEj2022!G39+FuncionamientoEj2022!G39+'Rend.Fin_Aprop.(disp.2022)'!F39+'Convenios(disp.2022)'!F39+'Coop.Intern.2022(disp.2022)'!F39</f>
        <v>0</v>
      </c>
      <c r="G39" s="58">
        <f>+InversiónEj2022!H39+FuncionamientoEj2022!H39+'Rend.Fin_Aprop.(disp.2022)'!G39+'Convenios(disp.2022)'!G39+'Coop.Intern.2022(disp.2022)'!G39</f>
        <v>0</v>
      </c>
      <c r="H39" s="58">
        <f>+InversiónEj2022!I39+FuncionamientoEj2022!I39+'Rend.Fin_Aprop.(disp.2022)'!H39+'Convenios(disp.2022)'!H39+'Coop.Intern.2022(disp.2022)'!H39</f>
        <v>0</v>
      </c>
    </row>
    <row r="40" spans="2:8" ht="19.5" thickBot="1" x14ac:dyDescent="0.35">
      <c r="B40" s="73"/>
      <c r="C40" s="35" t="s">
        <v>20</v>
      </c>
      <c r="D40" s="86"/>
      <c r="E40" s="87"/>
      <c r="F40" s="58">
        <f>+InversiónEj2022!G40+FuncionamientoEj2022!G40+'Rend.Fin_Aprop.(disp.2022)'!F40+'Convenios(disp.2022)'!F40+'Coop.Intern.2022(disp.2022)'!F40</f>
        <v>0</v>
      </c>
      <c r="G40" s="58">
        <f>+InversiónEj2022!H40+FuncionamientoEj2022!H40+'Rend.Fin_Aprop.(disp.2022)'!G40+'Convenios(disp.2022)'!G40+'Coop.Intern.2022(disp.2022)'!G40</f>
        <v>0</v>
      </c>
      <c r="H40" s="58">
        <f>+InversiónEj2022!I40+FuncionamientoEj2022!I40+'Rend.Fin_Aprop.(disp.2022)'!H40+'Convenios(disp.2022)'!H40+'Coop.Intern.2022(disp.2022)'!H40</f>
        <v>0</v>
      </c>
    </row>
    <row r="41" spans="2:8" ht="30" customHeight="1" thickBot="1" x14ac:dyDescent="0.35">
      <c r="C41" s="38" t="s">
        <v>21</v>
      </c>
      <c r="D41" s="59">
        <f>SUM(D29:D31)</f>
        <v>0</v>
      </c>
      <c r="E41" s="63" t="e">
        <f>SUM(E29:E31)</f>
        <v>#DIV/0!</v>
      </c>
      <c r="F41" s="59">
        <f t="shared" ref="F41:G41" si="3">SUM(F29:F40)</f>
        <v>0</v>
      </c>
      <c r="G41" s="59">
        <f t="shared" si="3"/>
        <v>0</v>
      </c>
      <c r="H41" s="60">
        <f>SUM(H29:H40)</f>
        <v>0</v>
      </c>
    </row>
    <row r="42" spans="2:8" ht="57" thickBot="1" x14ac:dyDescent="0.35">
      <c r="C42" s="41" t="s">
        <v>73</v>
      </c>
      <c r="D42" s="59">
        <f t="shared" ref="D42:H42" si="4">+D41+D26</f>
        <v>0</v>
      </c>
      <c r="E42" s="63" t="e">
        <f t="shared" si="4"/>
        <v>#DIV/0!</v>
      </c>
      <c r="F42" s="64">
        <f t="shared" si="4"/>
        <v>0</v>
      </c>
      <c r="G42" s="64">
        <f t="shared" si="4"/>
        <v>0</v>
      </c>
      <c r="H42" s="65">
        <f t="shared" si="4"/>
        <v>0</v>
      </c>
    </row>
    <row r="43" spans="2:8" x14ac:dyDescent="0.3">
      <c r="F43" s="39"/>
    </row>
  </sheetData>
  <sheetProtection algorithmName="SHA-512" hashValue="O0DmnOJVNPNs77H1lHUITD4Vt9ICCCTP6LIAvioZDfOwGHKGd3twkBZFSOwiJ3TxsiQ9j3KaJSPOzgl2clgRlA==" saltValue="OjYPhx1c69OseIKfIBV/GQ==" spinCount="100000" sheet="1" objects="1" scenarios="1"/>
  <mergeCells count="16">
    <mergeCell ref="B5:H6"/>
    <mergeCell ref="B2:E2"/>
    <mergeCell ref="F2:G2"/>
    <mergeCell ref="B3:C3"/>
    <mergeCell ref="D3:E3"/>
    <mergeCell ref="F3:G3"/>
    <mergeCell ref="C11:E11"/>
    <mergeCell ref="B14:B25"/>
    <mergeCell ref="B29:B40"/>
    <mergeCell ref="B7:C7"/>
    <mergeCell ref="D7:H7"/>
    <mergeCell ref="B8:C8"/>
    <mergeCell ref="D8:H8"/>
    <mergeCell ref="B9:C9"/>
    <mergeCell ref="D9:H9"/>
    <mergeCell ref="D32:E40"/>
  </mergeCells>
  <pageMargins left="0.7" right="0.7" top="0.75" bottom="0.75" header="0.3" footer="0.3"/>
  <pageSetup orientation="portrait" r:id="rId1"/>
  <ignoredErrors>
    <ignoredError sqref="E42 E26" evalError="1"/>
    <ignoredError sqref="E41" evalError="1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7650-1F99-41E1-AF87-4AA04FF14CBC}">
  <sheetPr>
    <tabColor rgb="FF0070C0"/>
  </sheetPr>
  <dimension ref="A1:M43"/>
  <sheetViews>
    <sheetView showGridLines="0" zoomScale="80" zoomScaleNormal="80" workbookViewId="0">
      <selection activeCell="E9" sqref="E9:I9"/>
    </sheetView>
  </sheetViews>
  <sheetFormatPr baseColWidth="10" defaultRowHeight="18.75" x14ac:dyDescent="0.3"/>
  <cols>
    <col min="1" max="1" width="2.42578125" style="13" customWidth="1"/>
    <col min="2" max="2" width="5.140625" style="14" customWidth="1"/>
    <col min="3" max="4" width="24.42578125" style="14" customWidth="1"/>
    <col min="5" max="5" width="28.28515625" style="14" bestFit="1" customWidth="1"/>
    <col min="6" max="6" width="20.7109375" style="14" customWidth="1"/>
    <col min="7" max="7" width="28.28515625" style="14" bestFit="1" customWidth="1"/>
    <col min="8" max="8" width="27.5703125" style="14" customWidth="1"/>
    <col min="9" max="9" width="31" style="14" customWidth="1"/>
    <col min="10" max="10" width="14.42578125" style="14" customWidth="1"/>
    <col min="11" max="12" width="28.28515625" style="14" bestFit="1" customWidth="1"/>
    <col min="13" max="13" width="26.85546875" style="14" bestFit="1" customWidth="1"/>
    <col min="14" max="16384" width="11.42578125" style="14"/>
  </cols>
  <sheetData>
    <row r="1" spans="1:13" s="13" customFormat="1" ht="13.5" customHeight="1" x14ac:dyDescent="0.3"/>
    <row r="2" spans="1:13" ht="51.75" customHeight="1" x14ac:dyDescent="0.3">
      <c r="B2" s="94"/>
      <c r="C2" s="94"/>
      <c r="D2" s="94"/>
      <c r="E2" s="94"/>
      <c r="F2" s="94"/>
      <c r="G2" s="95" t="s">
        <v>0</v>
      </c>
      <c r="H2" s="95"/>
      <c r="I2" s="25"/>
    </row>
    <row r="3" spans="1:13" x14ac:dyDescent="0.3">
      <c r="B3" s="106" t="s">
        <v>1</v>
      </c>
      <c r="C3" s="107"/>
      <c r="D3" s="108"/>
      <c r="E3" s="97" t="s">
        <v>79</v>
      </c>
      <c r="F3" s="97"/>
      <c r="G3" s="104" t="s">
        <v>80</v>
      </c>
      <c r="H3" s="105"/>
      <c r="I3" s="67" t="s">
        <v>2</v>
      </c>
    </row>
    <row r="4" spans="1:13" ht="19.5" thickBot="1" x14ac:dyDescent="0.35"/>
    <row r="5" spans="1:13" ht="18.75" customHeight="1" x14ac:dyDescent="0.3">
      <c r="B5" s="98" t="s">
        <v>0</v>
      </c>
      <c r="C5" s="99"/>
      <c r="D5" s="99"/>
      <c r="E5" s="99"/>
      <c r="F5" s="99"/>
      <c r="G5" s="99"/>
      <c r="H5" s="99"/>
      <c r="I5" s="100"/>
      <c r="J5" s="40"/>
      <c r="K5" s="40"/>
      <c r="L5" s="40"/>
      <c r="M5" s="40"/>
    </row>
    <row r="6" spans="1:13" ht="18.75" customHeight="1" x14ac:dyDescent="0.3">
      <c r="B6" s="101"/>
      <c r="C6" s="102"/>
      <c r="D6" s="102"/>
      <c r="E6" s="102"/>
      <c r="F6" s="102"/>
      <c r="G6" s="102"/>
      <c r="H6" s="102"/>
      <c r="I6" s="103"/>
      <c r="J6" s="40"/>
      <c r="K6" s="40"/>
      <c r="L6" s="40"/>
      <c r="M6" s="40"/>
    </row>
    <row r="7" spans="1:13" ht="33" customHeight="1" x14ac:dyDescent="0.3">
      <c r="B7" s="119" t="s">
        <v>81</v>
      </c>
      <c r="C7" s="120"/>
      <c r="D7" s="121"/>
      <c r="E7" s="115" t="s">
        <v>64</v>
      </c>
      <c r="F7" s="115"/>
      <c r="G7" s="115"/>
      <c r="H7" s="115"/>
      <c r="I7" s="116"/>
      <c r="J7" s="1"/>
      <c r="K7" s="1"/>
      <c r="L7" s="1"/>
      <c r="M7" s="1"/>
    </row>
    <row r="8" spans="1:13" ht="33" customHeight="1" x14ac:dyDescent="0.3">
      <c r="B8" s="119" t="s">
        <v>4</v>
      </c>
      <c r="C8" s="120"/>
      <c r="D8" s="121"/>
      <c r="E8" s="115" t="s">
        <v>65</v>
      </c>
      <c r="F8" s="115"/>
      <c r="G8" s="115"/>
      <c r="H8" s="115"/>
      <c r="I8" s="116"/>
      <c r="J8" s="1"/>
      <c r="K8" s="1"/>
      <c r="L8" s="1"/>
      <c r="M8" s="1"/>
    </row>
    <row r="9" spans="1:13" ht="33" customHeight="1" thickBot="1" x14ac:dyDescent="0.35">
      <c r="B9" s="122" t="s">
        <v>5</v>
      </c>
      <c r="C9" s="123"/>
      <c r="D9" s="124"/>
      <c r="E9" s="117" t="s">
        <v>66</v>
      </c>
      <c r="F9" s="117"/>
      <c r="G9" s="117"/>
      <c r="H9" s="117"/>
      <c r="I9" s="118"/>
      <c r="J9" s="1"/>
      <c r="K9" s="1"/>
      <c r="L9" s="1"/>
      <c r="M9" s="1"/>
    </row>
    <row r="10" spans="1:13" ht="18.75" customHeight="1" thickBot="1" x14ac:dyDescent="0.35"/>
    <row r="11" spans="1:13" ht="51" customHeight="1" thickBot="1" x14ac:dyDescent="0.35">
      <c r="C11" s="109" t="s">
        <v>77</v>
      </c>
      <c r="D11" s="110"/>
      <c r="E11" s="110"/>
      <c r="F11" s="111"/>
      <c r="G11" s="42">
        <f>+D26+E26+D41+E41</f>
        <v>0</v>
      </c>
    </row>
    <row r="12" spans="1:13" ht="7.5" customHeight="1" thickBot="1" x14ac:dyDescent="0.35"/>
    <row r="13" spans="1:13" s="16" customFormat="1" ht="94.5" thickBot="1" x14ac:dyDescent="0.3">
      <c r="A13" s="15"/>
      <c r="C13" s="17" t="s">
        <v>6</v>
      </c>
      <c r="D13" s="18" t="s">
        <v>71</v>
      </c>
      <c r="E13" s="18" t="s">
        <v>72</v>
      </c>
      <c r="F13" s="19" t="s">
        <v>7</v>
      </c>
      <c r="G13" s="19" t="s">
        <v>51</v>
      </c>
      <c r="H13" s="19" t="s">
        <v>50</v>
      </c>
      <c r="I13" s="20" t="s">
        <v>41</v>
      </c>
    </row>
    <row r="14" spans="1:13" ht="18.75" customHeight="1" x14ac:dyDescent="0.3">
      <c r="B14" s="112" t="s">
        <v>39</v>
      </c>
      <c r="C14" s="21" t="s">
        <v>9</v>
      </c>
      <c r="D14" s="47">
        <v>0</v>
      </c>
      <c r="E14" s="47">
        <v>0</v>
      </c>
      <c r="F14" s="53" t="e">
        <f>+(E14+D14)/$G$11</f>
        <v>#DIV/0!</v>
      </c>
      <c r="G14" s="47">
        <v>0</v>
      </c>
      <c r="H14" s="47">
        <v>0</v>
      </c>
      <c r="I14" s="49">
        <f>+G14+H14</f>
        <v>0</v>
      </c>
    </row>
    <row r="15" spans="1:13" x14ac:dyDescent="0.3">
      <c r="B15" s="113"/>
      <c r="C15" s="21" t="s">
        <v>10</v>
      </c>
      <c r="D15" s="47">
        <v>0</v>
      </c>
      <c r="E15" s="47">
        <v>0</v>
      </c>
      <c r="F15" s="53" t="e">
        <f>+(E15+D15)/$G$11</f>
        <v>#DIV/0!</v>
      </c>
      <c r="G15" s="47">
        <v>0</v>
      </c>
      <c r="H15" s="47">
        <v>0</v>
      </c>
      <c r="I15" s="49">
        <f t="shared" ref="I15:I25" si="0">+G15+H15</f>
        <v>0</v>
      </c>
    </row>
    <row r="16" spans="1:13" x14ac:dyDescent="0.3">
      <c r="B16" s="113"/>
      <c r="C16" s="21" t="s">
        <v>11</v>
      </c>
      <c r="D16" s="47">
        <v>0</v>
      </c>
      <c r="E16" s="47">
        <v>0</v>
      </c>
      <c r="F16" s="53" t="e">
        <f t="shared" ref="F16:F25" si="1">+(E16+D16)/$G$11</f>
        <v>#DIV/0!</v>
      </c>
      <c r="G16" s="47">
        <v>0</v>
      </c>
      <c r="H16" s="47">
        <v>0</v>
      </c>
      <c r="I16" s="49">
        <f t="shared" si="0"/>
        <v>0</v>
      </c>
    </row>
    <row r="17" spans="2:13" x14ac:dyDescent="0.3">
      <c r="B17" s="113"/>
      <c r="C17" s="21" t="s">
        <v>12</v>
      </c>
      <c r="D17" s="47">
        <v>0</v>
      </c>
      <c r="E17" s="47">
        <v>0</v>
      </c>
      <c r="F17" s="53" t="e">
        <f t="shared" si="1"/>
        <v>#DIV/0!</v>
      </c>
      <c r="G17" s="47">
        <v>0</v>
      </c>
      <c r="H17" s="47">
        <v>0</v>
      </c>
      <c r="I17" s="49">
        <f t="shared" si="0"/>
        <v>0</v>
      </c>
    </row>
    <row r="18" spans="2:13" x14ac:dyDescent="0.3">
      <c r="B18" s="113"/>
      <c r="C18" s="21" t="s">
        <v>13</v>
      </c>
      <c r="D18" s="47">
        <v>0</v>
      </c>
      <c r="E18" s="47">
        <v>0</v>
      </c>
      <c r="F18" s="53" t="e">
        <f t="shared" si="1"/>
        <v>#DIV/0!</v>
      </c>
      <c r="G18" s="47">
        <v>0</v>
      </c>
      <c r="H18" s="47">
        <v>0</v>
      </c>
      <c r="I18" s="49">
        <f t="shared" si="0"/>
        <v>0</v>
      </c>
    </row>
    <row r="19" spans="2:13" x14ac:dyDescent="0.3">
      <c r="B19" s="113"/>
      <c r="C19" s="21" t="s">
        <v>14</v>
      </c>
      <c r="D19" s="47">
        <v>0</v>
      </c>
      <c r="E19" s="47">
        <v>0</v>
      </c>
      <c r="F19" s="53" t="e">
        <f t="shared" si="1"/>
        <v>#DIV/0!</v>
      </c>
      <c r="G19" s="47">
        <v>0</v>
      </c>
      <c r="H19" s="47">
        <v>0</v>
      </c>
      <c r="I19" s="49">
        <f t="shared" si="0"/>
        <v>0</v>
      </c>
      <c r="K19" s="43"/>
    </row>
    <row r="20" spans="2:13" x14ac:dyDescent="0.3">
      <c r="B20" s="113"/>
      <c r="C20" s="21" t="s">
        <v>15</v>
      </c>
      <c r="D20" s="47">
        <v>0</v>
      </c>
      <c r="E20" s="47">
        <v>0</v>
      </c>
      <c r="F20" s="53" t="e">
        <f t="shared" si="1"/>
        <v>#DIV/0!</v>
      </c>
      <c r="G20" s="47">
        <v>0</v>
      </c>
      <c r="H20" s="47">
        <v>0</v>
      </c>
      <c r="I20" s="49">
        <f t="shared" si="0"/>
        <v>0</v>
      </c>
      <c r="K20" s="43"/>
      <c r="L20" s="43"/>
      <c r="M20" s="43"/>
    </row>
    <row r="21" spans="2:13" x14ac:dyDescent="0.3">
      <c r="B21" s="113"/>
      <c r="C21" s="21" t="s">
        <v>16</v>
      </c>
      <c r="D21" s="47">
        <v>0</v>
      </c>
      <c r="E21" s="47">
        <v>0</v>
      </c>
      <c r="F21" s="53" t="e">
        <f t="shared" si="1"/>
        <v>#DIV/0!</v>
      </c>
      <c r="G21" s="47">
        <v>0</v>
      </c>
      <c r="H21" s="47">
        <v>0</v>
      </c>
      <c r="I21" s="49">
        <f t="shared" si="0"/>
        <v>0</v>
      </c>
      <c r="K21" s="43"/>
      <c r="L21" s="43"/>
      <c r="M21" s="43"/>
    </row>
    <row r="22" spans="2:13" x14ac:dyDescent="0.3">
      <c r="B22" s="113"/>
      <c r="C22" s="21" t="s">
        <v>17</v>
      </c>
      <c r="D22" s="47">
        <v>0</v>
      </c>
      <c r="E22" s="47">
        <v>0</v>
      </c>
      <c r="F22" s="53" t="e">
        <f t="shared" si="1"/>
        <v>#DIV/0!</v>
      </c>
      <c r="G22" s="47">
        <v>0</v>
      </c>
      <c r="H22" s="47">
        <v>0</v>
      </c>
      <c r="I22" s="49">
        <f t="shared" si="0"/>
        <v>0</v>
      </c>
      <c r="K22" s="43"/>
      <c r="L22" s="43"/>
      <c r="M22" s="43"/>
    </row>
    <row r="23" spans="2:13" x14ac:dyDescent="0.3">
      <c r="B23" s="113"/>
      <c r="C23" s="21" t="s">
        <v>18</v>
      </c>
      <c r="D23" s="47">
        <v>0</v>
      </c>
      <c r="E23" s="47">
        <v>0</v>
      </c>
      <c r="F23" s="53" t="e">
        <f t="shared" si="1"/>
        <v>#DIV/0!</v>
      </c>
      <c r="G23" s="47">
        <v>0</v>
      </c>
      <c r="H23" s="47">
        <v>0</v>
      </c>
      <c r="I23" s="49">
        <f t="shared" si="0"/>
        <v>0</v>
      </c>
      <c r="K23" s="43"/>
      <c r="L23" s="43"/>
      <c r="M23" s="43"/>
    </row>
    <row r="24" spans="2:13" x14ac:dyDescent="0.3">
      <c r="B24" s="113"/>
      <c r="C24" s="21" t="s">
        <v>19</v>
      </c>
      <c r="D24" s="47">
        <v>0</v>
      </c>
      <c r="E24" s="47">
        <v>0</v>
      </c>
      <c r="F24" s="53" t="e">
        <f t="shared" si="1"/>
        <v>#DIV/0!</v>
      </c>
      <c r="G24" s="47">
        <v>0</v>
      </c>
      <c r="H24" s="47">
        <v>0</v>
      </c>
      <c r="I24" s="49">
        <f t="shared" si="0"/>
        <v>0</v>
      </c>
      <c r="K24" s="43"/>
      <c r="L24" s="43"/>
      <c r="M24" s="43"/>
    </row>
    <row r="25" spans="2:13" ht="19.5" thickBot="1" x14ac:dyDescent="0.35">
      <c r="B25" s="114"/>
      <c r="C25" s="21" t="s">
        <v>20</v>
      </c>
      <c r="D25" s="47">
        <v>0</v>
      </c>
      <c r="E25" s="47">
        <v>0</v>
      </c>
      <c r="F25" s="53" t="e">
        <f t="shared" si="1"/>
        <v>#DIV/0!</v>
      </c>
      <c r="G25" s="47">
        <v>0</v>
      </c>
      <c r="H25" s="47">
        <v>0</v>
      </c>
      <c r="I25" s="49">
        <f t="shared" si="0"/>
        <v>0</v>
      </c>
      <c r="K25" s="43"/>
      <c r="L25" s="43"/>
      <c r="M25" s="43"/>
    </row>
    <row r="26" spans="2:13" ht="28.5" customHeight="1" thickBot="1" x14ac:dyDescent="0.35">
      <c r="C26" s="22" t="s">
        <v>21</v>
      </c>
      <c r="D26" s="48">
        <f>SUM(D14:D25)</f>
        <v>0</v>
      </c>
      <c r="E26" s="48">
        <f>SUM(E14:E25)</f>
        <v>0</v>
      </c>
      <c r="F26" s="54" t="e">
        <f>SUM(F14:F25)</f>
        <v>#DIV/0!</v>
      </c>
      <c r="G26" s="48">
        <f t="shared" ref="G26:I26" si="2">SUM(G14:G25)</f>
        <v>0</v>
      </c>
      <c r="H26" s="48">
        <f t="shared" si="2"/>
        <v>0</v>
      </c>
      <c r="I26" s="50">
        <f t="shared" si="2"/>
        <v>0</v>
      </c>
    </row>
    <row r="27" spans="2:13" ht="19.5" thickBot="1" x14ac:dyDescent="0.35">
      <c r="G27" s="23"/>
    </row>
    <row r="28" spans="2:13" ht="94.5" thickBot="1" x14ac:dyDescent="0.35">
      <c r="C28" s="17" t="s">
        <v>6</v>
      </c>
      <c r="D28" s="18" t="s">
        <v>71</v>
      </c>
      <c r="E28" s="18" t="s">
        <v>72</v>
      </c>
      <c r="F28" s="19" t="s">
        <v>7</v>
      </c>
      <c r="G28" s="19" t="s">
        <v>52</v>
      </c>
      <c r="H28" s="19" t="s">
        <v>50</v>
      </c>
      <c r="I28" s="20" t="s">
        <v>41</v>
      </c>
    </row>
    <row r="29" spans="2:13" x14ac:dyDescent="0.3">
      <c r="B29" s="112" t="s">
        <v>40</v>
      </c>
      <c r="C29" s="21" t="s">
        <v>9</v>
      </c>
      <c r="D29" s="47"/>
      <c r="E29" s="47">
        <v>0</v>
      </c>
      <c r="F29" s="53" t="e">
        <f>+(E29+D29)/$G$11</f>
        <v>#DIV/0!</v>
      </c>
      <c r="G29" s="56">
        <v>0</v>
      </c>
      <c r="H29" s="56">
        <v>0</v>
      </c>
      <c r="I29" s="57">
        <f>+G29+H29</f>
        <v>0</v>
      </c>
      <c r="K29" s="43"/>
      <c r="L29" s="43"/>
      <c r="M29" s="43"/>
    </row>
    <row r="30" spans="2:13" x14ac:dyDescent="0.3">
      <c r="B30" s="113"/>
      <c r="C30" s="21" t="s">
        <v>10</v>
      </c>
      <c r="D30" s="47">
        <v>0</v>
      </c>
      <c r="E30" s="47">
        <v>0</v>
      </c>
      <c r="F30" s="53" t="e">
        <f t="shared" ref="F30:F31" si="3">+(E30+D30)/$G$11</f>
        <v>#DIV/0!</v>
      </c>
      <c r="G30" s="56">
        <v>0</v>
      </c>
      <c r="H30" s="56">
        <v>0</v>
      </c>
      <c r="I30" s="57">
        <f t="shared" ref="I30:I40" si="4">+G30+H30</f>
        <v>0</v>
      </c>
      <c r="K30" s="43"/>
      <c r="L30" s="43"/>
      <c r="M30" s="43"/>
    </row>
    <row r="31" spans="2:13" x14ac:dyDescent="0.3">
      <c r="B31" s="113"/>
      <c r="C31" s="21" t="s">
        <v>11</v>
      </c>
      <c r="D31" s="47">
        <v>0</v>
      </c>
      <c r="E31" s="47">
        <v>0</v>
      </c>
      <c r="F31" s="53" t="e">
        <f t="shared" si="3"/>
        <v>#DIV/0!</v>
      </c>
      <c r="G31" s="56">
        <v>0</v>
      </c>
      <c r="H31" s="56">
        <v>0</v>
      </c>
      <c r="I31" s="57">
        <f t="shared" si="4"/>
        <v>0</v>
      </c>
      <c r="K31" s="43"/>
      <c r="L31" s="43"/>
      <c r="M31" s="43"/>
    </row>
    <row r="32" spans="2:13" x14ac:dyDescent="0.3">
      <c r="B32" s="113"/>
      <c r="C32" s="21" t="s">
        <v>12</v>
      </c>
      <c r="D32" s="125"/>
      <c r="E32" s="126"/>
      <c r="F32" s="127"/>
      <c r="G32" s="56">
        <v>0</v>
      </c>
      <c r="H32" s="56">
        <v>0</v>
      </c>
      <c r="I32" s="57">
        <f t="shared" si="4"/>
        <v>0</v>
      </c>
      <c r="K32" s="43"/>
      <c r="L32" s="43"/>
      <c r="M32" s="43"/>
    </row>
    <row r="33" spans="2:13" x14ac:dyDescent="0.3">
      <c r="B33" s="113"/>
      <c r="C33" s="21" t="s">
        <v>13</v>
      </c>
      <c r="D33" s="128"/>
      <c r="E33" s="129"/>
      <c r="F33" s="130"/>
      <c r="G33" s="56">
        <v>0</v>
      </c>
      <c r="H33" s="56">
        <v>0</v>
      </c>
      <c r="I33" s="57">
        <f t="shared" si="4"/>
        <v>0</v>
      </c>
      <c r="K33" s="43"/>
      <c r="L33" s="43"/>
      <c r="M33" s="43"/>
    </row>
    <row r="34" spans="2:13" x14ac:dyDescent="0.3">
      <c r="B34" s="113"/>
      <c r="C34" s="21" t="s">
        <v>14</v>
      </c>
      <c r="D34" s="128"/>
      <c r="E34" s="129"/>
      <c r="F34" s="130"/>
      <c r="G34" s="56">
        <v>0</v>
      </c>
      <c r="H34" s="56">
        <v>0</v>
      </c>
      <c r="I34" s="57">
        <f t="shared" si="4"/>
        <v>0</v>
      </c>
      <c r="K34" s="43"/>
      <c r="L34" s="43"/>
      <c r="M34" s="43"/>
    </row>
    <row r="35" spans="2:13" x14ac:dyDescent="0.3">
      <c r="B35" s="113"/>
      <c r="C35" s="21" t="s">
        <v>15</v>
      </c>
      <c r="D35" s="128"/>
      <c r="E35" s="129"/>
      <c r="F35" s="130"/>
      <c r="G35" s="56">
        <v>0</v>
      </c>
      <c r="H35" s="56">
        <v>0</v>
      </c>
      <c r="I35" s="57">
        <f t="shared" si="4"/>
        <v>0</v>
      </c>
      <c r="K35" s="43"/>
      <c r="L35" s="43"/>
      <c r="M35" s="43"/>
    </row>
    <row r="36" spans="2:13" x14ac:dyDescent="0.3">
      <c r="B36" s="113"/>
      <c r="C36" s="21" t="s">
        <v>16</v>
      </c>
      <c r="D36" s="128"/>
      <c r="E36" s="129"/>
      <c r="F36" s="130"/>
      <c r="G36" s="56">
        <v>0</v>
      </c>
      <c r="H36" s="56">
        <v>0</v>
      </c>
      <c r="I36" s="57">
        <f t="shared" si="4"/>
        <v>0</v>
      </c>
      <c r="L36" s="43"/>
      <c r="M36" s="43"/>
    </row>
    <row r="37" spans="2:13" x14ac:dyDescent="0.3">
      <c r="B37" s="113"/>
      <c r="C37" s="21" t="s">
        <v>17</v>
      </c>
      <c r="D37" s="128"/>
      <c r="E37" s="129"/>
      <c r="F37" s="130"/>
      <c r="G37" s="56">
        <v>0</v>
      </c>
      <c r="H37" s="56">
        <v>0</v>
      </c>
      <c r="I37" s="57">
        <f t="shared" si="4"/>
        <v>0</v>
      </c>
      <c r="L37" s="43"/>
      <c r="M37" s="43"/>
    </row>
    <row r="38" spans="2:13" x14ac:dyDescent="0.3">
      <c r="B38" s="113"/>
      <c r="C38" s="21" t="s">
        <v>18</v>
      </c>
      <c r="D38" s="128"/>
      <c r="E38" s="129"/>
      <c r="F38" s="130"/>
      <c r="G38" s="56">
        <v>0</v>
      </c>
      <c r="H38" s="56">
        <v>0</v>
      </c>
      <c r="I38" s="57">
        <f t="shared" si="4"/>
        <v>0</v>
      </c>
      <c r="L38" s="43"/>
      <c r="M38" s="43"/>
    </row>
    <row r="39" spans="2:13" x14ac:dyDescent="0.3">
      <c r="B39" s="113"/>
      <c r="C39" s="21" t="s">
        <v>19</v>
      </c>
      <c r="D39" s="128"/>
      <c r="E39" s="129"/>
      <c r="F39" s="130"/>
      <c r="G39" s="56">
        <v>0</v>
      </c>
      <c r="H39" s="56">
        <v>0</v>
      </c>
      <c r="I39" s="57">
        <f t="shared" si="4"/>
        <v>0</v>
      </c>
      <c r="L39" s="43"/>
      <c r="M39" s="43"/>
    </row>
    <row r="40" spans="2:13" ht="19.5" thickBot="1" x14ac:dyDescent="0.35">
      <c r="B40" s="114"/>
      <c r="C40" s="21" t="s">
        <v>20</v>
      </c>
      <c r="D40" s="131"/>
      <c r="E40" s="132"/>
      <c r="F40" s="133"/>
      <c r="G40" s="56">
        <v>0</v>
      </c>
      <c r="H40" s="56">
        <v>0</v>
      </c>
      <c r="I40" s="57">
        <f t="shared" si="4"/>
        <v>0</v>
      </c>
      <c r="L40" s="43"/>
      <c r="M40" s="43"/>
    </row>
    <row r="41" spans="2:13" ht="30" customHeight="1" thickBot="1" x14ac:dyDescent="0.35">
      <c r="C41" s="22" t="s">
        <v>21</v>
      </c>
      <c r="D41" s="48">
        <f>+D29+D30+D31</f>
        <v>0</v>
      </c>
      <c r="E41" s="48">
        <f>+E29+E30+E31</f>
        <v>0</v>
      </c>
      <c r="F41" s="54" t="e">
        <f>SUM(F29:F31)</f>
        <v>#DIV/0!</v>
      </c>
      <c r="G41" s="48">
        <f>SUM(G29:G40)</f>
        <v>0</v>
      </c>
      <c r="H41" s="48">
        <f t="shared" ref="H41:I41" si="5">SUM(H29:H40)</f>
        <v>0</v>
      </c>
      <c r="I41" s="50">
        <f t="shared" si="5"/>
        <v>0</v>
      </c>
    </row>
    <row r="42" spans="2:13" ht="57" thickBot="1" x14ac:dyDescent="0.35">
      <c r="C42" s="41" t="s">
        <v>73</v>
      </c>
      <c r="D42" s="48">
        <f t="shared" ref="D42:I42" si="6">+D41+D26</f>
        <v>0</v>
      </c>
      <c r="E42" s="48">
        <f t="shared" si="6"/>
        <v>0</v>
      </c>
      <c r="F42" s="55" t="e">
        <f t="shared" si="6"/>
        <v>#DIV/0!</v>
      </c>
      <c r="G42" s="51">
        <f t="shared" si="6"/>
        <v>0</v>
      </c>
      <c r="H42" s="51">
        <f t="shared" si="6"/>
        <v>0</v>
      </c>
      <c r="I42" s="52">
        <f t="shared" si="6"/>
        <v>0</v>
      </c>
    </row>
    <row r="43" spans="2:13" x14ac:dyDescent="0.3">
      <c r="G43" s="43"/>
    </row>
  </sheetData>
  <sheetProtection algorithmName="SHA-512" hashValue="t88MLtQIgQ29pYeN06Lzvf92+z94so1+uN9/fH3LFMHKtqghXjc9AJU7iGzz++kVdbT/Cgeo2NcEIaKYmcUjog==" saltValue="+lDagrrL4aJHdZLyHIYUAA==" spinCount="100000" sheet="1" objects="1" scenarios="1"/>
  <mergeCells count="16">
    <mergeCell ref="C11:F11"/>
    <mergeCell ref="B14:B25"/>
    <mergeCell ref="B29:B40"/>
    <mergeCell ref="E7:I7"/>
    <mergeCell ref="E8:I8"/>
    <mergeCell ref="E9:I9"/>
    <mergeCell ref="B7:D7"/>
    <mergeCell ref="B8:D8"/>
    <mergeCell ref="B9:D9"/>
    <mergeCell ref="D32:F40"/>
    <mergeCell ref="B5:I6"/>
    <mergeCell ref="B2:F2"/>
    <mergeCell ref="G2:H2"/>
    <mergeCell ref="E3:F3"/>
    <mergeCell ref="G3:H3"/>
    <mergeCell ref="B3:D3"/>
  </mergeCells>
  <pageMargins left="0.7" right="0.7" top="0.75" bottom="0.75" header="0.3" footer="0.3"/>
  <pageSetup orientation="portrait" r:id="rId1"/>
  <ignoredErrors>
    <ignoredError sqref="F4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F796-580D-42E4-9090-621A03921F9B}">
  <sheetPr>
    <tabColor rgb="FF0070C0"/>
  </sheetPr>
  <dimension ref="A1:M43"/>
  <sheetViews>
    <sheetView showGridLines="0" zoomScale="80" zoomScaleNormal="80" workbookViewId="0">
      <selection activeCell="B5" sqref="B5:I6"/>
    </sheetView>
  </sheetViews>
  <sheetFormatPr baseColWidth="10" defaultRowHeight="18.75" x14ac:dyDescent="0.3"/>
  <cols>
    <col min="1" max="1" width="2.42578125" style="13" customWidth="1"/>
    <col min="2" max="2" width="5.140625" style="14" customWidth="1"/>
    <col min="3" max="4" width="24.42578125" style="14" customWidth="1"/>
    <col min="5" max="5" width="28.28515625" style="14" bestFit="1" customWidth="1"/>
    <col min="6" max="6" width="20.7109375" style="14" customWidth="1"/>
    <col min="7" max="7" width="28.28515625" style="14" bestFit="1" customWidth="1"/>
    <col min="8" max="8" width="27.5703125" style="14" customWidth="1"/>
    <col min="9" max="9" width="31" style="14" customWidth="1"/>
    <col min="10" max="10" width="14.42578125" style="14" customWidth="1"/>
    <col min="11" max="12" width="28.28515625" style="14" bestFit="1" customWidth="1"/>
    <col min="13" max="13" width="26.85546875" style="14" bestFit="1" customWidth="1"/>
    <col min="14" max="16384" width="11.42578125" style="14"/>
  </cols>
  <sheetData>
    <row r="1" spans="1:13" s="13" customFormat="1" ht="13.5" customHeight="1" x14ac:dyDescent="0.3"/>
    <row r="2" spans="1:13" ht="51" customHeight="1" x14ac:dyDescent="0.3">
      <c r="B2" s="94"/>
      <c r="C2" s="94"/>
      <c r="D2" s="94"/>
      <c r="E2" s="94"/>
      <c r="F2" s="94"/>
      <c r="G2" s="95" t="s">
        <v>0</v>
      </c>
      <c r="H2" s="95"/>
      <c r="I2" s="25"/>
    </row>
    <row r="3" spans="1:13" x14ac:dyDescent="0.3">
      <c r="B3" s="106" t="s">
        <v>1</v>
      </c>
      <c r="C3" s="107"/>
      <c r="D3" s="108"/>
      <c r="E3" s="104" t="s">
        <v>79</v>
      </c>
      <c r="F3" s="105"/>
      <c r="G3" s="104" t="s">
        <v>80</v>
      </c>
      <c r="H3" s="105"/>
      <c r="I3" s="67" t="s">
        <v>2</v>
      </c>
    </row>
    <row r="4" spans="1:13" ht="19.5" thickBot="1" x14ac:dyDescent="0.35"/>
    <row r="5" spans="1:13" ht="18.75" customHeight="1" x14ac:dyDescent="0.3">
      <c r="B5" s="98" t="s">
        <v>0</v>
      </c>
      <c r="C5" s="99"/>
      <c r="D5" s="99"/>
      <c r="E5" s="99"/>
      <c r="F5" s="99"/>
      <c r="G5" s="99"/>
      <c r="H5" s="99"/>
      <c r="I5" s="100"/>
      <c r="J5" s="40"/>
      <c r="K5" s="40"/>
      <c r="L5" s="40"/>
      <c r="M5" s="40"/>
    </row>
    <row r="6" spans="1:13" ht="18.75" customHeight="1" thickBot="1" x14ac:dyDescent="0.35">
      <c r="B6" s="134"/>
      <c r="C6" s="135"/>
      <c r="D6" s="135"/>
      <c r="E6" s="135"/>
      <c r="F6" s="135"/>
      <c r="G6" s="135"/>
      <c r="H6" s="135"/>
      <c r="I6" s="136"/>
      <c r="J6" s="40"/>
      <c r="K6" s="40"/>
      <c r="L6" s="40"/>
      <c r="M6" s="40"/>
    </row>
    <row r="7" spans="1:13" ht="33" customHeight="1" x14ac:dyDescent="0.3">
      <c r="B7" s="137" t="s">
        <v>3</v>
      </c>
      <c r="C7" s="138"/>
      <c r="D7" s="44"/>
      <c r="E7" s="139" t="str">
        <f>+InversiónEj2022!E7</f>
        <v>Describa el nombre de la subcuenta aprobada por el Consejo Directivo del FCP</v>
      </c>
      <c r="F7" s="140"/>
      <c r="G7" s="140"/>
      <c r="H7" s="140"/>
      <c r="I7" s="141"/>
      <c r="J7" s="1"/>
      <c r="K7" s="1"/>
      <c r="L7" s="1"/>
      <c r="M7" s="1"/>
    </row>
    <row r="8" spans="1:13" ht="33" customHeight="1" x14ac:dyDescent="0.3">
      <c r="B8" s="142" t="s">
        <v>4</v>
      </c>
      <c r="C8" s="143"/>
      <c r="D8" s="45"/>
      <c r="E8" s="144" t="str">
        <f>+InversiónEj2022!E8</f>
        <v>Entidad a cargo de la subcuenta encargada de ejecutar los Planes y Proyectos Operativos</v>
      </c>
      <c r="F8" s="115"/>
      <c r="G8" s="115"/>
      <c r="H8" s="115"/>
      <c r="I8" s="116"/>
      <c r="J8" s="1"/>
      <c r="K8" s="1"/>
      <c r="L8" s="1"/>
      <c r="M8" s="1"/>
    </row>
    <row r="9" spans="1:13" ht="33" customHeight="1" thickBot="1" x14ac:dyDescent="0.35">
      <c r="B9" s="145" t="s">
        <v>5</v>
      </c>
      <c r="C9" s="146"/>
      <c r="D9" s="46"/>
      <c r="E9" s="147" t="str">
        <f>+InversiónEj2022!E9</f>
        <v>Representante de la subcuenta o designado para ejercer las funciones propias de la subcuenta</v>
      </c>
      <c r="F9" s="117"/>
      <c r="G9" s="117"/>
      <c r="H9" s="117"/>
      <c r="I9" s="118"/>
      <c r="J9" s="1"/>
      <c r="K9" s="1"/>
      <c r="L9" s="1"/>
      <c r="M9" s="1"/>
    </row>
    <row r="10" spans="1:13" ht="18.75" customHeight="1" thickBot="1" x14ac:dyDescent="0.35"/>
    <row r="11" spans="1:13" ht="38.25" customHeight="1" thickBot="1" x14ac:dyDescent="0.35">
      <c r="C11" s="109" t="s">
        <v>76</v>
      </c>
      <c r="D11" s="110"/>
      <c r="E11" s="110"/>
      <c r="F11" s="111"/>
      <c r="G11" s="42">
        <f>+D26+E26+D41+E41</f>
        <v>0</v>
      </c>
    </row>
    <row r="12" spans="1:13" ht="9.75" customHeight="1" thickBot="1" x14ac:dyDescent="0.35"/>
    <row r="13" spans="1:13" s="16" customFormat="1" ht="94.5" thickBot="1" x14ac:dyDescent="0.3">
      <c r="A13" s="15"/>
      <c r="C13" s="17" t="s">
        <v>6</v>
      </c>
      <c r="D13" s="18" t="s">
        <v>74</v>
      </c>
      <c r="E13" s="18" t="s">
        <v>75</v>
      </c>
      <c r="F13" s="19" t="s">
        <v>7</v>
      </c>
      <c r="G13" s="19" t="s">
        <v>53</v>
      </c>
      <c r="H13" s="19" t="s">
        <v>54</v>
      </c>
      <c r="I13" s="20" t="s">
        <v>42</v>
      </c>
    </row>
    <row r="14" spans="1:13" ht="18.75" customHeight="1" x14ac:dyDescent="0.3">
      <c r="B14" s="112" t="s">
        <v>39</v>
      </c>
      <c r="C14" s="21" t="s">
        <v>9</v>
      </c>
      <c r="D14" s="47">
        <v>0</v>
      </c>
      <c r="E14" s="47">
        <v>0</v>
      </c>
      <c r="F14" s="53" t="e">
        <f>+(E14+D14)/$G$11</f>
        <v>#DIV/0!</v>
      </c>
      <c r="G14" s="47">
        <v>0</v>
      </c>
      <c r="H14" s="47">
        <v>0</v>
      </c>
      <c r="I14" s="49">
        <f>+G14+H14</f>
        <v>0</v>
      </c>
    </row>
    <row r="15" spans="1:13" x14ac:dyDescent="0.3">
      <c r="B15" s="113"/>
      <c r="C15" s="21" t="s">
        <v>10</v>
      </c>
      <c r="D15" s="47">
        <v>0</v>
      </c>
      <c r="E15" s="47">
        <v>0</v>
      </c>
      <c r="F15" s="53" t="e">
        <f t="shared" ref="F15:F25" si="0">+(E15+D15)/$G$11</f>
        <v>#DIV/0!</v>
      </c>
      <c r="G15" s="47">
        <v>0</v>
      </c>
      <c r="H15" s="47">
        <v>0</v>
      </c>
      <c r="I15" s="49">
        <f t="shared" ref="I15:I25" si="1">+G15+H15</f>
        <v>0</v>
      </c>
    </row>
    <row r="16" spans="1:13" x14ac:dyDescent="0.3">
      <c r="B16" s="113"/>
      <c r="C16" s="21" t="s">
        <v>11</v>
      </c>
      <c r="D16" s="47">
        <v>0</v>
      </c>
      <c r="E16" s="47">
        <v>0</v>
      </c>
      <c r="F16" s="53" t="e">
        <f t="shared" si="0"/>
        <v>#DIV/0!</v>
      </c>
      <c r="G16" s="47">
        <v>0</v>
      </c>
      <c r="H16" s="47">
        <v>0</v>
      </c>
      <c r="I16" s="49">
        <f t="shared" si="1"/>
        <v>0</v>
      </c>
    </row>
    <row r="17" spans="2:13" x14ac:dyDescent="0.3">
      <c r="B17" s="113"/>
      <c r="C17" s="21" t="s">
        <v>12</v>
      </c>
      <c r="D17" s="47">
        <v>0</v>
      </c>
      <c r="E17" s="47">
        <v>0</v>
      </c>
      <c r="F17" s="53" t="e">
        <f t="shared" si="0"/>
        <v>#DIV/0!</v>
      </c>
      <c r="G17" s="47">
        <v>0</v>
      </c>
      <c r="H17" s="47">
        <v>0</v>
      </c>
      <c r="I17" s="49">
        <f t="shared" si="1"/>
        <v>0</v>
      </c>
    </row>
    <row r="18" spans="2:13" x14ac:dyDescent="0.3">
      <c r="B18" s="113"/>
      <c r="C18" s="21" t="s">
        <v>13</v>
      </c>
      <c r="D18" s="47">
        <v>0</v>
      </c>
      <c r="E18" s="47">
        <v>0</v>
      </c>
      <c r="F18" s="53" t="e">
        <f t="shared" si="0"/>
        <v>#DIV/0!</v>
      </c>
      <c r="G18" s="47">
        <v>0</v>
      </c>
      <c r="H18" s="47">
        <v>0</v>
      </c>
      <c r="I18" s="49">
        <f t="shared" si="1"/>
        <v>0</v>
      </c>
    </row>
    <row r="19" spans="2:13" x14ac:dyDescent="0.3">
      <c r="B19" s="113"/>
      <c r="C19" s="21" t="s">
        <v>14</v>
      </c>
      <c r="D19" s="47">
        <v>0</v>
      </c>
      <c r="E19" s="47">
        <v>0</v>
      </c>
      <c r="F19" s="53" t="e">
        <f t="shared" si="0"/>
        <v>#DIV/0!</v>
      </c>
      <c r="G19" s="47">
        <v>0</v>
      </c>
      <c r="H19" s="47">
        <v>0</v>
      </c>
      <c r="I19" s="49">
        <f t="shared" si="1"/>
        <v>0</v>
      </c>
      <c r="K19" s="43"/>
    </row>
    <row r="20" spans="2:13" x14ac:dyDescent="0.3">
      <c r="B20" s="113"/>
      <c r="C20" s="21" t="s">
        <v>15</v>
      </c>
      <c r="D20" s="47">
        <v>0</v>
      </c>
      <c r="E20" s="47">
        <v>0</v>
      </c>
      <c r="F20" s="53" t="e">
        <f t="shared" si="0"/>
        <v>#DIV/0!</v>
      </c>
      <c r="G20" s="47">
        <v>0</v>
      </c>
      <c r="H20" s="47">
        <v>0</v>
      </c>
      <c r="I20" s="49">
        <f t="shared" si="1"/>
        <v>0</v>
      </c>
      <c r="K20" s="43"/>
      <c r="L20" s="43"/>
      <c r="M20" s="43"/>
    </row>
    <row r="21" spans="2:13" x14ac:dyDescent="0.3">
      <c r="B21" s="113"/>
      <c r="C21" s="21" t="s">
        <v>16</v>
      </c>
      <c r="D21" s="47">
        <v>0</v>
      </c>
      <c r="E21" s="47">
        <v>0</v>
      </c>
      <c r="F21" s="53" t="e">
        <f t="shared" si="0"/>
        <v>#DIV/0!</v>
      </c>
      <c r="G21" s="47">
        <v>0</v>
      </c>
      <c r="H21" s="47">
        <v>0</v>
      </c>
      <c r="I21" s="49">
        <f t="shared" si="1"/>
        <v>0</v>
      </c>
      <c r="K21" s="43"/>
      <c r="L21" s="43"/>
      <c r="M21" s="43"/>
    </row>
    <row r="22" spans="2:13" x14ac:dyDescent="0.3">
      <c r="B22" s="113"/>
      <c r="C22" s="21" t="s">
        <v>17</v>
      </c>
      <c r="D22" s="47">
        <v>0</v>
      </c>
      <c r="E22" s="47">
        <v>0</v>
      </c>
      <c r="F22" s="53" t="e">
        <f t="shared" si="0"/>
        <v>#DIV/0!</v>
      </c>
      <c r="G22" s="47">
        <v>0</v>
      </c>
      <c r="H22" s="47">
        <v>0</v>
      </c>
      <c r="I22" s="49">
        <f t="shared" si="1"/>
        <v>0</v>
      </c>
      <c r="K22" s="43"/>
      <c r="L22" s="43"/>
      <c r="M22" s="43"/>
    </row>
    <row r="23" spans="2:13" x14ac:dyDescent="0.3">
      <c r="B23" s="113"/>
      <c r="C23" s="21" t="s">
        <v>18</v>
      </c>
      <c r="D23" s="47">
        <v>0</v>
      </c>
      <c r="E23" s="47">
        <v>0</v>
      </c>
      <c r="F23" s="53" t="e">
        <f t="shared" si="0"/>
        <v>#DIV/0!</v>
      </c>
      <c r="G23" s="47">
        <v>0</v>
      </c>
      <c r="H23" s="47">
        <v>0</v>
      </c>
      <c r="I23" s="49">
        <f t="shared" si="1"/>
        <v>0</v>
      </c>
      <c r="K23" s="43"/>
      <c r="L23" s="43"/>
      <c r="M23" s="43"/>
    </row>
    <row r="24" spans="2:13" x14ac:dyDescent="0.3">
      <c r="B24" s="113"/>
      <c r="C24" s="21" t="s">
        <v>19</v>
      </c>
      <c r="D24" s="47">
        <v>0</v>
      </c>
      <c r="E24" s="47">
        <v>0</v>
      </c>
      <c r="F24" s="53" t="e">
        <f t="shared" si="0"/>
        <v>#DIV/0!</v>
      </c>
      <c r="G24" s="47">
        <v>0</v>
      </c>
      <c r="H24" s="47">
        <v>0</v>
      </c>
      <c r="I24" s="49">
        <f t="shared" si="1"/>
        <v>0</v>
      </c>
      <c r="K24" s="43"/>
      <c r="L24" s="43"/>
      <c r="M24" s="43"/>
    </row>
    <row r="25" spans="2:13" ht="19.5" thickBot="1" x14ac:dyDescent="0.35">
      <c r="B25" s="114"/>
      <c r="C25" s="21" t="s">
        <v>20</v>
      </c>
      <c r="D25" s="47">
        <v>0</v>
      </c>
      <c r="E25" s="47">
        <v>0</v>
      </c>
      <c r="F25" s="53" t="e">
        <f t="shared" si="0"/>
        <v>#DIV/0!</v>
      </c>
      <c r="G25" s="47">
        <v>0</v>
      </c>
      <c r="H25" s="47">
        <v>0</v>
      </c>
      <c r="I25" s="49">
        <f t="shared" si="1"/>
        <v>0</v>
      </c>
      <c r="K25" s="43"/>
      <c r="L25" s="43"/>
      <c r="M25" s="43"/>
    </row>
    <row r="26" spans="2:13" ht="28.5" customHeight="1" thickBot="1" x14ac:dyDescent="0.35">
      <c r="C26" s="22" t="s">
        <v>21</v>
      </c>
      <c r="D26" s="48">
        <f>SUM(D14:D25)</f>
        <v>0</v>
      </c>
      <c r="E26" s="48">
        <f>SUM(E14:E25)</f>
        <v>0</v>
      </c>
      <c r="F26" s="54" t="e">
        <f t="shared" ref="F26:I26" si="2">SUM(F14:F25)</f>
        <v>#DIV/0!</v>
      </c>
      <c r="G26" s="48">
        <f t="shared" si="2"/>
        <v>0</v>
      </c>
      <c r="H26" s="48">
        <f t="shared" si="2"/>
        <v>0</v>
      </c>
      <c r="I26" s="50">
        <f t="shared" si="2"/>
        <v>0</v>
      </c>
    </row>
    <row r="27" spans="2:13" ht="19.5" thickBot="1" x14ac:dyDescent="0.35">
      <c r="G27" s="23"/>
    </row>
    <row r="28" spans="2:13" ht="94.5" thickBot="1" x14ac:dyDescent="0.35">
      <c r="C28" s="17" t="s">
        <v>6</v>
      </c>
      <c r="D28" s="18" t="s">
        <v>74</v>
      </c>
      <c r="E28" s="18" t="s">
        <v>75</v>
      </c>
      <c r="F28" s="19" t="s">
        <v>7</v>
      </c>
      <c r="G28" s="19" t="s">
        <v>78</v>
      </c>
      <c r="H28" s="19" t="s">
        <v>54</v>
      </c>
      <c r="I28" s="20" t="s">
        <v>42</v>
      </c>
    </row>
    <row r="29" spans="2:13" x14ac:dyDescent="0.3">
      <c r="B29" s="112" t="s">
        <v>40</v>
      </c>
      <c r="C29" s="21" t="s">
        <v>9</v>
      </c>
      <c r="D29" s="47">
        <v>0</v>
      </c>
      <c r="E29" s="47">
        <v>0</v>
      </c>
      <c r="F29" s="53" t="e">
        <f t="shared" ref="F29:F31" si="3">+(E29+D29)/$G$11</f>
        <v>#DIV/0!</v>
      </c>
      <c r="G29" s="47">
        <v>0</v>
      </c>
      <c r="H29" s="47">
        <v>0</v>
      </c>
      <c r="I29" s="49">
        <f>+G29+H29</f>
        <v>0</v>
      </c>
      <c r="K29" s="43"/>
      <c r="L29" s="43"/>
      <c r="M29" s="43"/>
    </row>
    <row r="30" spans="2:13" x14ac:dyDescent="0.3">
      <c r="B30" s="113"/>
      <c r="C30" s="21" t="s">
        <v>10</v>
      </c>
      <c r="D30" s="47">
        <v>0</v>
      </c>
      <c r="E30" s="47">
        <v>0</v>
      </c>
      <c r="F30" s="53" t="e">
        <f t="shared" si="3"/>
        <v>#DIV/0!</v>
      </c>
      <c r="G30" s="47">
        <v>0</v>
      </c>
      <c r="H30" s="47">
        <v>0</v>
      </c>
      <c r="I30" s="49">
        <f t="shared" ref="I30:I40" si="4">+G30+H30</f>
        <v>0</v>
      </c>
      <c r="K30" s="43"/>
      <c r="L30" s="43"/>
      <c r="M30" s="43"/>
    </row>
    <row r="31" spans="2:13" x14ac:dyDescent="0.3">
      <c r="B31" s="113"/>
      <c r="C31" s="21" t="s">
        <v>11</v>
      </c>
      <c r="D31" s="47">
        <v>0</v>
      </c>
      <c r="E31" s="47">
        <v>0</v>
      </c>
      <c r="F31" s="53" t="e">
        <f t="shared" si="3"/>
        <v>#DIV/0!</v>
      </c>
      <c r="G31" s="47">
        <v>0</v>
      </c>
      <c r="H31" s="47">
        <v>0</v>
      </c>
      <c r="I31" s="49">
        <f t="shared" si="4"/>
        <v>0</v>
      </c>
      <c r="K31" s="43"/>
      <c r="L31" s="43"/>
      <c r="M31" s="43"/>
    </row>
    <row r="32" spans="2:13" x14ac:dyDescent="0.3">
      <c r="B32" s="113"/>
      <c r="C32" s="21" t="s">
        <v>12</v>
      </c>
      <c r="D32" s="125"/>
      <c r="E32" s="126"/>
      <c r="F32" s="127"/>
      <c r="G32" s="47">
        <v>0</v>
      </c>
      <c r="H32" s="47">
        <v>0</v>
      </c>
      <c r="I32" s="49">
        <f t="shared" si="4"/>
        <v>0</v>
      </c>
      <c r="K32" s="43"/>
      <c r="L32" s="43"/>
      <c r="M32" s="43"/>
    </row>
    <row r="33" spans="2:13" x14ac:dyDescent="0.3">
      <c r="B33" s="113"/>
      <c r="C33" s="21" t="s">
        <v>13</v>
      </c>
      <c r="D33" s="128"/>
      <c r="E33" s="129"/>
      <c r="F33" s="130"/>
      <c r="G33" s="47">
        <v>0</v>
      </c>
      <c r="H33" s="47">
        <v>0</v>
      </c>
      <c r="I33" s="49">
        <f t="shared" si="4"/>
        <v>0</v>
      </c>
      <c r="K33" s="43"/>
      <c r="L33" s="43"/>
      <c r="M33" s="43"/>
    </row>
    <row r="34" spans="2:13" x14ac:dyDescent="0.3">
      <c r="B34" s="113"/>
      <c r="C34" s="21" t="s">
        <v>14</v>
      </c>
      <c r="D34" s="128"/>
      <c r="E34" s="129"/>
      <c r="F34" s="130"/>
      <c r="G34" s="47">
        <v>0</v>
      </c>
      <c r="H34" s="47">
        <v>0</v>
      </c>
      <c r="I34" s="49">
        <f t="shared" si="4"/>
        <v>0</v>
      </c>
      <c r="K34" s="43"/>
      <c r="L34" s="43"/>
      <c r="M34" s="43"/>
    </row>
    <row r="35" spans="2:13" x14ac:dyDescent="0.3">
      <c r="B35" s="113"/>
      <c r="C35" s="21" t="s">
        <v>15</v>
      </c>
      <c r="D35" s="128"/>
      <c r="E35" s="129"/>
      <c r="F35" s="130"/>
      <c r="G35" s="47">
        <v>0</v>
      </c>
      <c r="H35" s="47">
        <v>0</v>
      </c>
      <c r="I35" s="49">
        <f t="shared" si="4"/>
        <v>0</v>
      </c>
      <c r="K35" s="43"/>
      <c r="L35" s="43"/>
      <c r="M35" s="43"/>
    </row>
    <row r="36" spans="2:13" x14ac:dyDescent="0.3">
      <c r="B36" s="113"/>
      <c r="C36" s="21" t="s">
        <v>16</v>
      </c>
      <c r="D36" s="128"/>
      <c r="E36" s="129"/>
      <c r="F36" s="130"/>
      <c r="G36" s="47">
        <v>0</v>
      </c>
      <c r="H36" s="47">
        <v>0</v>
      </c>
      <c r="I36" s="49">
        <f t="shared" si="4"/>
        <v>0</v>
      </c>
      <c r="L36" s="43"/>
      <c r="M36" s="43"/>
    </row>
    <row r="37" spans="2:13" x14ac:dyDescent="0.3">
      <c r="B37" s="113"/>
      <c r="C37" s="21" t="s">
        <v>17</v>
      </c>
      <c r="D37" s="128"/>
      <c r="E37" s="129"/>
      <c r="F37" s="130"/>
      <c r="G37" s="47">
        <v>0</v>
      </c>
      <c r="H37" s="47">
        <v>0</v>
      </c>
      <c r="I37" s="49">
        <f t="shared" si="4"/>
        <v>0</v>
      </c>
      <c r="L37" s="43"/>
      <c r="M37" s="43"/>
    </row>
    <row r="38" spans="2:13" x14ac:dyDescent="0.3">
      <c r="B38" s="113"/>
      <c r="C38" s="21" t="s">
        <v>18</v>
      </c>
      <c r="D38" s="128"/>
      <c r="E38" s="129"/>
      <c r="F38" s="130"/>
      <c r="G38" s="47">
        <v>0</v>
      </c>
      <c r="H38" s="47">
        <v>0</v>
      </c>
      <c r="I38" s="49">
        <f t="shared" si="4"/>
        <v>0</v>
      </c>
      <c r="L38" s="43"/>
      <c r="M38" s="43"/>
    </row>
    <row r="39" spans="2:13" x14ac:dyDescent="0.3">
      <c r="B39" s="113"/>
      <c r="C39" s="21" t="s">
        <v>19</v>
      </c>
      <c r="D39" s="128"/>
      <c r="E39" s="129"/>
      <c r="F39" s="130"/>
      <c r="G39" s="47">
        <v>0</v>
      </c>
      <c r="H39" s="47">
        <v>0</v>
      </c>
      <c r="I39" s="49">
        <f t="shared" si="4"/>
        <v>0</v>
      </c>
      <c r="L39" s="43"/>
      <c r="M39" s="43"/>
    </row>
    <row r="40" spans="2:13" ht="19.5" thickBot="1" x14ac:dyDescent="0.35">
      <c r="B40" s="114"/>
      <c r="C40" s="21" t="s">
        <v>20</v>
      </c>
      <c r="D40" s="131"/>
      <c r="E40" s="132"/>
      <c r="F40" s="133"/>
      <c r="G40" s="47">
        <v>0</v>
      </c>
      <c r="H40" s="47">
        <v>0</v>
      </c>
      <c r="I40" s="49">
        <f t="shared" si="4"/>
        <v>0</v>
      </c>
      <c r="L40" s="43"/>
      <c r="M40" s="43"/>
    </row>
    <row r="41" spans="2:13" ht="30" customHeight="1" thickBot="1" x14ac:dyDescent="0.35">
      <c r="C41" s="22" t="s">
        <v>21</v>
      </c>
      <c r="D41" s="48">
        <f>+D29+D30+D31</f>
        <v>0</v>
      </c>
      <c r="E41" s="48">
        <f>+E29+E30+E31</f>
        <v>0</v>
      </c>
      <c r="F41" s="54" t="e">
        <f>SUM(F29:F31)</f>
        <v>#DIV/0!</v>
      </c>
      <c r="G41" s="48">
        <f>SUM(G29:G40)</f>
        <v>0</v>
      </c>
      <c r="H41" s="48">
        <f t="shared" ref="H41:I41" si="5">SUM(H29:H40)</f>
        <v>0</v>
      </c>
      <c r="I41" s="50">
        <f t="shared" si="5"/>
        <v>0</v>
      </c>
    </row>
    <row r="42" spans="2:13" ht="57" thickBot="1" x14ac:dyDescent="0.35">
      <c r="C42" s="41" t="s">
        <v>73</v>
      </c>
      <c r="D42" s="48">
        <f t="shared" ref="D42:I42" si="6">+D41+D26</f>
        <v>0</v>
      </c>
      <c r="E42" s="48">
        <f t="shared" si="6"/>
        <v>0</v>
      </c>
      <c r="F42" s="55" t="e">
        <f t="shared" si="6"/>
        <v>#DIV/0!</v>
      </c>
      <c r="G42" s="51">
        <f t="shared" si="6"/>
        <v>0</v>
      </c>
      <c r="H42" s="51">
        <f t="shared" si="6"/>
        <v>0</v>
      </c>
      <c r="I42" s="52">
        <f t="shared" si="6"/>
        <v>0</v>
      </c>
    </row>
    <row r="43" spans="2:13" x14ac:dyDescent="0.3">
      <c r="G43" s="43"/>
    </row>
  </sheetData>
  <sheetProtection algorithmName="SHA-512" hashValue="G53E4cHuwAHX83VyeMW38giDQdt2CHIjLdnGDxil0TtXOYUBNHLZSmRj62Kre8/b8hEMaMAkuL38lRkrDQBJtA==" saltValue="oQMuGKbwcoxBfTH1KwPzhA==" spinCount="100000" sheet="1" objects="1" scenarios="1"/>
  <mergeCells count="16">
    <mergeCell ref="B3:D3"/>
    <mergeCell ref="B5:I6"/>
    <mergeCell ref="D32:F40"/>
    <mergeCell ref="B2:F2"/>
    <mergeCell ref="G2:H2"/>
    <mergeCell ref="E3:F3"/>
    <mergeCell ref="G3:H3"/>
    <mergeCell ref="C11:F11"/>
    <mergeCell ref="B14:B25"/>
    <mergeCell ref="B29:B40"/>
    <mergeCell ref="B7:C7"/>
    <mergeCell ref="E7:I7"/>
    <mergeCell ref="B8:C8"/>
    <mergeCell ref="E8:I8"/>
    <mergeCell ref="B9:C9"/>
    <mergeCell ref="E9:I9"/>
  </mergeCells>
  <pageMargins left="0.7" right="0.7" top="0.75" bottom="0.75" header="0.3" footer="0.3"/>
  <pageSetup orientation="portrait" r:id="rId1"/>
  <ignoredErrors>
    <ignoredError sqref="F2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D1B9-1996-4FDF-B5CB-EBE708DBE1CF}">
  <sheetPr>
    <tabColor rgb="FF0070C0"/>
  </sheetPr>
  <dimension ref="A1:L43"/>
  <sheetViews>
    <sheetView showGridLines="0" zoomScale="80" zoomScaleNormal="80" workbookViewId="0">
      <selection activeCell="H3" sqref="B2:H3"/>
    </sheetView>
  </sheetViews>
  <sheetFormatPr baseColWidth="10" defaultRowHeight="18.75" x14ac:dyDescent="0.3"/>
  <cols>
    <col min="1" max="1" width="2.42578125" style="13" customWidth="1"/>
    <col min="2" max="2" width="5.140625" style="14" customWidth="1"/>
    <col min="3" max="3" width="24.42578125" style="14" customWidth="1"/>
    <col min="4" max="4" width="28.28515625" style="14" bestFit="1" customWidth="1"/>
    <col min="5" max="5" width="20.7109375" style="14" customWidth="1"/>
    <col min="6" max="6" width="28.28515625" style="14" bestFit="1" customWidth="1"/>
    <col min="7" max="7" width="27.5703125" style="14" customWidth="1"/>
    <col min="8" max="8" width="31" style="14" customWidth="1"/>
    <col min="9" max="9" width="14.42578125" style="14" customWidth="1"/>
    <col min="10" max="11" width="28.28515625" style="14" bestFit="1" customWidth="1"/>
    <col min="12" max="12" width="26.85546875" style="14" bestFit="1" customWidth="1"/>
    <col min="13" max="16384" width="11.42578125" style="14"/>
  </cols>
  <sheetData>
    <row r="1" spans="1:12" s="13" customFormat="1" ht="13.5" customHeight="1" x14ac:dyDescent="0.3"/>
    <row r="2" spans="1:12" ht="48.75" customHeight="1" x14ac:dyDescent="0.3">
      <c r="B2" s="94"/>
      <c r="C2" s="94"/>
      <c r="D2" s="94"/>
      <c r="E2" s="94"/>
      <c r="F2" s="95" t="s">
        <v>0</v>
      </c>
      <c r="G2" s="95"/>
      <c r="H2" s="25"/>
    </row>
    <row r="3" spans="1:12" x14ac:dyDescent="0.3">
      <c r="B3" s="96" t="s">
        <v>1</v>
      </c>
      <c r="C3" s="96"/>
      <c r="D3" s="96" t="s">
        <v>79</v>
      </c>
      <c r="E3" s="96"/>
      <c r="F3" s="96" t="s">
        <v>80</v>
      </c>
      <c r="G3" s="96"/>
      <c r="H3" s="67" t="s">
        <v>2</v>
      </c>
    </row>
    <row r="4" spans="1:12" ht="19.5" thickBot="1" x14ac:dyDescent="0.35"/>
    <row r="5" spans="1:12" ht="18.75" customHeight="1" x14ac:dyDescent="0.3">
      <c r="B5" s="98" t="s">
        <v>0</v>
      </c>
      <c r="C5" s="99"/>
      <c r="D5" s="99"/>
      <c r="E5" s="99"/>
      <c r="F5" s="99"/>
      <c r="G5" s="99"/>
      <c r="H5" s="100"/>
      <c r="I5" s="40"/>
      <c r="J5" s="40"/>
      <c r="K5" s="40"/>
      <c r="L5" s="40"/>
    </row>
    <row r="6" spans="1:12" ht="18.75" customHeight="1" thickBot="1" x14ac:dyDescent="0.35">
      <c r="B6" s="101"/>
      <c r="C6" s="102"/>
      <c r="D6" s="148"/>
      <c r="E6" s="148"/>
      <c r="F6" s="148"/>
      <c r="G6" s="148"/>
      <c r="H6" s="149"/>
      <c r="I6" s="40"/>
      <c r="J6" s="40"/>
      <c r="K6" s="40"/>
      <c r="L6" s="40"/>
    </row>
    <row r="7" spans="1:12" ht="33" customHeight="1" x14ac:dyDescent="0.3">
      <c r="B7" s="142" t="s">
        <v>3</v>
      </c>
      <c r="C7" s="143"/>
      <c r="D7" s="153" t="str">
        <f>+InversiónEj2022!E7</f>
        <v>Describa el nombre de la subcuenta aprobada por el Consejo Directivo del FCP</v>
      </c>
      <c r="E7" s="154"/>
      <c r="F7" s="154"/>
      <c r="G7" s="154"/>
      <c r="H7" s="155"/>
      <c r="I7" s="1"/>
      <c r="J7" s="1"/>
      <c r="K7" s="1"/>
      <c r="L7" s="1"/>
    </row>
    <row r="8" spans="1:12" ht="33" customHeight="1" x14ac:dyDescent="0.3">
      <c r="B8" s="142" t="s">
        <v>4</v>
      </c>
      <c r="C8" s="143"/>
      <c r="D8" s="144" t="str">
        <f>+InversiónEj2022!E8</f>
        <v>Entidad a cargo de la subcuenta encargada de ejecutar los Planes y Proyectos Operativos</v>
      </c>
      <c r="E8" s="115"/>
      <c r="F8" s="115"/>
      <c r="G8" s="115"/>
      <c r="H8" s="116"/>
      <c r="I8" s="1"/>
      <c r="J8" s="1"/>
      <c r="K8" s="1"/>
      <c r="L8" s="1"/>
    </row>
    <row r="9" spans="1:12" ht="33" customHeight="1" thickBot="1" x14ac:dyDescent="0.35">
      <c r="B9" s="145" t="s">
        <v>5</v>
      </c>
      <c r="C9" s="146"/>
      <c r="D9" s="147" t="str">
        <f>+InversiónEj2022!E9</f>
        <v>Representante de la subcuenta o designado para ejercer las funciones propias de la subcuenta</v>
      </c>
      <c r="E9" s="117"/>
      <c r="F9" s="117"/>
      <c r="G9" s="117"/>
      <c r="H9" s="118"/>
      <c r="I9" s="1"/>
      <c r="J9" s="1"/>
      <c r="K9" s="1"/>
      <c r="L9" s="1"/>
    </row>
    <row r="10" spans="1:12" ht="18.75" customHeight="1" thickBot="1" x14ac:dyDescent="0.35"/>
    <row r="11" spans="1:12" ht="27.75" customHeight="1" thickBot="1" x14ac:dyDescent="0.35">
      <c r="C11" s="150" t="s">
        <v>43</v>
      </c>
      <c r="D11" s="151"/>
      <c r="E11" s="152"/>
      <c r="F11" s="42">
        <f>+D26+D41</f>
        <v>0</v>
      </c>
    </row>
    <row r="12" spans="1:12" ht="9.75" customHeight="1" thickBot="1" x14ac:dyDescent="0.35"/>
    <row r="13" spans="1:12" s="16" customFormat="1" ht="95.25" customHeight="1" thickBot="1" x14ac:dyDescent="0.3">
      <c r="A13" s="15"/>
      <c r="C13" s="17" t="s">
        <v>6</v>
      </c>
      <c r="D13" s="18" t="s">
        <v>70</v>
      </c>
      <c r="E13" s="19" t="s">
        <v>7</v>
      </c>
      <c r="F13" s="19" t="s">
        <v>57</v>
      </c>
      <c r="G13" s="19" t="s">
        <v>56</v>
      </c>
      <c r="H13" s="20" t="s">
        <v>44</v>
      </c>
    </row>
    <row r="14" spans="1:12" ht="18.75" customHeight="1" x14ac:dyDescent="0.3">
      <c r="B14" s="112" t="s">
        <v>39</v>
      </c>
      <c r="C14" s="21" t="s">
        <v>9</v>
      </c>
      <c r="D14" s="47">
        <v>0</v>
      </c>
      <c r="E14" s="53" t="e">
        <f t="shared" ref="E14:E25" si="0">+D14/$F$11</f>
        <v>#DIV/0!</v>
      </c>
      <c r="F14" s="47">
        <v>0</v>
      </c>
      <c r="G14" s="47">
        <v>0</v>
      </c>
      <c r="H14" s="49">
        <f>+F14+G14</f>
        <v>0</v>
      </c>
    </row>
    <row r="15" spans="1:12" x14ac:dyDescent="0.3">
      <c r="B15" s="113"/>
      <c r="C15" s="21" t="s">
        <v>10</v>
      </c>
      <c r="D15" s="47">
        <v>0</v>
      </c>
      <c r="E15" s="53" t="e">
        <f t="shared" si="0"/>
        <v>#DIV/0!</v>
      </c>
      <c r="F15" s="47">
        <v>0</v>
      </c>
      <c r="G15" s="47">
        <v>0</v>
      </c>
      <c r="H15" s="49">
        <f t="shared" ref="H15:H25" si="1">+F15+G15</f>
        <v>0</v>
      </c>
    </row>
    <row r="16" spans="1:12" x14ac:dyDescent="0.3">
      <c r="B16" s="113"/>
      <c r="C16" s="21" t="s">
        <v>11</v>
      </c>
      <c r="D16" s="47">
        <v>0</v>
      </c>
      <c r="E16" s="53" t="e">
        <f t="shared" si="0"/>
        <v>#DIV/0!</v>
      </c>
      <c r="F16" s="47">
        <v>0</v>
      </c>
      <c r="G16" s="47">
        <v>0</v>
      </c>
      <c r="H16" s="49">
        <f t="shared" si="1"/>
        <v>0</v>
      </c>
    </row>
    <row r="17" spans="2:12" x14ac:dyDescent="0.3">
      <c r="B17" s="113"/>
      <c r="C17" s="21" t="s">
        <v>12</v>
      </c>
      <c r="D17" s="47">
        <v>0</v>
      </c>
      <c r="E17" s="53" t="e">
        <f>+D17/$F$11</f>
        <v>#DIV/0!</v>
      </c>
      <c r="F17" s="47">
        <v>0</v>
      </c>
      <c r="G17" s="47">
        <v>0</v>
      </c>
      <c r="H17" s="49">
        <f t="shared" si="1"/>
        <v>0</v>
      </c>
    </row>
    <row r="18" spans="2:12" x14ac:dyDescent="0.3">
      <c r="B18" s="113"/>
      <c r="C18" s="21" t="s">
        <v>13</v>
      </c>
      <c r="D18" s="47">
        <v>0</v>
      </c>
      <c r="E18" s="53" t="e">
        <f t="shared" si="0"/>
        <v>#DIV/0!</v>
      </c>
      <c r="F18" s="47">
        <v>0</v>
      </c>
      <c r="G18" s="47">
        <v>0</v>
      </c>
      <c r="H18" s="49">
        <f t="shared" si="1"/>
        <v>0</v>
      </c>
    </row>
    <row r="19" spans="2:12" x14ac:dyDescent="0.3">
      <c r="B19" s="113"/>
      <c r="C19" s="21" t="s">
        <v>14</v>
      </c>
      <c r="D19" s="47">
        <v>0</v>
      </c>
      <c r="E19" s="53" t="e">
        <f t="shared" si="0"/>
        <v>#DIV/0!</v>
      </c>
      <c r="F19" s="47">
        <v>0</v>
      </c>
      <c r="G19" s="47">
        <v>0</v>
      </c>
      <c r="H19" s="49">
        <f t="shared" si="1"/>
        <v>0</v>
      </c>
      <c r="J19" s="43"/>
    </row>
    <row r="20" spans="2:12" x14ac:dyDescent="0.3">
      <c r="B20" s="113"/>
      <c r="C20" s="21" t="s">
        <v>15</v>
      </c>
      <c r="D20" s="47">
        <v>0</v>
      </c>
      <c r="E20" s="53" t="e">
        <f t="shared" si="0"/>
        <v>#DIV/0!</v>
      </c>
      <c r="F20" s="47">
        <v>0</v>
      </c>
      <c r="G20" s="47">
        <v>0</v>
      </c>
      <c r="H20" s="49">
        <f t="shared" si="1"/>
        <v>0</v>
      </c>
      <c r="J20" s="43"/>
      <c r="K20" s="43"/>
      <c r="L20" s="43"/>
    </row>
    <row r="21" spans="2:12" x14ac:dyDescent="0.3">
      <c r="B21" s="113"/>
      <c r="C21" s="21" t="s">
        <v>16</v>
      </c>
      <c r="D21" s="47">
        <v>0</v>
      </c>
      <c r="E21" s="53" t="e">
        <f t="shared" si="0"/>
        <v>#DIV/0!</v>
      </c>
      <c r="F21" s="47">
        <v>0</v>
      </c>
      <c r="G21" s="47">
        <v>0</v>
      </c>
      <c r="H21" s="49">
        <f t="shared" si="1"/>
        <v>0</v>
      </c>
      <c r="J21" s="43"/>
      <c r="K21" s="43"/>
      <c r="L21" s="43"/>
    </row>
    <row r="22" spans="2:12" x14ac:dyDescent="0.3">
      <c r="B22" s="113"/>
      <c r="C22" s="21" t="s">
        <v>17</v>
      </c>
      <c r="D22" s="47">
        <v>0</v>
      </c>
      <c r="E22" s="53" t="e">
        <f t="shared" si="0"/>
        <v>#DIV/0!</v>
      </c>
      <c r="F22" s="47">
        <v>0</v>
      </c>
      <c r="G22" s="47">
        <v>0</v>
      </c>
      <c r="H22" s="49">
        <f t="shared" si="1"/>
        <v>0</v>
      </c>
      <c r="J22" s="43"/>
      <c r="K22" s="43"/>
      <c r="L22" s="43"/>
    </row>
    <row r="23" spans="2:12" x14ac:dyDescent="0.3">
      <c r="B23" s="113"/>
      <c r="C23" s="21" t="s">
        <v>18</v>
      </c>
      <c r="D23" s="47">
        <v>0</v>
      </c>
      <c r="E23" s="53" t="e">
        <f t="shared" si="0"/>
        <v>#DIV/0!</v>
      </c>
      <c r="F23" s="47">
        <v>0</v>
      </c>
      <c r="G23" s="47">
        <v>0</v>
      </c>
      <c r="H23" s="49">
        <f t="shared" si="1"/>
        <v>0</v>
      </c>
      <c r="J23" s="43"/>
      <c r="K23" s="43"/>
      <c r="L23" s="43"/>
    </row>
    <row r="24" spans="2:12" x14ac:dyDescent="0.3">
      <c r="B24" s="113"/>
      <c r="C24" s="21" t="s">
        <v>19</v>
      </c>
      <c r="D24" s="47">
        <v>0</v>
      </c>
      <c r="E24" s="53" t="e">
        <f t="shared" si="0"/>
        <v>#DIV/0!</v>
      </c>
      <c r="F24" s="47">
        <v>0</v>
      </c>
      <c r="G24" s="47">
        <v>0</v>
      </c>
      <c r="H24" s="49">
        <f t="shared" si="1"/>
        <v>0</v>
      </c>
      <c r="J24" s="43"/>
      <c r="K24" s="43"/>
      <c r="L24" s="43"/>
    </row>
    <row r="25" spans="2:12" ht="19.5" thickBot="1" x14ac:dyDescent="0.35">
      <c r="B25" s="114"/>
      <c r="C25" s="21" t="s">
        <v>20</v>
      </c>
      <c r="D25" s="47">
        <v>0</v>
      </c>
      <c r="E25" s="53" t="e">
        <f t="shared" si="0"/>
        <v>#DIV/0!</v>
      </c>
      <c r="F25" s="47">
        <v>0</v>
      </c>
      <c r="G25" s="47">
        <v>0</v>
      </c>
      <c r="H25" s="49">
        <f t="shared" si="1"/>
        <v>0</v>
      </c>
      <c r="J25" s="43"/>
      <c r="K25" s="43"/>
      <c r="L25" s="43"/>
    </row>
    <row r="26" spans="2:12" ht="28.5" customHeight="1" thickBot="1" x14ac:dyDescent="0.35">
      <c r="C26" s="22" t="s">
        <v>21</v>
      </c>
      <c r="D26" s="48">
        <f>SUM(D14:D25)</f>
        <v>0</v>
      </c>
      <c r="E26" s="54" t="e">
        <f t="shared" ref="E26:H26" si="2">SUM(E14:E25)</f>
        <v>#DIV/0!</v>
      </c>
      <c r="F26" s="48">
        <f t="shared" si="2"/>
        <v>0</v>
      </c>
      <c r="G26" s="48">
        <f t="shared" si="2"/>
        <v>0</v>
      </c>
      <c r="H26" s="50">
        <f t="shared" si="2"/>
        <v>0</v>
      </c>
    </row>
    <row r="27" spans="2:12" ht="19.5" thickBot="1" x14ac:dyDescent="0.35">
      <c r="F27" s="23"/>
    </row>
    <row r="28" spans="2:12" ht="75.75" thickBot="1" x14ac:dyDescent="0.35">
      <c r="C28" s="17" t="s">
        <v>6</v>
      </c>
      <c r="D28" s="18" t="s">
        <v>70</v>
      </c>
      <c r="E28" s="19" t="s">
        <v>7</v>
      </c>
      <c r="F28" s="19" t="s">
        <v>55</v>
      </c>
      <c r="G28" s="19" t="s">
        <v>56</v>
      </c>
      <c r="H28" s="20" t="s">
        <v>44</v>
      </c>
    </row>
    <row r="29" spans="2:12" x14ac:dyDescent="0.3">
      <c r="B29" s="112" t="s">
        <v>40</v>
      </c>
      <c r="C29" s="21" t="s">
        <v>9</v>
      </c>
      <c r="D29" s="47">
        <v>0</v>
      </c>
      <c r="E29" s="53" t="e">
        <f>+D29/$F$11</f>
        <v>#DIV/0!</v>
      </c>
      <c r="F29" s="47">
        <v>0</v>
      </c>
      <c r="G29" s="47">
        <v>0</v>
      </c>
      <c r="H29" s="49">
        <f>+F29+G29</f>
        <v>0</v>
      </c>
      <c r="J29" s="43"/>
      <c r="K29" s="43"/>
      <c r="L29" s="43"/>
    </row>
    <row r="30" spans="2:12" x14ac:dyDescent="0.3">
      <c r="B30" s="113"/>
      <c r="C30" s="21" t="s">
        <v>10</v>
      </c>
      <c r="D30" s="47">
        <v>0</v>
      </c>
      <c r="E30" s="53" t="e">
        <f t="shared" ref="E30:E31" si="3">+D30/$F$11</f>
        <v>#DIV/0!</v>
      </c>
      <c r="F30" s="47">
        <v>0</v>
      </c>
      <c r="G30" s="47">
        <v>0</v>
      </c>
      <c r="H30" s="49">
        <f t="shared" ref="H30:H40" si="4">+F30+G30</f>
        <v>0</v>
      </c>
      <c r="J30" s="43"/>
      <c r="K30" s="43"/>
      <c r="L30" s="43"/>
    </row>
    <row r="31" spans="2:12" x14ac:dyDescent="0.3">
      <c r="B31" s="113"/>
      <c r="C31" s="21" t="s">
        <v>11</v>
      </c>
      <c r="D31" s="47">
        <v>0</v>
      </c>
      <c r="E31" s="53" t="e">
        <f t="shared" si="3"/>
        <v>#DIV/0!</v>
      </c>
      <c r="F31" s="47">
        <v>0</v>
      </c>
      <c r="G31" s="47">
        <v>0</v>
      </c>
      <c r="H31" s="49">
        <f t="shared" si="4"/>
        <v>0</v>
      </c>
      <c r="J31" s="43"/>
      <c r="K31" s="43"/>
      <c r="L31" s="43"/>
    </row>
    <row r="32" spans="2:12" x14ac:dyDescent="0.3">
      <c r="B32" s="113"/>
      <c r="C32" s="21" t="s">
        <v>12</v>
      </c>
      <c r="D32" s="82"/>
      <c r="E32" s="83"/>
      <c r="F32" s="47">
        <v>0</v>
      </c>
      <c r="G32" s="47">
        <v>0</v>
      </c>
      <c r="H32" s="49">
        <f t="shared" si="4"/>
        <v>0</v>
      </c>
      <c r="J32" s="43"/>
      <c r="K32" s="43"/>
      <c r="L32" s="43"/>
    </row>
    <row r="33" spans="2:12" x14ac:dyDescent="0.3">
      <c r="B33" s="113"/>
      <c r="C33" s="21" t="s">
        <v>13</v>
      </c>
      <c r="D33" s="84"/>
      <c r="E33" s="85"/>
      <c r="F33" s="47">
        <v>0</v>
      </c>
      <c r="G33" s="47">
        <v>0</v>
      </c>
      <c r="H33" s="49">
        <f t="shared" si="4"/>
        <v>0</v>
      </c>
      <c r="J33" s="43"/>
      <c r="K33" s="43"/>
      <c r="L33" s="43"/>
    </row>
    <row r="34" spans="2:12" x14ac:dyDescent="0.3">
      <c r="B34" s="113"/>
      <c r="C34" s="21" t="s">
        <v>14</v>
      </c>
      <c r="D34" s="84"/>
      <c r="E34" s="85"/>
      <c r="F34" s="47">
        <v>0</v>
      </c>
      <c r="G34" s="47">
        <v>0</v>
      </c>
      <c r="H34" s="49">
        <f t="shared" si="4"/>
        <v>0</v>
      </c>
      <c r="J34" s="43"/>
      <c r="K34" s="43"/>
      <c r="L34" s="43"/>
    </row>
    <row r="35" spans="2:12" x14ac:dyDescent="0.3">
      <c r="B35" s="113"/>
      <c r="C35" s="21" t="s">
        <v>15</v>
      </c>
      <c r="D35" s="84"/>
      <c r="E35" s="85"/>
      <c r="F35" s="47">
        <v>0</v>
      </c>
      <c r="G35" s="47">
        <v>0</v>
      </c>
      <c r="H35" s="49">
        <f t="shared" si="4"/>
        <v>0</v>
      </c>
      <c r="J35" s="43"/>
      <c r="K35" s="43"/>
      <c r="L35" s="43"/>
    </row>
    <row r="36" spans="2:12" x14ac:dyDescent="0.3">
      <c r="B36" s="113"/>
      <c r="C36" s="21" t="s">
        <v>16</v>
      </c>
      <c r="D36" s="84"/>
      <c r="E36" s="85"/>
      <c r="F36" s="47">
        <v>0</v>
      </c>
      <c r="G36" s="47">
        <v>0</v>
      </c>
      <c r="H36" s="49">
        <f t="shared" si="4"/>
        <v>0</v>
      </c>
      <c r="K36" s="43"/>
      <c r="L36" s="43"/>
    </row>
    <row r="37" spans="2:12" x14ac:dyDescent="0.3">
      <c r="B37" s="113"/>
      <c r="C37" s="21" t="s">
        <v>17</v>
      </c>
      <c r="D37" s="84"/>
      <c r="E37" s="85"/>
      <c r="F37" s="47">
        <v>0</v>
      </c>
      <c r="G37" s="47">
        <v>0</v>
      </c>
      <c r="H37" s="49">
        <f t="shared" si="4"/>
        <v>0</v>
      </c>
      <c r="K37" s="43"/>
      <c r="L37" s="43"/>
    </row>
    <row r="38" spans="2:12" x14ac:dyDescent="0.3">
      <c r="B38" s="113"/>
      <c r="C38" s="21" t="s">
        <v>18</v>
      </c>
      <c r="D38" s="84"/>
      <c r="E38" s="85"/>
      <c r="F38" s="47">
        <v>0</v>
      </c>
      <c r="G38" s="47">
        <v>0</v>
      </c>
      <c r="H38" s="49">
        <f t="shared" si="4"/>
        <v>0</v>
      </c>
      <c r="K38" s="43"/>
      <c r="L38" s="43"/>
    </row>
    <row r="39" spans="2:12" x14ac:dyDescent="0.3">
      <c r="B39" s="113"/>
      <c r="C39" s="21" t="s">
        <v>19</v>
      </c>
      <c r="D39" s="84"/>
      <c r="E39" s="85"/>
      <c r="F39" s="47">
        <v>0</v>
      </c>
      <c r="G39" s="47">
        <v>0</v>
      </c>
      <c r="H39" s="49">
        <f t="shared" si="4"/>
        <v>0</v>
      </c>
      <c r="K39" s="43"/>
      <c r="L39" s="43"/>
    </row>
    <row r="40" spans="2:12" ht="19.5" thickBot="1" x14ac:dyDescent="0.35">
      <c r="B40" s="114"/>
      <c r="C40" s="21" t="s">
        <v>20</v>
      </c>
      <c r="D40" s="86"/>
      <c r="E40" s="87"/>
      <c r="F40" s="47">
        <v>0</v>
      </c>
      <c r="G40" s="47">
        <v>0</v>
      </c>
      <c r="H40" s="49">
        <f t="shared" si="4"/>
        <v>0</v>
      </c>
      <c r="K40" s="43"/>
      <c r="L40" s="43"/>
    </row>
    <row r="41" spans="2:12" ht="30" customHeight="1" thickBot="1" x14ac:dyDescent="0.35">
      <c r="C41" s="22" t="s">
        <v>21</v>
      </c>
      <c r="D41" s="48">
        <f>+D29+D30+D31</f>
        <v>0</v>
      </c>
      <c r="E41" s="54" t="e">
        <f>SUM(E29:E31)</f>
        <v>#DIV/0!</v>
      </c>
      <c r="F41" s="48">
        <f>SUM(F29:F40)</f>
        <v>0</v>
      </c>
      <c r="G41" s="48">
        <f t="shared" ref="G41:H41" si="5">SUM(G29:G40)</f>
        <v>0</v>
      </c>
      <c r="H41" s="50">
        <f t="shared" si="5"/>
        <v>0</v>
      </c>
    </row>
    <row r="42" spans="2:12" ht="57" thickBot="1" x14ac:dyDescent="0.35">
      <c r="C42" s="41" t="s">
        <v>73</v>
      </c>
      <c r="D42" s="48">
        <f>+D41+D26</f>
        <v>0</v>
      </c>
      <c r="E42" s="55" t="e">
        <f>+E41+E26</f>
        <v>#DIV/0!</v>
      </c>
      <c r="F42" s="51">
        <f>+F41+F26</f>
        <v>0</v>
      </c>
      <c r="G42" s="51">
        <f>+G41+G26</f>
        <v>0</v>
      </c>
      <c r="H42" s="52">
        <f>+H41+H26</f>
        <v>0</v>
      </c>
    </row>
    <row r="43" spans="2:12" x14ac:dyDescent="0.3">
      <c r="F43" s="43"/>
    </row>
  </sheetData>
  <sheetProtection algorithmName="SHA-512" hashValue="/WQ4uzNCbmkGp2LSvAvTN9E634SGyHuNhuwohNboTFqilVmKJa03uZo371E0Xuh0v6f6nKgLLK6+peqePyGGbw==" saltValue="Q8sl4XCgcBqzaMMGVYmKFQ==" spinCount="100000" sheet="1" objects="1" scenarios="1"/>
  <mergeCells count="16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E2"/>
    <mergeCell ref="F2:G2"/>
    <mergeCell ref="B3:C3"/>
    <mergeCell ref="D3:E3"/>
    <mergeCell ref="F3:G3"/>
  </mergeCells>
  <pageMargins left="0.7" right="0.7" top="0.75" bottom="0.75" header="0.3" footer="0.3"/>
  <ignoredErrors>
    <ignoredError sqref="E41:E42 E26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0B57-B98F-4BD9-B988-3AE204FD3FC5}">
  <sheetPr>
    <tabColor rgb="FF0070C0"/>
  </sheetPr>
  <dimension ref="A1:L43"/>
  <sheetViews>
    <sheetView showGridLines="0" zoomScale="80" zoomScaleNormal="80" workbookViewId="0">
      <selection activeCell="D9" sqref="D9:H9"/>
    </sheetView>
  </sheetViews>
  <sheetFormatPr baseColWidth="10" defaultRowHeight="18.75" x14ac:dyDescent="0.3"/>
  <cols>
    <col min="1" max="1" width="2.42578125" style="13" customWidth="1"/>
    <col min="2" max="2" width="5.140625" style="14" customWidth="1"/>
    <col min="3" max="3" width="24.42578125" style="14" customWidth="1"/>
    <col min="4" max="4" width="28.28515625" style="14" bestFit="1" customWidth="1"/>
    <col min="5" max="5" width="20.7109375" style="14" customWidth="1"/>
    <col min="6" max="6" width="28.28515625" style="14" bestFit="1" customWidth="1"/>
    <col min="7" max="7" width="27.5703125" style="14" customWidth="1"/>
    <col min="8" max="8" width="31" style="14" customWidth="1"/>
    <col min="9" max="9" width="14.42578125" style="14" customWidth="1"/>
    <col min="10" max="11" width="28.28515625" style="14" bestFit="1" customWidth="1"/>
    <col min="12" max="12" width="26.85546875" style="14" bestFit="1" customWidth="1"/>
    <col min="13" max="16384" width="11.42578125" style="14"/>
  </cols>
  <sheetData>
    <row r="1" spans="1:12" s="13" customFormat="1" ht="13.5" customHeight="1" x14ac:dyDescent="0.3"/>
    <row r="2" spans="1:12" ht="49.5" customHeight="1" x14ac:dyDescent="0.3">
      <c r="B2" s="94"/>
      <c r="C2" s="94"/>
      <c r="D2" s="94"/>
      <c r="E2" s="94"/>
      <c r="F2" s="95" t="s">
        <v>0</v>
      </c>
      <c r="G2" s="95"/>
      <c r="H2" s="25"/>
    </row>
    <row r="3" spans="1:12" x14ac:dyDescent="0.3">
      <c r="B3" s="96" t="s">
        <v>1</v>
      </c>
      <c r="C3" s="96"/>
      <c r="D3" s="96" t="s">
        <v>79</v>
      </c>
      <c r="E3" s="96"/>
      <c r="F3" s="96" t="s">
        <v>80</v>
      </c>
      <c r="G3" s="96"/>
      <c r="H3" s="67" t="s">
        <v>2</v>
      </c>
    </row>
    <row r="4" spans="1:12" ht="19.5" thickBot="1" x14ac:dyDescent="0.35"/>
    <row r="5" spans="1:12" ht="18.75" customHeight="1" x14ac:dyDescent="0.3">
      <c r="B5" s="98" t="s">
        <v>0</v>
      </c>
      <c r="C5" s="99"/>
      <c r="D5" s="99"/>
      <c r="E5" s="99"/>
      <c r="F5" s="99"/>
      <c r="G5" s="99"/>
      <c r="H5" s="100"/>
      <c r="I5" s="40"/>
      <c r="J5" s="40"/>
      <c r="K5" s="40"/>
      <c r="L5" s="40"/>
    </row>
    <row r="6" spans="1:12" ht="18.75" customHeight="1" thickBot="1" x14ac:dyDescent="0.35">
      <c r="B6" s="101"/>
      <c r="C6" s="102"/>
      <c r="D6" s="148"/>
      <c r="E6" s="148"/>
      <c r="F6" s="148"/>
      <c r="G6" s="148"/>
      <c r="H6" s="149"/>
      <c r="I6" s="40"/>
      <c r="J6" s="40"/>
      <c r="K6" s="40"/>
      <c r="L6" s="40"/>
    </row>
    <row r="7" spans="1:12" ht="33" customHeight="1" x14ac:dyDescent="0.3">
      <c r="B7" s="142" t="s">
        <v>3</v>
      </c>
      <c r="C7" s="143"/>
      <c r="D7" s="153" t="str">
        <f>+InversiónEj2022!E7</f>
        <v>Describa el nombre de la subcuenta aprobada por el Consejo Directivo del FCP</v>
      </c>
      <c r="E7" s="154"/>
      <c r="F7" s="154"/>
      <c r="G7" s="154"/>
      <c r="H7" s="155"/>
      <c r="I7" s="1"/>
      <c r="J7" s="1"/>
      <c r="K7" s="1"/>
      <c r="L7" s="1"/>
    </row>
    <row r="8" spans="1:12" ht="33" customHeight="1" x14ac:dyDescent="0.3">
      <c r="B8" s="142" t="s">
        <v>4</v>
      </c>
      <c r="C8" s="143"/>
      <c r="D8" s="144" t="str">
        <f>+InversiónEj2022!E8</f>
        <v>Entidad a cargo de la subcuenta encargada de ejecutar los Planes y Proyectos Operativos</v>
      </c>
      <c r="E8" s="115"/>
      <c r="F8" s="115"/>
      <c r="G8" s="115"/>
      <c r="H8" s="116"/>
      <c r="I8" s="1"/>
      <c r="J8" s="1"/>
      <c r="K8" s="1"/>
      <c r="L8" s="1"/>
    </row>
    <row r="9" spans="1:12" ht="33" customHeight="1" thickBot="1" x14ac:dyDescent="0.35">
      <c r="B9" s="145" t="s">
        <v>5</v>
      </c>
      <c r="C9" s="146"/>
      <c r="D9" s="147" t="str">
        <f>+InversiónEj2022!E9</f>
        <v>Representante de la subcuenta o designado para ejercer las funciones propias de la subcuenta</v>
      </c>
      <c r="E9" s="117"/>
      <c r="F9" s="117"/>
      <c r="G9" s="117"/>
      <c r="H9" s="118"/>
      <c r="I9" s="1"/>
      <c r="J9" s="1"/>
      <c r="K9" s="1"/>
      <c r="L9" s="1"/>
    </row>
    <row r="10" spans="1:12" ht="18.75" customHeight="1" thickBot="1" x14ac:dyDescent="0.35"/>
    <row r="11" spans="1:12" ht="27.75" customHeight="1" thickBot="1" x14ac:dyDescent="0.35">
      <c r="C11" s="150" t="s">
        <v>45</v>
      </c>
      <c r="D11" s="151"/>
      <c r="E11" s="152"/>
      <c r="F11" s="42">
        <f>+D26+D41</f>
        <v>0</v>
      </c>
    </row>
    <row r="12" spans="1:12" ht="9.75" customHeight="1" thickBot="1" x14ac:dyDescent="0.35"/>
    <row r="13" spans="1:12" s="16" customFormat="1" ht="95.25" customHeight="1" thickBot="1" x14ac:dyDescent="0.3">
      <c r="A13" s="15"/>
      <c r="C13" s="17" t="s">
        <v>6</v>
      </c>
      <c r="D13" s="18" t="s">
        <v>70</v>
      </c>
      <c r="E13" s="19" t="s">
        <v>7</v>
      </c>
      <c r="F13" s="19" t="s">
        <v>58</v>
      </c>
      <c r="G13" s="19" t="s">
        <v>59</v>
      </c>
      <c r="H13" s="20" t="s">
        <v>46</v>
      </c>
    </row>
    <row r="14" spans="1:12" ht="18.75" customHeight="1" x14ac:dyDescent="0.3">
      <c r="B14" s="112" t="s">
        <v>39</v>
      </c>
      <c r="C14" s="21" t="s">
        <v>9</v>
      </c>
      <c r="D14" s="47">
        <v>0</v>
      </c>
      <c r="E14" s="53" t="e">
        <f t="shared" ref="E14:E25" si="0">+D14/$F$11</f>
        <v>#DIV/0!</v>
      </c>
      <c r="F14" s="47">
        <v>0</v>
      </c>
      <c r="G14" s="47">
        <v>0</v>
      </c>
      <c r="H14" s="49">
        <f>+F14+G14</f>
        <v>0</v>
      </c>
    </row>
    <row r="15" spans="1:12" x14ac:dyDescent="0.3">
      <c r="B15" s="113"/>
      <c r="C15" s="21" t="s">
        <v>10</v>
      </c>
      <c r="D15" s="47">
        <v>0</v>
      </c>
      <c r="E15" s="53" t="e">
        <f t="shared" si="0"/>
        <v>#DIV/0!</v>
      </c>
      <c r="F15" s="47">
        <v>0</v>
      </c>
      <c r="G15" s="47">
        <v>0</v>
      </c>
      <c r="H15" s="49">
        <f t="shared" ref="H15:H25" si="1">+F15+G15</f>
        <v>0</v>
      </c>
    </row>
    <row r="16" spans="1:12" x14ac:dyDescent="0.3">
      <c r="B16" s="113"/>
      <c r="C16" s="21" t="s">
        <v>11</v>
      </c>
      <c r="D16" s="47">
        <v>0</v>
      </c>
      <c r="E16" s="53" t="e">
        <f t="shared" si="0"/>
        <v>#DIV/0!</v>
      </c>
      <c r="F16" s="47">
        <v>0</v>
      </c>
      <c r="G16" s="47">
        <v>0</v>
      </c>
      <c r="H16" s="49">
        <f t="shared" si="1"/>
        <v>0</v>
      </c>
    </row>
    <row r="17" spans="2:12" x14ac:dyDescent="0.3">
      <c r="B17" s="113"/>
      <c r="C17" s="21" t="s">
        <v>12</v>
      </c>
      <c r="D17" s="47">
        <v>0</v>
      </c>
      <c r="E17" s="53" t="e">
        <f>+D17/$F$11</f>
        <v>#DIV/0!</v>
      </c>
      <c r="F17" s="47">
        <v>0</v>
      </c>
      <c r="G17" s="47">
        <v>0</v>
      </c>
      <c r="H17" s="49">
        <f t="shared" si="1"/>
        <v>0</v>
      </c>
    </row>
    <row r="18" spans="2:12" x14ac:dyDescent="0.3">
      <c r="B18" s="113"/>
      <c r="C18" s="21" t="s">
        <v>13</v>
      </c>
      <c r="D18" s="47">
        <v>0</v>
      </c>
      <c r="E18" s="53" t="e">
        <f t="shared" si="0"/>
        <v>#DIV/0!</v>
      </c>
      <c r="F18" s="47">
        <v>0</v>
      </c>
      <c r="G18" s="47">
        <v>0</v>
      </c>
      <c r="H18" s="49">
        <f t="shared" si="1"/>
        <v>0</v>
      </c>
    </row>
    <row r="19" spans="2:12" x14ac:dyDescent="0.3">
      <c r="B19" s="113"/>
      <c r="C19" s="21" t="s">
        <v>14</v>
      </c>
      <c r="D19" s="47">
        <v>0</v>
      </c>
      <c r="E19" s="53" t="e">
        <f t="shared" si="0"/>
        <v>#DIV/0!</v>
      </c>
      <c r="F19" s="47">
        <v>0</v>
      </c>
      <c r="G19" s="47">
        <v>0</v>
      </c>
      <c r="H19" s="49">
        <f t="shared" si="1"/>
        <v>0</v>
      </c>
      <c r="J19" s="43"/>
    </row>
    <row r="20" spans="2:12" x14ac:dyDescent="0.3">
      <c r="B20" s="113"/>
      <c r="C20" s="21" t="s">
        <v>15</v>
      </c>
      <c r="D20" s="47">
        <v>0</v>
      </c>
      <c r="E20" s="53" t="e">
        <f t="shared" si="0"/>
        <v>#DIV/0!</v>
      </c>
      <c r="F20" s="47">
        <v>0</v>
      </c>
      <c r="G20" s="47">
        <v>0</v>
      </c>
      <c r="H20" s="49">
        <f t="shared" si="1"/>
        <v>0</v>
      </c>
      <c r="J20" s="43"/>
      <c r="K20" s="43"/>
      <c r="L20" s="43"/>
    </row>
    <row r="21" spans="2:12" x14ac:dyDescent="0.3">
      <c r="B21" s="113"/>
      <c r="C21" s="21" t="s">
        <v>16</v>
      </c>
      <c r="D21" s="47">
        <v>0</v>
      </c>
      <c r="E21" s="53" t="e">
        <f t="shared" si="0"/>
        <v>#DIV/0!</v>
      </c>
      <c r="F21" s="47">
        <v>0</v>
      </c>
      <c r="G21" s="47">
        <v>0</v>
      </c>
      <c r="H21" s="49">
        <f t="shared" si="1"/>
        <v>0</v>
      </c>
      <c r="J21" s="43"/>
      <c r="K21" s="43"/>
      <c r="L21" s="43"/>
    </row>
    <row r="22" spans="2:12" x14ac:dyDescent="0.3">
      <c r="B22" s="113"/>
      <c r="C22" s="21" t="s">
        <v>17</v>
      </c>
      <c r="D22" s="47">
        <v>0</v>
      </c>
      <c r="E22" s="53" t="e">
        <f t="shared" si="0"/>
        <v>#DIV/0!</v>
      </c>
      <c r="F22" s="47">
        <v>0</v>
      </c>
      <c r="G22" s="47">
        <v>0</v>
      </c>
      <c r="H22" s="49">
        <f t="shared" si="1"/>
        <v>0</v>
      </c>
      <c r="J22" s="43"/>
      <c r="K22" s="43"/>
      <c r="L22" s="43"/>
    </row>
    <row r="23" spans="2:12" x14ac:dyDescent="0.3">
      <c r="B23" s="113"/>
      <c r="C23" s="21" t="s">
        <v>18</v>
      </c>
      <c r="D23" s="47">
        <v>0</v>
      </c>
      <c r="E23" s="53" t="e">
        <f t="shared" si="0"/>
        <v>#DIV/0!</v>
      </c>
      <c r="F23" s="47">
        <v>0</v>
      </c>
      <c r="G23" s="47">
        <v>0</v>
      </c>
      <c r="H23" s="49">
        <f t="shared" si="1"/>
        <v>0</v>
      </c>
      <c r="J23" s="43"/>
      <c r="K23" s="43"/>
      <c r="L23" s="43"/>
    </row>
    <row r="24" spans="2:12" x14ac:dyDescent="0.3">
      <c r="B24" s="113"/>
      <c r="C24" s="21" t="s">
        <v>19</v>
      </c>
      <c r="D24" s="47">
        <v>0</v>
      </c>
      <c r="E24" s="53" t="e">
        <f t="shared" si="0"/>
        <v>#DIV/0!</v>
      </c>
      <c r="F24" s="47">
        <v>0</v>
      </c>
      <c r="G24" s="47">
        <v>0</v>
      </c>
      <c r="H24" s="49">
        <f t="shared" si="1"/>
        <v>0</v>
      </c>
      <c r="J24" s="43"/>
      <c r="K24" s="43"/>
      <c r="L24" s="43"/>
    </row>
    <row r="25" spans="2:12" ht="19.5" thickBot="1" x14ac:dyDescent="0.35">
      <c r="B25" s="114"/>
      <c r="C25" s="21" t="s">
        <v>20</v>
      </c>
      <c r="D25" s="47">
        <v>0</v>
      </c>
      <c r="E25" s="53" t="e">
        <f t="shared" si="0"/>
        <v>#DIV/0!</v>
      </c>
      <c r="F25" s="47">
        <v>0</v>
      </c>
      <c r="G25" s="47">
        <v>0</v>
      </c>
      <c r="H25" s="49">
        <f t="shared" si="1"/>
        <v>0</v>
      </c>
      <c r="J25" s="43"/>
      <c r="K25" s="43"/>
      <c r="L25" s="43"/>
    </row>
    <row r="26" spans="2:12" ht="28.5" customHeight="1" thickBot="1" x14ac:dyDescent="0.35">
      <c r="C26" s="22" t="s">
        <v>21</v>
      </c>
      <c r="D26" s="48">
        <f>SUM(D14:D25)</f>
        <v>0</v>
      </c>
      <c r="E26" s="54" t="e">
        <f t="shared" ref="E26:H26" si="2">SUM(E14:E25)</f>
        <v>#DIV/0!</v>
      </c>
      <c r="F26" s="48">
        <f t="shared" si="2"/>
        <v>0</v>
      </c>
      <c r="G26" s="48">
        <f t="shared" si="2"/>
        <v>0</v>
      </c>
      <c r="H26" s="50">
        <f t="shared" si="2"/>
        <v>0</v>
      </c>
    </row>
    <row r="27" spans="2:12" ht="19.5" thickBot="1" x14ac:dyDescent="0.35">
      <c r="F27" s="23"/>
    </row>
    <row r="28" spans="2:12" ht="57" thickBot="1" x14ac:dyDescent="0.35">
      <c r="C28" s="17" t="s">
        <v>6</v>
      </c>
      <c r="D28" s="18" t="s">
        <v>70</v>
      </c>
      <c r="E28" s="19" t="s">
        <v>7</v>
      </c>
      <c r="F28" s="19" t="s">
        <v>60</v>
      </c>
      <c r="G28" s="19" t="s">
        <v>59</v>
      </c>
      <c r="H28" s="20" t="s">
        <v>46</v>
      </c>
    </row>
    <row r="29" spans="2:12" x14ac:dyDescent="0.3">
      <c r="B29" s="112" t="s">
        <v>40</v>
      </c>
      <c r="C29" s="21" t="s">
        <v>9</v>
      </c>
      <c r="D29" s="47">
        <v>0</v>
      </c>
      <c r="E29" s="53" t="e">
        <f>+D29/$F$11</f>
        <v>#DIV/0!</v>
      </c>
      <c r="F29" s="47">
        <v>0</v>
      </c>
      <c r="G29" s="47">
        <v>0</v>
      </c>
      <c r="H29" s="49">
        <f>+F29+G29</f>
        <v>0</v>
      </c>
      <c r="J29" s="43"/>
      <c r="K29" s="43"/>
      <c r="L29" s="43"/>
    </row>
    <row r="30" spans="2:12" x14ac:dyDescent="0.3">
      <c r="B30" s="113"/>
      <c r="C30" s="21" t="s">
        <v>10</v>
      </c>
      <c r="D30" s="47">
        <v>0</v>
      </c>
      <c r="E30" s="53" t="e">
        <f t="shared" ref="E30:E31" si="3">+D30/$F$11</f>
        <v>#DIV/0!</v>
      </c>
      <c r="F30" s="47">
        <v>0</v>
      </c>
      <c r="G30" s="47">
        <v>0</v>
      </c>
      <c r="H30" s="49">
        <f t="shared" ref="H30:H40" si="4">+F30+G30</f>
        <v>0</v>
      </c>
      <c r="J30" s="43"/>
      <c r="K30" s="43"/>
      <c r="L30" s="43"/>
    </row>
    <row r="31" spans="2:12" x14ac:dyDescent="0.3">
      <c r="B31" s="113"/>
      <c r="C31" s="21" t="s">
        <v>11</v>
      </c>
      <c r="D31" s="47">
        <v>0</v>
      </c>
      <c r="E31" s="53" t="e">
        <f t="shared" si="3"/>
        <v>#DIV/0!</v>
      </c>
      <c r="F31" s="47">
        <v>0</v>
      </c>
      <c r="G31" s="47">
        <v>0</v>
      </c>
      <c r="H31" s="49">
        <f t="shared" si="4"/>
        <v>0</v>
      </c>
      <c r="J31" s="43"/>
      <c r="K31" s="43"/>
      <c r="L31" s="43"/>
    </row>
    <row r="32" spans="2:12" x14ac:dyDescent="0.3">
      <c r="B32" s="113"/>
      <c r="C32" s="21" t="s">
        <v>12</v>
      </c>
      <c r="D32" s="82"/>
      <c r="E32" s="83"/>
      <c r="F32" s="47">
        <v>0</v>
      </c>
      <c r="G32" s="47">
        <v>0</v>
      </c>
      <c r="H32" s="49">
        <f t="shared" si="4"/>
        <v>0</v>
      </c>
      <c r="J32" s="43"/>
      <c r="K32" s="43"/>
      <c r="L32" s="43"/>
    </row>
    <row r="33" spans="2:12" x14ac:dyDescent="0.3">
      <c r="B33" s="113"/>
      <c r="C33" s="21" t="s">
        <v>13</v>
      </c>
      <c r="D33" s="84"/>
      <c r="E33" s="85"/>
      <c r="F33" s="47">
        <v>0</v>
      </c>
      <c r="G33" s="47">
        <v>0</v>
      </c>
      <c r="H33" s="49">
        <f t="shared" si="4"/>
        <v>0</v>
      </c>
      <c r="J33" s="43"/>
      <c r="K33" s="43"/>
      <c r="L33" s="43"/>
    </row>
    <row r="34" spans="2:12" x14ac:dyDescent="0.3">
      <c r="B34" s="113"/>
      <c r="C34" s="21" t="s">
        <v>14</v>
      </c>
      <c r="D34" s="84"/>
      <c r="E34" s="85"/>
      <c r="F34" s="47">
        <v>0</v>
      </c>
      <c r="G34" s="47">
        <v>0</v>
      </c>
      <c r="H34" s="49">
        <f t="shared" si="4"/>
        <v>0</v>
      </c>
      <c r="J34" s="43"/>
      <c r="K34" s="43"/>
      <c r="L34" s="43"/>
    </row>
    <row r="35" spans="2:12" x14ac:dyDescent="0.3">
      <c r="B35" s="113"/>
      <c r="C35" s="21" t="s">
        <v>15</v>
      </c>
      <c r="D35" s="84"/>
      <c r="E35" s="85"/>
      <c r="F35" s="47">
        <v>0</v>
      </c>
      <c r="G35" s="47">
        <v>0</v>
      </c>
      <c r="H35" s="49">
        <f t="shared" si="4"/>
        <v>0</v>
      </c>
      <c r="J35" s="43"/>
      <c r="K35" s="43"/>
      <c r="L35" s="43"/>
    </row>
    <row r="36" spans="2:12" x14ac:dyDescent="0.3">
      <c r="B36" s="113"/>
      <c r="C36" s="21" t="s">
        <v>16</v>
      </c>
      <c r="D36" s="84"/>
      <c r="E36" s="85"/>
      <c r="F36" s="47">
        <v>0</v>
      </c>
      <c r="G36" s="47">
        <v>0</v>
      </c>
      <c r="H36" s="49">
        <f t="shared" si="4"/>
        <v>0</v>
      </c>
      <c r="K36" s="43"/>
      <c r="L36" s="43"/>
    </row>
    <row r="37" spans="2:12" x14ac:dyDescent="0.3">
      <c r="B37" s="113"/>
      <c r="C37" s="21" t="s">
        <v>17</v>
      </c>
      <c r="D37" s="84"/>
      <c r="E37" s="85"/>
      <c r="F37" s="47">
        <v>0</v>
      </c>
      <c r="G37" s="47">
        <v>0</v>
      </c>
      <c r="H37" s="49">
        <f t="shared" si="4"/>
        <v>0</v>
      </c>
      <c r="K37" s="43"/>
      <c r="L37" s="43"/>
    </row>
    <row r="38" spans="2:12" x14ac:dyDescent="0.3">
      <c r="B38" s="113"/>
      <c r="C38" s="21" t="s">
        <v>18</v>
      </c>
      <c r="D38" s="84"/>
      <c r="E38" s="85"/>
      <c r="F38" s="47">
        <v>0</v>
      </c>
      <c r="G38" s="47">
        <v>0</v>
      </c>
      <c r="H38" s="49">
        <f t="shared" si="4"/>
        <v>0</v>
      </c>
      <c r="K38" s="43"/>
      <c r="L38" s="43"/>
    </row>
    <row r="39" spans="2:12" x14ac:dyDescent="0.3">
      <c r="B39" s="113"/>
      <c r="C39" s="21" t="s">
        <v>19</v>
      </c>
      <c r="D39" s="84"/>
      <c r="E39" s="85"/>
      <c r="F39" s="47">
        <v>0</v>
      </c>
      <c r="G39" s="47">
        <v>0</v>
      </c>
      <c r="H39" s="49">
        <f t="shared" si="4"/>
        <v>0</v>
      </c>
      <c r="K39" s="43"/>
      <c r="L39" s="43"/>
    </row>
    <row r="40" spans="2:12" ht="19.5" thickBot="1" x14ac:dyDescent="0.35">
      <c r="B40" s="114"/>
      <c r="C40" s="21" t="s">
        <v>20</v>
      </c>
      <c r="D40" s="86"/>
      <c r="E40" s="87"/>
      <c r="F40" s="47">
        <v>0</v>
      </c>
      <c r="G40" s="47">
        <v>0</v>
      </c>
      <c r="H40" s="49">
        <f t="shared" si="4"/>
        <v>0</v>
      </c>
      <c r="K40" s="43"/>
      <c r="L40" s="43"/>
    </row>
    <row r="41" spans="2:12" ht="30" customHeight="1" thickBot="1" x14ac:dyDescent="0.35">
      <c r="C41" s="22" t="s">
        <v>21</v>
      </c>
      <c r="D41" s="48">
        <f>+D29+D30+D31</f>
        <v>0</v>
      </c>
      <c r="E41" s="54" t="e">
        <f>SUM(E29:E31)</f>
        <v>#DIV/0!</v>
      </c>
      <c r="F41" s="48">
        <f>SUM(F29:F40)</f>
        <v>0</v>
      </c>
      <c r="G41" s="48">
        <f t="shared" ref="G41:H41" si="5">SUM(G29:G40)</f>
        <v>0</v>
      </c>
      <c r="H41" s="50">
        <f t="shared" si="5"/>
        <v>0</v>
      </c>
    </row>
    <row r="42" spans="2:12" ht="57" thickBot="1" x14ac:dyDescent="0.35">
      <c r="C42" s="41" t="s">
        <v>73</v>
      </c>
      <c r="D42" s="48">
        <f>+D41+D26</f>
        <v>0</v>
      </c>
      <c r="E42" s="55" t="e">
        <f>+E41+E26</f>
        <v>#DIV/0!</v>
      </c>
      <c r="F42" s="51">
        <f>+F41+F26</f>
        <v>0</v>
      </c>
      <c r="G42" s="51">
        <f>+G41+G26</f>
        <v>0</v>
      </c>
      <c r="H42" s="52">
        <f>+H41+H26</f>
        <v>0</v>
      </c>
    </row>
    <row r="43" spans="2:12" x14ac:dyDescent="0.3">
      <c r="F43" s="43"/>
    </row>
  </sheetData>
  <sheetProtection algorithmName="SHA-512" hashValue="IFESPyVBVEgzleQuXNQ1cUBQjdhG93PNPmzeDsBj9GcSXzdBEE/Ej9vd26boURyPKwCq4dZ5io+8f/i0V0f9Rg==" saltValue="9pmtyEVK33mkbOvNyJo9oA==" spinCount="100000" sheet="1" objects="1" scenarios="1"/>
  <mergeCells count="16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E2"/>
    <mergeCell ref="F2:G2"/>
    <mergeCell ref="B3:C3"/>
    <mergeCell ref="D3:E3"/>
    <mergeCell ref="F3:G3"/>
  </mergeCells>
  <pageMargins left="0.7" right="0.7" top="0.75" bottom="0.75" header="0.3" footer="0.3"/>
  <ignoredErrors>
    <ignoredError sqref="E14 E41:E42 E26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4BF9-A3C2-4499-8B93-33147A093A72}">
  <sheetPr>
    <tabColor rgb="FF00B050"/>
  </sheetPr>
  <dimension ref="A1:L45"/>
  <sheetViews>
    <sheetView showGridLines="0" tabSelected="1" zoomScale="80" zoomScaleNormal="80" workbookViewId="0">
      <selection activeCell="G13" sqref="G13"/>
    </sheetView>
  </sheetViews>
  <sheetFormatPr baseColWidth="10" defaultRowHeight="18.75" x14ac:dyDescent="0.3"/>
  <cols>
    <col min="1" max="1" width="2.42578125" style="13" customWidth="1"/>
    <col min="2" max="2" width="5.140625" style="14" customWidth="1"/>
    <col min="3" max="3" width="24.42578125" style="14" customWidth="1"/>
    <col min="4" max="4" width="28.28515625" style="14" bestFit="1" customWidth="1"/>
    <col min="5" max="5" width="20.7109375" style="14" customWidth="1"/>
    <col min="6" max="6" width="28.28515625" style="14" bestFit="1" customWidth="1"/>
    <col min="7" max="7" width="27.5703125" style="14" customWidth="1"/>
    <col min="8" max="8" width="31" style="14" customWidth="1"/>
    <col min="9" max="9" width="14.42578125" style="14" customWidth="1"/>
    <col min="10" max="11" width="28.28515625" style="14" bestFit="1" customWidth="1"/>
    <col min="12" max="12" width="26.85546875" style="14" bestFit="1" customWidth="1"/>
    <col min="13" max="16384" width="11.42578125" style="14"/>
  </cols>
  <sheetData>
    <row r="1" spans="1:12" s="13" customFormat="1" ht="13.5" customHeight="1" x14ac:dyDescent="0.3"/>
    <row r="2" spans="1:12" ht="48.75" customHeight="1" x14ac:dyDescent="0.3">
      <c r="B2" s="94"/>
      <c r="C2" s="94"/>
      <c r="D2" s="94"/>
      <c r="E2" s="94"/>
      <c r="F2" s="95" t="s">
        <v>0</v>
      </c>
      <c r="G2" s="95"/>
      <c r="H2" s="25"/>
    </row>
    <row r="3" spans="1:12" x14ac:dyDescent="0.3">
      <c r="B3" s="96" t="s">
        <v>1</v>
      </c>
      <c r="C3" s="96"/>
      <c r="D3" s="96" t="s">
        <v>79</v>
      </c>
      <c r="E3" s="96"/>
      <c r="F3" s="96" t="s">
        <v>80</v>
      </c>
      <c r="G3" s="96"/>
      <c r="H3" s="67" t="s">
        <v>2</v>
      </c>
    </row>
    <row r="4" spans="1:12" ht="19.5" thickBot="1" x14ac:dyDescent="0.35"/>
    <row r="5" spans="1:12" ht="18.75" customHeight="1" x14ac:dyDescent="0.3">
      <c r="B5" s="98" t="s">
        <v>0</v>
      </c>
      <c r="C5" s="99"/>
      <c r="D5" s="99"/>
      <c r="E5" s="99"/>
      <c r="F5" s="99"/>
      <c r="G5" s="99"/>
      <c r="H5" s="100"/>
      <c r="I5" s="40"/>
      <c r="J5" s="40"/>
      <c r="K5" s="40"/>
      <c r="L5" s="40"/>
    </row>
    <row r="6" spans="1:12" ht="18.75" customHeight="1" thickBot="1" x14ac:dyDescent="0.35">
      <c r="B6" s="101"/>
      <c r="C6" s="102"/>
      <c r="D6" s="148"/>
      <c r="E6" s="148"/>
      <c r="F6" s="148"/>
      <c r="G6" s="148"/>
      <c r="H6" s="149"/>
      <c r="I6" s="40"/>
      <c r="J6" s="40"/>
      <c r="K6" s="40"/>
      <c r="L6" s="40"/>
    </row>
    <row r="7" spans="1:12" ht="33" customHeight="1" x14ac:dyDescent="0.3">
      <c r="B7" s="142" t="s">
        <v>3</v>
      </c>
      <c r="C7" s="143"/>
      <c r="D7" s="153" t="str">
        <f>+InversiónEj2022!E7</f>
        <v>Describa el nombre de la subcuenta aprobada por el Consejo Directivo del FCP</v>
      </c>
      <c r="E7" s="154"/>
      <c r="F7" s="154"/>
      <c r="G7" s="154"/>
      <c r="H7" s="155"/>
      <c r="I7" s="1"/>
      <c r="J7" s="1"/>
      <c r="K7" s="1"/>
      <c r="L7" s="1"/>
    </row>
    <row r="8" spans="1:12" ht="33" customHeight="1" x14ac:dyDescent="0.3">
      <c r="B8" s="142" t="s">
        <v>4</v>
      </c>
      <c r="C8" s="143"/>
      <c r="D8" s="144" t="str">
        <f>+InversiónEj2022!E8</f>
        <v>Entidad a cargo de la subcuenta encargada de ejecutar los Planes y Proyectos Operativos</v>
      </c>
      <c r="E8" s="115"/>
      <c r="F8" s="115"/>
      <c r="G8" s="115"/>
      <c r="H8" s="116"/>
      <c r="I8" s="1"/>
      <c r="J8" s="1"/>
      <c r="K8" s="1"/>
      <c r="L8" s="1"/>
    </row>
    <row r="9" spans="1:12" ht="33" customHeight="1" thickBot="1" x14ac:dyDescent="0.35">
      <c r="B9" s="145" t="s">
        <v>5</v>
      </c>
      <c r="C9" s="146"/>
      <c r="D9" s="147" t="str">
        <f>+InversiónEj2022!E9</f>
        <v>Representante de la subcuenta o designado para ejercer las funciones propias de la subcuenta</v>
      </c>
      <c r="E9" s="117"/>
      <c r="F9" s="117"/>
      <c r="G9" s="117"/>
      <c r="H9" s="118"/>
      <c r="I9" s="1"/>
      <c r="J9" s="1"/>
      <c r="K9" s="1"/>
      <c r="L9" s="1"/>
    </row>
    <row r="10" spans="1:12" ht="18.75" customHeight="1" thickBot="1" x14ac:dyDescent="0.35"/>
    <row r="11" spans="1:12" ht="39" customHeight="1" thickBot="1" x14ac:dyDescent="0.35">
      <c r="C11" s="109" t="s">
        <v>49</v>
      </c>
      <c r="D11" s="110"/>
      <c r="E11" s="111"/>
      <c r="F11" s="42">
        <f>+D26+D41</f>
        <v>0</v>
      </c>
    </row>
    <row r="12" spans="1:12" ht="9.75" customHeight="1" thickBot="1" x14ac:dyDescent="0.35"/>
    <row r="13" spans="1:12" s="16" customFormat="1" ht="95.25" customHeight="1" thickBot="1" x14ac:dyDescent="0.3">
      <c r="A13" s="15"/>
      <c r="C13" s="17" t="s">
        <v>6</v>
      </c>
      <c r="D13" s="18" t="s">
        <v>70</v>
      </c>
      <c r="E13" s="19" t="s">
        <v>7</v>
      </c>
      <c r="F13" s="19" t="s">
        <v>61</v>
      </c>
      <c r="G13" s="19" t="s">
        <v>62</v>
      </c>
      <c r="H13" s="20" t="s">
        <v>47</v>
      </c>
    </row>
    <row r="14" spans="1:12" ht="18.75" customHeight="1" x14ac:dyDescent="0.3">
      <c r="B14" s="112" t="s">
        <v>39</v>
      </c>
      <c r="C14" s="21" t="s">
        <v>9</v>
      </c>
      <c r="D14" s="47">
        <v>0</v>
      </c>
      <c r="E14" s="53" t="e">
        <f t="shared" ref="E14:E25" si="0">+D14/$F$11</f>
        <v>#DIV/0!</v>
      </c>
      <c r="F14" s="47">
        <v>0</v>
      </c>
      <c r="G14" s="47">
        <v>0</v>
      </c>
      <c r="H14" s="49">
        <f>+F14+G14</f>
        <v>0</v>
      </c>
    </row>
    <row r="15" spans="1:12" x14ac:dyDescent="0.3">
      <c r="B15" s="113"/>
      <c r="C15" s="21" t="s">
        <v>10</v>
      </c>
      <c r="D15" s="47">
        <v>0</v>
      </c>
      <c r="E15" s="53" t="e">
        <f t="shared" si="0"/>
        <v>#DIV/0!</v>
      </c>
      <c r="F15" s="47">
        <v>0</v>
      </c>
      <c r="G15" s="47">
        <v>0</v>
      </c>
      <c r="H15" s="49">
        <f t="shared" ref="H15:H25" si="1">+F15+G15</f>
        <v>0</v>
      </c>
    </row>
    <row r="16" spans="1:12" x14ac:dyDescent="0.3">
      <c r="B16" s="113"/>
      <c r="C16" s="21" t="s">
        <v>11</v>
      </c>
      <c r="D16" s="47">
        <v>0</v>
      </c>
      <c r="E16" s="53" t="e">
        <f t="shared" si="0"/>
        <v>#DIV/0!</v>
      </c>
      <c r="F16" s="47">
        <v>0</v>
      </c>
      <c r="G16" s="47">
        <v>0</v>
      </c>
      <c r="H16" s="49">
        <f t="shared" si="1"/>
        <v>0</v>
      </c>
    </row>
    <row r="17" spans="2:12" x14ac:dyDescent="0.3">
      <c r="B17" s="113"/>
      <c r="C17" s="21" t="s">
        <v>12</v>
      </c>
      <c r="D17" s="47">
        <v>0</v>
      </c>
      <c r="E17" s="53" t="e">
        <f>+D17/$F$11</f>
        <v>#DIV/0!</v>
      </c>
      <c r="F17" s="47">
        <v>0</v>
      </c>
      <c r="G17" s="47">
        <v>0</v>
      </c>
      <c r="H17" s="49">
        <f t="shared" si="1"/>
        <v>0</v>
      </c>
    </row>
    <row r="18" spans="2:12" x14ac:dyDescent="0.3">
      <c r="B18" s="113"/>
      <c r="C18" s="21" t="s">
        <v>13</v>
      </c>
      <c r="D18" s="47">
        <v>0</v>
      </c>
      <c r="E18" s="53" t="e">
        <f t="shared" si="0"/>
        <v>#DIV/0!</v>
      </c>
      <c r="F18" s="47">
        <v>0</v>
      </c>
      <c r="G18" s="47">
        <v>0</v>
      </c>
      <c r="H18" s="49">
        <f t="shared" si="1"/>
        <v>0</v>
      </c>
    </row>
    <row r="19" spans="2:12" x14ac:dyDescent="0.3">
      <c r="B19" s="113"/>
      <c r="C19" s="21" t="s">
        <v>14</v>
      </c>
      <c r="D19" s="47">
        <v>0</v>
      </c>
      <c r="E19" s="53" t="e">
        <f t="shared" si="0"/>
        <v>#DIV/0!</v>
      </c>
      <c r="F19" s="47">
        <v>0</v>
      </c>
      <c r="G19" s="47">
        <v>0</v>
      </c>
      <c r="H19" s="49">
        <f t="shared" si="1"/>
        <v>0</v>
      </c>
      <c r="J19" s="43"/>
    </row>
    <row r="20" spans="2:12" x14ac:dyDescent="0.3">
      <c r="B20" s="113"/>
      <c r="C20" s="21" t="s">
        <v>15</v>
      </c>
      <c r="D20" s="47">
        <v>0</v>
      </c>
      <c r="E20" s="53" t="e">
        <f t="shared" si="0"/>
        <v>#DIV/0!</v>
      </c>
      <c r="F20" s="47">
        <v>0</v>
      </c>
      <c r="G20" s="47">
        <v>0</v>
      </c>
      <c r="H20" s="49">
        <f t="shared" si="1"/>
        <v>0</v>
      </c>
      <c r="J20" s="43"/>
      <c r="K20" s="43"/>
      <c r="L20" s="43"/>
    </row>
    <row r="21" spans="2:12" x14ac:dyDescent="0.3">
      <c r="B21" s="113"/>
      <c r="C21" s="21" t="s">
        <v>16</v>
      </c>
      <c r="D21" s="47">
        <v>0</v>
      </c>
      <c r="E21" s="53" t="e">
        <f t="shared" si="0"/>
        <v>#DIV/0!</v>
      </c>
      <c r="F21" s="47">
        <v>0</v>
      </c>
      <c r="G21" s="47">
        <v>0</v>
      </c>
      <c r="H21" s="49">
        <f t="shared" si="1"/>
        <v>0</v>
      </c>
      <c r="J21" s="43"/>
      <c r="K21" s="43"/>
      <c r="L21" s="43"/>
    </row>
    <row r="22" spans="2:12" x14ac:dyDescent="0.3">
      <c r="B22" s="113"/>
      <c r="C22" s="21" t="s">
        <v>17</v>
      </c>
      <c r="D22" s="47">
        <v>0</v>
      </c>
      <c r="E22" s="53" t="e">
        <f t="shared" si="0"/>
        <v>#DIV/0!</v>
      </c>
      <c r="F22" s="47">
        <v>0</v>
      </c>
      <c r="G22" s="47">
        <v>0</v>
      </c>
      <c r="H22" s="49">
        <f t="shared" si="1"/>
        <v>0</v>
      </c>
      <c r="J22" s="43"/>
      <c r="K22" s="43"/>
      <c r="L22" s="43"/>
    </row>
    <row r="23" spans="2:12" x14ac:dyDescent="0.3">
      <c r="B23" s="113"/>
      <c r="C23" s="21" t="s">
        <v>18</v>
      </c>
      <c r="D23" s="47">
        <v>0</v>
      </c>
      <c r="E23" s="53" t="e">
        <f t="shared" si="0"/>
        <v>#DIV/0!</v>
      </c>
      <c r="F23" s="47">
        <v>0</v>
      </c>
      <c r="G23" s="47">
        <v>0</v>
      </c>
      <c r="H23" s="49">
        <f t="shared" si="1"/>
        <v>0</v>
      </c>
      <c r="J23" s="43"/>
      <c r="K23" s="43"/>
      <c r="L23" s="43"/>
    </row>
    <row r="24" spans="2:12" x14ac:dyDescent="0.3">
      <c r="B24" s="113"/>
      <c r="C24" s="21" t="s">
        <v>19</v>
      </c>
      <c r="D24" s="47">
        <v>0</v>
      </c>
      <c r="E24" s="53" t="e">
        <f t="shared" si="0"/>
        <v>#DIV/0!</v>
      </c>
      <c r="F24" s="47">
        <v>0</v>
      </c>
      <c r="G24" s="47">
        <v>0</v>
      </c>
      <c r="H24" s="49">
        <f t="shared" si="1"/>
        <v>0</v>
      </c>
      <c r="J24" s="43"/>
      <c r="K24" s="43"/>
      <c r="L24" s="43"/>
    </row>
    <row r="25" spans="2:12" ht="19.5" thickBot="1" x14ac:dyDescent="0.35">
      <c r="B25" s="114"/>
      <c r="C25" s="21" t="s">
        <v>20</v>
      </c>
      <c r="D25" s="47">
        <v>0</v>
      </c>
      <c r="E25" s="53" t="e">
        <f t="shared" si="0"/>
        <v>#DIV/0!</v>
      </c>
      <c r="F25" s="47">
        <v>0</v>
      </c>
      <c r="G25" s="47">
        <v>0</v>
      </c>
      <c r="H25" s="49">
        <f t="shared" si="1"/>
        <v>0</v>
      </c>
      <c r="J25" s="43"/>
      <c r="K25" s="43"/>
      <c r="L25" s="43"/>
    </row>
    <row r="26" spans="2:12" ht="28.5" customHeight="1" thickBot="1" x14ac:dyDescent="0.35">
      <c r="C26" s="22" t="s">
        <v>21</v>
      </c>
      <c r="D26" s="48">
        <f>SUM(D14:D25)</f>
        <v>0</v>
      </c>
      <c r="E26" s="54" t="e">
        <f t="shared" ref="E26:H26" si="2">SUM(E14:E25)</f>
        <v>#DIV/0!</v>
      </c>
      <c r="F26" s="48">
        <f t="shared" si="2"/>
        <v>0</v>
      </c>
      <c r="G26" s="48">
        <f t="shared" si="2"/>
        <v>0</v>
      </c>
      <c r="H26" s="50">
        <f t="shared" si="2"/>
        <v>0</v>
      </c>
    </row>
    <row r="27" spans="2:12" ht="19.5" thickBot="1" x14ac:dyDescent="0.35">
      <c r="F27" s="23"/>
    </row>
    <row r="28" spans="2:12" ht="57" thickBot="1" x14ac:dyDescent="0.35">
      <c r="C28" s="17" t="s">
        <v>6</v>
      </c>
      <c r="D28" s="18" t="s">
        <v>70</v>
      </c>
      <c r="E28" s="19" t="s">
        <v>7</v>
      </c>
      <c r="F28" s="19" t="s">
        <v>63</v>
      </c>
      <c r="G28" s="19" t="s">
        <v>62</v>
      </c>
      <c r="H28" s="20" t="s">
        <v>47</v>
      </c>
    </row>
    <row r="29" spans="2:12" x14ac:dyDescent="0.3">
      <c r="B29" s="112" t="s">
        <v>40</v>
      </c>
      <c r="C29" s="21" t="s">
        <v>9</v>
      </c>
      <c r="D29" s="47">
        <v>0</v>
      </c>
      <c r="E29" s="53" t="e">
        <f>+D29/$F$11</f>
        <v>#DIV/0!</v>
      </c>
      <c r="F29" s="47">
        <v>0</v>
      </c>
      <c r="G29" s="47">
        <v>0</v>
      </c>
      <c r="H29" s="49">
        <f>+F29+G29</f>
        <v>0</v>
      </c>
      <c r="J29" s="43"/>
      <c r="K29" s="43"/>
      <c r="L29" s="43"/>
    </row>
    <row r="30" spans="2:12" x14ac:dyDescent="0.3">
      <c r="B30" s="113"/>
      <c r="C30" s="21" t="s">
        <v>10</v>
      </c>
      <c r="D30" s="47">
        <v>0</v>
      </c>
      <c r="E30" s="53" t="e">
        <f t="shared" ref="E30:E31" si="3">+D30/$F$11</f>
        <v>#DIV/0!</v>
      </c>
      <c r="F30" s="47">
        <v>0</v>
      </c>
      <c r="G30" s="47">
        <v>0</v>
      </c>
      <c r="H30" s="49">
        <f t="shared" ref="H30:H40" si="4">+F30+G30</f>
        <v>0</v>
      </c>
      <c r="J30" s="43"/>
      <c r="K30" s="43"/>
      <c r="L30" s="43"/>
    </row>
    <row r="31" spans="2:12" x14ac:dyDescent="0.3">
      <c r="B31" s="113"/>
      <c r="C31" s="21" t="s">
        <v>11</v>
      </c>
      <c r="D31" s="47">
        <v>0</v>
      </c>
      <c r="E31" s="53" t="e">
        <f t="shared" si="3"/>
        <v>#DIV/0!</v>
      </c>
      <c r="F31" s="47">
        <v>0</v>
      </c>
      <c r="G31" s="47">
        <v>0</v>
      </c>
      <c r="H31" s="49">
        <f t="shared" si="4"/>
        <v>0</v>
      </c>
      <c r="J31" s="43"/>
      <c r="K31" s="43"/>
      <c r="L31" s="43"/>
    </row>
    <row r="32" spans="2:12" x14ac:dyDescent="0.3">
      <c r="B32" s="113"/>
      <c r="C32" s="21" t="s">
        <v>12</v>
      </c>
      <c r="D32" s="82"/>
      <c r="E32" s="83"/>
      <c r="F32" s="47">
        <v>0</v>
      </c>
      <c r="G32" s="47">
        <v>0</v>
      </c>
      <c r="H32" s="49">
        <f t="shared" si="4"/>
        <v>0</v>
      </c>
      <c r="J32" s="43"/>
      <c r="K32" s="43"/>
      <c r="L32" s="43"/>
    </row>
    <row r="33" spans="2:12" x14ac:dyDescent="0.3">
      <c r="B33" s="113"/>
      <c r="C33" s="21" t="s">
        <v>13</v>
      </c>
      <c r="D33" s="84"/>
      <c r="E33" s="85"/>
      <c r="F33" s="47">
        <v>0</v>
      </c>
      <c r="G33" s="47">
        <v>0</v>
      </c>
      <c r="H33" s="49">
        <f t="shared" si="4"/>
        <v>0</v>
      </c>
      <c r="J33" s="43"/>
      <c r="K33" s="43"/>
      <c r="L33" s="43"/>
    </row>
    <row r="34" spans="2:12" x14ac:dyDescent="0.3">
      <c r="B34" s="113"/>
      <c r="C34" s="21" t="s">
        <v>14</v>
      </c>
      <c r="D34" s="84"/>
      <c r="E34" s="85"/>
      <c r="F34" s="47">
        <v>0</v>
      </c>
      <c r="G34" s="47">
        <v>0</v>
      </c>
      <c r="H34" s="49">
        <f t="shared" si="4"/>
        <v>0</v>
      </c>
      <c r="J34" s="43"/>
      <c r="K34" s="43"/>
      <c r="L34" s="43"/>
    </row>
    <row r="35" spans="2:12" x14ac:dyDescent="0.3">
      <c r="B35" s="113"/>
      <c r="C35" s="21" t="s">
        <v>15</v>
      </c>
      <c r="D35" s="84"/>
      <c r="E35" s="85"/>
      <c r="F35" s="47">
        <v>0</v>
      </c>
      <c r="G35" s="47">
        <v>0</v>
      </c>
      <c r="H35" s="49">
        <f t="shared" si="4"/>
        <v>0</v>
      </c>
      <c r="J35" s="43"/>
      <c r="K35" s="43"/>
      <c r="L35" s="43"/>
    </row>
    <row r="36" spans="2:12" x14ac:dyDescent="0.3">
      <c r="B36" s="113"/>
      <c r="C36" s="21" t="s">
        <v>16</v>
      </c>
      <c r="D36" s="84"/>
      <c r="E36" s="85"/>
      <c r="F36" s="47">
        <v>0</v>
      </c>
      <c r="G36" s="47">
        <v>0</v>
      </c>
      <c r="H36" s="49">
        <f t="shared" si="4"/>
        <v>0</v>
      </c>
      <c r="K36" s="43"/>
      <c r="L36" s="43"/>
    </row>
    <row r="37" spans="2:12" x14ac:dyDescent="0.3">
      <c r="B37" s="113"/>
      <c r="C37" s="21" t="s">
        <v>17</v>
      </c>
      <c r="D37" s="84"/>
      <c r="E37" s="85"/>
      <c r="F37" s="47">
        <v>0</v>
      </c>
      <c r="G37" s="47">
        <v>0</v>
      </c>
      <c r="H37" s="49">
        <f t="shared" si="4"/>
        <v>0</v>
      </c>
      <c r="K37" s="43"/>
      <c r="L37" s="43"/>
    </row>
    <row r="38" spans="2:12" x14ac:dyDescent="0.3">
      <c r="B38" s="113"/>
      <c r="C38" s="21" t="s">
        <v>18</v>
      </c>
      <c r="D38" s="84"/>
      <c r="E38" s="85"/>
      <c r="F38" s="47">
        <v>0</v>
      </c>
      <c r="G38" s="47">
        <v>0</v>
      </c>
      <c r="H38" s="49">
        <f t="shared" si="4"/>
        <v>0</v>
      </c>
      <c r="K38" s="43"/>
      <c r="L38" s="43"/>
    </row>
    <row r="39" spans="2:12" x14ac:dyDescent="0.3">
      <c r="B39" s="113"/>
      <c r="C39" s="21" t="s">
        <v>19</v>
      </c>
      <c r="D39" s="84"/>
      <c r="E39" s="85"/>
      <c r="F39" s="47">
        <v>0</v>
      </c>
      <c r="G39" s="47">
        <v>0</v>
      </c>
      <c r="H39" s="49">
        <f t="shared" si="4"/>
        <v>0</v>
      </c>
      <c r="K39" s="43"/>
      <c r="L39" s="43"/>
    </row>
    <row r="40" spans="2:12" ht="19.5" thickBot="1" x14ac:dyDescent="0.35">
      <c r="B40" s="114"/>
      <c r="C40" s="21" t="s">
        <v>20</v>
      </c>
      <c r="D40" s="86"/>
      <c r="E40" s="87"/>
      <c r="F40" s="47">
        <v>0</v>
      </c>
      <c r="G40" s="47">
        <v>0</v>
      </c>
      <c r="H40" s="49">
        <f t="shared" si="4"/>
        <v>0</v>
      </c>
      <c r="K40" s="43"/>
      <c r="L40" s="43"/>
    </row>
    <row r="41" spans="2:12" ht="30" customHeight="1" thickBot="1" x14ac:dyDescent="0.35">
      <c r="C41" s="22" t="s">
        <v>21</v>
      </c>
      <c r="D41" s="48">
        <f>+D29+D30+D31</f>
        <v>0</v>
      </c>
      <c r="E41" s="54" t="e">
        <f>SUM(E29:E31)</f>
        <v>#DIV/0!</v>
      </c>
      <c r="F41" s="48">
        <f>SUM(F29:F40)</f>
        <v>0</v>
      </c>
      <c r="G41" s="48">
        <f t="shared" ref="G41:H41" si="5">SUM(G29:G40)</f>
        <v>0</v>
      </c>
      <c r="H41" s="50">
        <f t="shared" si="5"/>
        <v>0</v>
      </c>
    </row>
    <row r="42" spans="2:12" ht="57" thickBot="1" x14ac:dyDescent="0.35">
      <c r="C42" s="41" t="s">
        <v>73</v>
      </c>
      <c r="D42" s="48">
        <f>+D41+D26</f>
        <v>0</v>
      </c>
      <c r="E42" s="55" t="e">
        <f>+E41+E26</f>
        <v>#DIV/0!</v>
      </c>
      <c r="F42" s="51">
        <f>+F41+F26</f>
        <v>0</v>
      </c>
      <c r="G42" s="51">
        <f>+G41+G26</f>
        <v>0</v>
      </c>
      <c r="H42" s="52">
        <f>+H41+H26</f>
        <v>0</v>
      </c>
    </row>
    <row r="43" spans="2:12" x14ac:dyDescent="0.3">
      <c r="F43" s="43"/>
    </row>
    <row r="45" spans="2:12" x14ac:dyDescent="0.3">
      <c r="D45" s="66"/>
      <c r="F45" s="66"/>
      <c r="G45" s="66"/>
      <c r="H45" s="66"/>
    </row>
  </sheetData>
  <sheetProtection algorithmName="SHA-512" hashValue="MtBpG0wRR/5bLy9+fw9uPLxXP77TgNt8ylB2CSjCQDd0O1maBuy8S+f92/KOA+bAsjRyCkZv7jkBTn1Akhxikw==" saltValue="k5I7aqPqsDxdJJdiNeMC0Q==" spinCount="100000" sheet="1" objects="1" scenarios="1"/>
  <mergeCells count="16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E2"/>
    <mergeCell ref="F2:G2"/>
    <mergeCell ref="B3:C3"/>
    <mergeCell ref="D3:E3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julio</vt:lpstr>
      <vt:lpstr>Consol.</vt:lpstr>
      <vt:lpstr>InversiónEj2022</vt:lpstr>
      <vt:lpstr>FuncionamientoEj2022</vt:lpstr>
      <vt:lpstr>Rend.Fin_Aprop.(disp.2022)</vt:lpstr>
      <vt:lpstr>Convenios(disp.2022)</vt:lpstr>
      <vt:lpstr>Coop.Intern.2022(disp.2022)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Pedraza Neme</dc:creator>
  <cp:lastModifiedBy>Diana M Rugeles Albarracin</cp:lastModifiedBy>
  <dcterms:created xsi:type="dcterms:W3CDTF">2021-07-14T22:52:05Z</dcterms:created>
  <dcterms:modified xsi:type="dcterms:W3CDTF">2022-08-19T19:06:57Z</dcterms:modified>
</cp:coreProperties>
</file>