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85T87Z0Z\"/>
    </mc:Choice>
  </mc:AlternateContent>
  <xr:revisionPtr revIDLastSave="0" documentId="13_ncr:1_{AB7D969F-8263-405D-8724-022CCBECF29B}" xr6:coauthVersionLast="47" xr6:coauthVersionMax="47" xr10:uidLastSave="{00000000-0000-0000-0000-000000000000}"/>
  <bookViews>
    <workbookView xWindow="-120" yWindow="-120" windowWidth="20730" windowHeight="11310" tabRatio="729" xr2:uid="{00000000-000D-0000-FFFF-FFFF00000000}"/>
  </bookViews>
  <sheets>
    <sheet name="FORMATO" sheetId="4" r:id="rId1"/>
    <sheet name="General" sheetId="7" state="hidden" r:id="rId2"/>
    <sheet name="ARN" sheetId="8" state="hidden" r:id="rId3"/>
    <sheet name="PDET" sheetId="9" state="hidden" r:id="rId4"/>
    <sheet name="SUSTITUCIÓN" sheetId="10" state="hidden" r:id="rId5"/>
    <sheet name="PRIMERA INFANCIA" sheetId="11" state="hidden" r:id="rId6"/>
    <sheet name="FUNCIONAMIENTO" sheetId="12" state="hidden" r:id="rId7"/>
    <sheet name="ESTABILIZACION" sheetId="14" state="hidden" r:id="rId8"/>
    <sheet name="BID PRESTAMO" sheetId="15" state="hidden" r:id="rId9"/>
    <sheet name="HERENCIA COLOMBIA" sheetId="16" state="hidden" r:id="rId10"/>
    <sheet name="ADS" sheetId="17" state="hidden" r:id="rId11"/>
    <sheet name="BID FACILIDAD" sheetId="18" state="hidden" r:id="rId12"/>
    <sheet name="ANT" sheetId="19" state="hidden" r:id="rId13"/>
    <sheet name="KFW" sheetId="20" state="hidden" r:id="rId14"/>
    <sheet name="VISION AMAZONIA" sheetId="22" state="hidden" r:id="rId15"/>
    <sheet name="ICBF SACUDETE" sheetId="24" state="hidden" r:id="rId16"/>
    <sheet name="AFD" sheetId="25" state="hidden" r:id="rId17"/>
    <sheet name="CATATUMBO" sheetId="26" state="hidden" r:id="rId18"/>
    <sheet name="CATASTRO" sheetId="27" state="hidden" r:id="rId19"/>
    <sheet name="CATATUMBO- CATASTRO" sheetId="28" state="hidden" r:id="rId20"/>
  </sheets>
  <definedNames>
    <definedName name="_xlnm.Print_Area" localSheetId="0">FUNCIONAMIENTO!$B$1:$B$1</definedName>
    <definedName name="L100108_Garantias_reincorporación_economica_y_social_sostenible">ARN!$B$2:$B$2</definedName>
    <definedName name="L100109_Estabilización_y_Consolidación_de_los_Antiguos_Espacios_Territoriales_para_la_Capacitación_y_la_Reincorporación_ETCR_e_implementación_del_proceso_de_Reincorporación_de_los_Ex_integrantes_Farc_Ep_en_el_marco_de_la_ruta_de_reincorporación_a_largo_pl">ARN!$C$2:$C$2</definedName>
    <definedName name="L100212_Estructuración_y_ejecución">PDET!$B$2:$B$2</definedName>
    <definedName name="L100213_Articulación_Nación_Territorio">PDET!$C$2:$C$2</definedName>
    <definedName name="L100214_Apoyo_transversal">PDET!$D$2:$D$2</definedName>
    <definedName name="L100215_Información_y_Prospectiva">PDET!$E$2</definedName>
    <definedName name="L100301_Atención_Inmediata">SUSTITUCIÓN!$B$2:$B$2</definedName>
    <definedName name="L100302_Proyectos_Productivos">SUSTITUCIÓN!$C$2:$C$2</definedName>
    <definedName name="L100303_Monitoreo_y_Verificación">SUSTITUCIÓN!$D$2</definedName>
    <definedName name="L100304_Funcionamiento">SUSTITUCIÓN!$E$2</definedName>
    <definedName name="L100306_Hecho_a_la_medida">SUSTITUCIÓN!$F$2</definedName>
    <definedName name="L100307_Plan_de_Contingencia_post_erradicación">SUSTITUCIÓN!$G$2</definedName>
    <definedName name="L100308_Implementación_de_modalidades_de_sustitución_voluntaria_de_cultivos_ilícitos_en_comunidades_étnicas_vinculadas_a_través_de_órdenes_judiciales">SUSTITUCIÓN!$H$2</definedName>
    <definedName name="L100401_Gestión_territorial_de_las_políticas_de_niñez_Fortalecimiento_territorial_de_las_políticas_públicas​_de_niñez_en_los_170_municipios_PDET">'PRIMERA INFANCIA'!$B$2</definedName>
    <definedName name="L100402_Calidad_y_Pertinencia_de_la_Atención_Integral_Implementación_de_intervenciones_priorizadas_en_el_ajuste_de_la_oferta_nacional_en_el_marco_de_la_atención_integral_a_la_niñez_en_la_ruralidad">'PRIMERA INFANCIA'!$C$2</definedName>
    <definedName name="L100403_Direccionamiento_técnico_y_seguimiento_del_plan​_de_implementación_Gestión_articulación_Seguimiento_y_supervisión_de_los_procesos_en_el_marco_del_Plan_de_Implementación_del_Acuerdo_Final_en_materia_de_niñez">'PRIMERA INFANCIA'!$D$2</definedName>
    <definedName name="L100508_Funcionamiento_Operativo_del_Fondo_Colombia_en_Paz">FUNCIONAMIENTO!$B$2:$B$2</definedName>
    <definedName name="L100707_Apoyo_en_la_gestión_de_la_Consejeria_Presidencial_para_la_Estabilización_y_Consolidación">ESTABILIZACION!$B$2</definedName>
    <definedName name="L201001_Aumento_de_la_cobertura_del_SINAP_y_puesta_en_funcionamiento_de_áreas_recién_declaradas">'HERENCIA COLOMBIA'!#REF!</definedName>
    <definedName name="L201001_Aumento_de_la_cobertura_SINAP">'HERENCIA COLOMBIA'!$B$3:$B$3</definedName>
    <definedName name="L201002_Manejo_efectivo_y_gobernanza_de_las_áreas_protegidas">'HERENCIA COLOMBIA'!$B$2</definedName>
    <definedName name="L201003_Generación_de_capacidades_en_entes_territoriales_y_empoderamiento_de_comunidades_locales_en_escenarios_de_paisaje">'HERENCIA COLOMBIA'!$C$2</definedName>
    <definedName name="L201301_Restauración_ecosistemas_degradados_áreas_protegidas">'BID PRESTAMO'!$B$2</definedName>
    <definedName name="L201302_Financiación_de_proyectos_productivos_agropecuarios_sostenibles">'BID PRESTAMO'!$C$2</definedName>
    <definedName name="L201303_Financiación_de_evaluación_estructuración_integral_proyectos_productivos_negocios_verdes_no_agropecuarios_proyectos_sostenibles">'BID PRESTAMO'!$D$2</definedName>
    <definedName name="L201304_Costos_Administrativos">'BID PRESTAMO'!$E$2:$E$2</definedName>
    <definedName name="L201701_Biodiversidad_y_riqueza_natural_activos_estrategicos_nación">ADS!$B$2:$B$2</definedName>
    <definedName name="L201701_Biovrsdd_riquez_natu_Act_Nació">ADS!$B$2:$B$2</definedName>
    <definedName name="L201702_Adquisición_de_bienes_en_los_procesos_de_ampliación_y_declaratoria_que_se_adelantan_en_ecosistemas_estratégicos_para_el_sistema_de_Parques_Nacionales_Naturales_de_Colombia_a_nivel_nacional">ADS!#REF!</definedName>
    <definedName name="L201703_Sistema_de_información_Ambiental_de_Colombia">ADS!#REF!</definedName>
    <definedName name="L201704_Implementación_de_sistemas_sostenibles_de_la_conservación_a_través_de_la_restauración_en_áreas_transformadas_y_degradadas.">ADS!$C$2:$C$2</definedName>
    <definedName name="L201801_Diseño_mecanismo_acompañamiento_tecnico_generación_capacidades_territoriales_gestion_proyectos_innovación_territorial">'BID FACILIDAD'!#REF!</definedName>
    <definedName name="L201802_Promoción_estrategias_innovadoras_desarrollo_rural_sostenible_y_preservación_ambiental">'BID FACILIDAD'!$B$2:$B$2</definedName>
    <definedName name="L201803_Emprendimiento_Social_y_Económico_en_Proyectos_Productivos_Sostenibles_para_la_Lucha_Contra_la_Deforestación">'BID FACILIDAD'!$C$2:$C$2</definedName>
    <definedName name="L201804_Apoyo_a_la__Gestión_de_la_Unidad_Técnica_de_Coordinación">'BID FACILIDAD'!$D$2:$D$2</definedName>
    <definedName name="L201901_Compra_de_predios_para_el_desarrollo_de_programas_de_reincorporación_conforme_al_Programa_Especial_de_adquisición_y_adjudicación_de_tierras_en_favor_de_las_personas_reincorporadas_a_la_vida_civil_de_acuerdo_con_el_artículo_31_de_la_Ley_160_de_1994">ANT!$B$2</definedName>
    <definedName name="L201902_Fortalecimiento_de_las_Politicas_públicas_de_sustitución_mediante_la_implementación_de_estrategias_de_acceso_y_regularización_de_la_propiedad_rural_como_herramienta_necesaria_para_la_legalidad_y_el_emprendimiento_de_los_campesinos_y_mujeres_rurale">ANT!#REF!</definedName>
    <definedName name="L201903__Iniciar_los_trámites_de_acceso_a_tierra_de_la_población_en_proceso_de_reincorporación_a_través_del_procedimiento_establecido_en_el_Decreto_Ley_902_de_2017">ANT!$C$2</definedName>
    <definedName name="L202001_Estructuración_ejecución_y_seguimiento" localSheetId="16">AFD!$B$2:$B$3</definedName>
    <definedName name="L202001_Estructuración_ejecución_y_seguimiento" localSheetId="18">CATASTRO!$B$2:$B$2</definedName>
    <definedName name="L202001_Estructuración_ejecución_y_seguimiento" localSheetId="17">CATATUMBO!$B$2:$B$3</definedName>
    <definedName name="L202001_Estructuración_ejecución_y_seguimiento" localSheetId="19">'CATATUMBO- CATASTRO'!$B$2:$B$3</definedName>
    <definedName name="L202001_Estructuración_ejecución_y_seguimiento" localSheetId="15">'ICBF SACUDETE'!$B$2:$B$3</definedName>
    <definedName name="L202001_Estructuración_ejecución_y_seguimiento" localSheetId="14">'VISION AMAZONIA'!$B$2:$B$3</definedName>
    <definedName name="L202001_Estructuración_ejecución_y_seguimiento">KFW!$B$2:$B$2</definedName>
    <definedName name="L202101_Estructuración_de_Iniciativas_de_desarrollo_productivo_y_o_ambiental_para_las_Subregiones_PDET_de_Montes_de_Maria_y_Catatumbo">AFD!$B$2</definedName>
    <definedName name="L202101_Estructuración_de_Proyectos" localSheetId="18">CATASTRO!$B$2</definedName>
    <definedName name="L202101_Estructuración_de_Proyectos" localSheetId="17">CATATUMBO!$B$2</definedName>
    <definedName name="L202101_Estructuración_de_Proyectos" localSheetId="19">'CATATUMBO- CATASTRO'!$B$2</definedName>
    <definedName name="L202102_Comunicación_y_visibilidad" localSheetId="18">CATASTRO!$C$2</definedName>
    <definedName name="L202102_Comunicación_y_visibilidad" localSheetId="17">CATATUMBO!$C$2</definedName>
    <definedName name="L202102_Comunicación_y_visibilidad" localSheetId="19">'CATATUMBO- CATASTRO'!$C$2</definedName>
    <definedName name="L202103_Auditoría" localSheetId="18">CATASTRO!$D$2</definedName>
    <definedName name="L202103_Auditoría" localSheetId="17">CATATUMBO!$D$2</definedName>
    <definedName name="L202103_Auditoría" localSheetId="19">'CATATUMBO- CATASTRO'!$D$2</definedName>
    <definedName name="L202301_Sistemas_agroforestales_que_incluyan_especies_promisorias_de_la_biodiversidad_amazónica_y_que_estén_asociados_a_cadenas_como_las_del_caucho_cacao_o_café" localSheetId="16">AFD!$B$2</definedName>
    <definedName name="L202301_Sistemas_agroforestales_que_incluyan_especies_promisorias_de_la_biodiversidad_amazónica_y_que_estén_asociados_a_cadenas_como_las_del_caucho_cacao_o_café" localSheetId="18">CATASTRO!$B$2</definedName>
    <definedName name="L202301_Sistemas_agroforestales_que_incluyan_especies_promisorias_de_la_biodiversidad_amazónica_y_que_estén_asociados_a_cadenas_como_las_del_caucho_cacao_o_café" localSheetId="17">CATATUMBO!$B$2</definedName>
    <definedName name="L202301_Sistemas_agroforestales_que_incluyan_especies_promisorias_de_la_biodiversidad_amazónica_y_que_estén_asociados_a_cadenas_como_las_del_caucho_cacao_o_café" localSheetId="19">'CATATUMBO- CATASTRO'!$B$2</definedName>
    <definedName name="L202301_Sistemas_agroforestales_que_incluyan_especies_promisorias_de_la_biodiversidad_amazónica_y_que_estén_asociados_a_cadenas_como_las_del_caucho_cacao_o_café">'VISION AMAZONIA'!$B$2</definedName>
    <definedName name="L202302_Sistemas_Silvopastoriles_y_actividades_de_intensificación_ganadera" localSheetId="16">AFD!#REF!</definedName>
    <definedName name="L202302_Sistemas_Silvopastoriles_y_actividades_de_intensificación_ganadera" localSheetId="18">CATASTRO!$C$2</definedName>
    <definedName name="L202302_Sistemas_Silvopastoriles_y_actividades_de_intensificación_ganadera" localSheetId="17">CATATUMBO!$C$2</definedName>
    <definedName name="L202302_Sistemas_Silvopastoriles_y_actividades_de_intensificación_ganadera" localSheetId="19">'CATATUMBO- CATASTRO'!$C$2</definedName>
    <definedName name="L202302_Sistemas_Silvopastoriles_y_actividades_de_intensificación_ganadera">'VISION AMAZONIA'!#REF!</definedName>
    <definedName name="L202303_Productos_no_maderables_derivados_del_uso_sostenible_del_bosque" localSheetId="16">AFD!#REF!</definedName>
    <definedName name="L202303_Productos_no_maderables_derivados_del_uso_sostenible_del_bosque" localSheetId="18">CATASTRO!$D$2</definedName>
    <definedName name="L202303_Productos_no_maderables_derivados_del_uso_sostenible_del_bosque" localSheetId="17">CATATUMBO!$D$2</definedName>
    <definedName name="L202303_Productos_no_maderables_derivados_del_uso_sostenible_del_bosque" localSheetId="19">'CATATUMBO- CATASTRO'!$D$2</definedName>
    <definedName name="L202303_Productos_no_maderables_derivados_del_uso_sostenible_del_bosque">'VISION AMAZONIA'!#REF!</definedName>
    <definedName name="L202304_Alternativas_productivas_sostenibles_como_agroturismo_ecoturismo_o_acuicultura" localSheetId="16">AFD!#REF!</definedName>
    <definedName name="L202304_Alternativas_productivas_sostenibles_como_agroturismo_ecoturismo_o_acuicultura" localSheetId="18">CATASTRO!#REF!</definedName>
    <definedName name="L202304_Alternativas_productivas_sostenibles_como_agroturismo_ecoturismo_o_acuicultura" localSheetId="17">CATATUMBO!#REF!</definedName>
    <definedName name="L202304_Alternativas_productivas_sostenibles_como_agroturismo_ecoturismo_o_acuicultura" localSheetId="19">'CATATUMBO- CATASTRO'!#REF!</definedName>
    <definedName name="L202304_Alternativas_productivas_sostenibles_como_agroturismo_ecoturismo_o_acuicultura">'VISION AMAZONIA'!#REF!</definedName>
    <definedName name="L202305_Sistemas_agroforestales_que_incluyan_especies_promisorias_de_la_biodiversidad_amazónica_y_que_estén_asociados_a_cadenas_como_las_del_caucho_cacao_o_café_Sistemas_Silvopastoriles_y_actividades_de_intensificación_ganadera_Productos_no_maderables_der">'VISION AMAZONIA'!$B$2</definedName>
    <definedName name="L202401_Construcción_adecuacióny_dotación_de_centros_Sacúdete">'ICBF SACUDETE'!$B$2:$B$2</definedName>
    <definedName name="L202402_Acompañamiento_a_adolescentes_y_jóvenes​_de_14_a_28_años_11_meses_y_29_días_en_la_formulación_de_proyectos_de_vida_a_través__de_procesos_de_formación_basados_en_metodologías_disruptivas_para_el_fortalecimiento_de_habilidades_del_siglo_XXI_y_el_ej">'ICBF SACUDETE'!$C$2</definedName>
    <definedName name="L202402_Acompañamiento_a_adolescentes_y_jóvenes​_de_14_a_28_años_11_meses_y_29_días_en_la_formulación_de_proyectos_de_vida_a_través_de_procesos_de_formación_basados_en_metodologías_disruptivas_para_el_fortalecimiento_de_habilidades_del_siglo_XXI_y_el_ej">'ICBF SACUDETE'!$C$2</definedName>
    <definedName name="L202701_Estructuración_y_ejecución" localSheetId="18">CATASTRO!$B$2</definedName>
    <definedName name="L202701_Estructuración_y_ejecución" localSheetId="19">'CATATUMBO- CATASTRO'!$B$2</definedName>
    <definedName name="L202701_Estructuración_y_ejecución">CATATUMBO!$B$2</definedName>
    <definedName name="L202801_Actualización_y_Formalización_Catastral_con_enfoque_multipropósito_en_municipios_PDET">CATASTRO!$B$2:$B$2</definedName>
    <definedName name="L202901_Actualización_y_Formación_catastral_con_enfoque_multipropósito_en_municipios​_PDET">'CATATUMBO- CATASTRO'!$B$2</definedName>
    <definedName name="S1001_REINCORPORACION">ARN!$B$1:$C$1</definedName>
    <definedName name="S1002_PDET">PDET!$B$1:$E$1</definedName>
    <definedName name="S1003_SUSTITUCION">SUSTITUCIÓN!$B$1:$H$1</definedName>
    <definedName name="S1004_PRIMERA_INFANCIA">'PRIMERA INFANCIA'!$B$1:$D$1</definedName>
    <definedName name="S1005_FUNCIONAMIENTO">FUNCIONAMIENTO!$B$1:$B$1</definedName>
    <definedName name="S1007_ESTABILIZACION">ESTABILIZACION!$B$1</definedName>
    <definedName name="S2010_HERENCIA_COLOMBIA">'HERENCIA COLOMBIA'!$B$1:$C$1</definedName>
    <definedName name="S2013_BID_PRESTAMO">'BID PRESTAMO'!$B$1:$E$1</definedName>
    <definedName name="S2017_AMBIENTE_Y_DESARROLLO_SOSTENIBLE">ADS!$B$1:$C$1</definedName>
    <definedName name="S2018_BID_FACILIDAD">'BID FACILIDAD'!$B$1:$D$1</definedName>
    <definedName name="S2019_ANT">ANT!$B$1:$C$1</definedName>
    <definedName name="S2020_KFW" localSheetId="16">AFD!$B$1</definedName>
    <definedName name="S2020_KFW" localSheetId="18">CATASTRO!$B$1</definedName>
    <definedName name="S2020_KFW" localSheetId="17">CATATUMBO!$B$1</definedName>
    <definedName name="S2020_KFW" localSheetId="19">'CATATUMBO- CATASTRO'!$B$1</definedName>
    <definedName name="S2020_KFW" localSheetId="15">'ICBF SACUDETE'!$B$1</definedName>
    <definedName name="S2020_KFW" localSheetId="14">'VISION AMAZONIA'!$B$1</definedName>
    <definedName name="S2020_KFW">KFW!$B$1</definedName>
    <definedName name="S2021_AFD" localSheetId="18">CATASTRO!$B$1:$D$1</definedName>
    <definedName name="S2021_AFD" localSheetId="17">CATATUMBO!$B$1:$D$1</definedName>
    <definedName name="S2021_AFD" localSheetId="19">'CATATUMBO- CATASTRO'!$B$1:$D$1</definedName>
    <definedName name="S2021_AFD">AFD!$B$1:$B$1</definedName>
    <definedName name="S2023_VISION_AMAZONIA" localSheetId="16">AFD!$B$1:$B$1</definedName>
    <definedName name="S2023_VISION_AMAZONIA" localSheetId="18">CATASTRO!$B$1:$D$1</definedName>
    <definedName name="S2023_VISION_AMAZONIA" localSheetId="17">CATATUMBO!$B$1:$D$1</definedName>
    <definedName name="S2023_VISION_AMAZONIA" localSheetId="19">'CATATUMBO- CATASTRO'!$B$1:$D$1</definedName>
    <definedName name="S2023_VISION_AMAZONIA">'VISION AMAZONIA'!$B$1:$B$1</definedName>
    <definedName name="S2024_ICBF_SACUDETE">'ICBF SACUDETE'!$B$1:$C$1</definedName>
    <definedName name="S2027_ZONA_ZEII_CATATUMBO" localSheetId="18">CATASTRO!$B$1</definedName>
    <definedName name="S2027_ZONA_ZEII_CATATUMBO" localSheetId="19">'CATATUMBO- CATASTRO'!$B$1</definedName>
    <definedName name="S2027_ZONA_ZEII_CATATUMBO">CATATUMBO!$B$1</definedName>
    <definedName name="S2028_CATASTRO_MULTIPROPOSITO">CATASTRO!$B$1</definedName>
    <definedName name="S2029_ZONA_ZEII_CATATUMBO_CATASTRO">'CATATUMBO- CATASTRO'!$B$1</definedName>
    <definedName name="_xlnm.Print_Titles" localSheetId="0">FORMATO!$9:$9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9" l="1"/>
  <c r="B2" i="28" l="1"/>
  <c r="C2" i="24" l="1"/>
  <c r="B2" i="27" l="1"/>
  <c r="B2" i="26" l="1"/>
  <c r="L11" i="4"/>
  <c r="D2" i="18"/>
  <c r="C2" i="18"/>
  <c r="B2" i="25"/>
  <c r="B2" i="20" l="1"/>
  <c r="B2" i="19"/>
  <c r="B2" i="24" l="1"/>
  <c r="B2" i="22"/>
  <c r="C2" i="19"/>
  <c r="B2" i="18"/>
  <c r="C2" i="17"/>
  <c r="B2" i="17"/>
  <c r="C2" i="16" l="1"/>
  <c r="B2" i="16"/>
  <c r="E2" i="15"/>
  <c r="D2" i="15"/>
  <c r="C2" i="15"/>
  <c r="B2" i="15"/>
  <c r="B2" i="12" l="1"/>
  <c r="D2" i="11"/>
  <c r="C2" i="11"/>
  <c r="B2" i="11"/>
  <c r="H2" i="10"/>
  <c r="G2" i="10"/>
  <c r="F2" i="10"/>
  <c r="E2" i="10"/>
  <c r="D2" i="10"/>
  <c r="C2" i="10"/>
  <c r="B2" i="10"/>
  <c r="D2" i="9" l="1"/>
  <c r="E2" i="9"/>
  <c r="C2" i="9"/>
  <c r="C2" i="8"/>
  <c r="B2" i="8"/>
  <c r="D13" i="7" l="1"/>
  <c r="D14" i="7"/>
  <c r="D12" i="7" l="1"/>
  <c r="D11" i="7" l="1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<sst xmlns="http://schemas.openxmlformats.org/spreadsheetml/2006/main" count="184" uniqueCount="159">
  <si>
    <t>TOTAL</t>
  </si>
  <si>
    <t>FUNCIONAMIENTO</t>
  </si>
  <si>
    <t xml:space="preserve">Elaboró: </t>
  </si>
  <si>
    <t xml:space="preserve">SOLICITUD DE CERTIFICADO DE DISPONIBILIDAD PRESUPUESTAL </t>
  </si>
  <si>
    <t>SUSTITUCION</t>
  </si>
  <si>
    <t>PRIMERA_INFANCIA</t>
  </si>
  <si>
    <t>BID_PRESTAMO</t>
  </si>
  <si>
    <t>HERENCIA_COLOMBIA</t>
  </si>
  <si>
    <t>BID_FACILIDAD</t>
  </si>
  <si>
    <t>L100213_Articulación_Nación_Territorio</t>
  </si>
  <si>
    <t>L100214_Apoyo_transversal</t>
  </si>
  <si>
    <t>S1003_SUSTITUCION</t>
  </si>
  <si>
    <t>L100301_Atención_Inmediata</t>
  </si>
  <si>
    <t>L100304_Funcionamiento</t>
  </si>
  <si>
    <t>S1004_PRIMERA_INFANCIA</t>
  </si>
  <si>
    <t>S1005_FUNCIONAMIENTO</t>
  </si>
  <si>
    <t>S2013_BID_PRESTAMO</t>
  </si>
  <si>
    <t>L201304_Costos_Administrativos</t>
  </si>
  <si>
    <t>S2010_HERENCIA_COLOMBIA</t>
  </si>
  <si>
    <t>S2018_BID_FACILIDAD</t>
  </si>
  <si>
    <t>CENIT</t>
  </si>
  <si>
    <t>L100108_Garantias_reincorporación_economica_y_social_sostenible</t>
  </si>
  <si>
    <t>L201301_Restauración_ecosistemas_degradados_áreas_protegidas</t>
  </si>
  <si>
    <t>L201802_Promoción_estrategias_innovadoras_desarrollo_rural_sostenible_y_preservación_ambiental</t>
  </si>
  <si>
    <t>L201002_Manejo_efectivo_y_gobernanza_de_las_áreas_protegidas</t>
  </si>
  <si>
    <t>L201003_Generación_de_capacidades_en_entes_territoriales_y_empoderamiento_de_comunidades_locales_en_escenarios_de_paisaje</t>
  </si>
  <si>
    <t>Nuevo</t>
  </si>
  <si>
    <t>Anulación</t>
  </si>
  <si>
    <t>Modificación</t>
  </si>
  <si>
    <t>Fecha de Solicitud:</t>
  </si>
  <si>
    <t>Subcuenta:</t>
  </si>
  <si>
    <t>Linea de Acción</t>
  </si>
  <si>
    <t>Valor</t>
  </si>
  <si>
    <t>Objeto del Contrato</t>
  </si>
  <si>
    <t>Nombre del Contratista</t>
  </si>
  <si>
    <t>Cedula / NIT</t>
  </si>
  <si>
    <t>Contrato / CDP</t>
  </si>
  <si>
    <t>Fuente de Recursos</t>
  </si>
  <si>
    <t>Nombre del Solicitante:</t>
  </si>
  <si>
    <t>Cargo del Solicitante:</t>
  </si>
  <si>
    <t>Firma del Solicitante:</t>
  </si>
  <si>
    <t>FIN_FOR_009</t>
  </si>
  <si>
    <t>Revisó</t>
  </si>
  <si>
    <t>ESTABILIZACION</t>
  </si>
  <si>
    <t>S1007_ESTABILIZACION</t>
  </si>
  <si>
    <t>ANT</t>
  </si>
  <si>
    <t>L100109_Estabilización_y_Consolidación_de_los_Antiguos_Espacios_Territoriales_para_la_Capacitación_y_la_Reincorporación_ETCR_e_implementación_del_proceso_de_Reincorporación_de_los_Ex_integrantes_Farc_Ep_en_el_marco_de_la_ruta_de_reincorporación_a_largo_pl</t>
  </si>
  <si>
    <t>L100508_Funcionamiento_Operativo_del_Fondo_Colombia_en_Paz</t>
  </si>
  <si>
    <t xml:space="preserve">L100707_Apoyo_en_la_gestión_de_la_Consejeria_Presidencial_para_la_Estabilización_y_Consolidación </t>
  </si>
  <si>
    <t>FONDO PAZ</t>
  </si>
  <si>
    <t>KFW</t>
  </si>
  <si>
    <t>AFD</t>
  </si>
  <si>
    <t>AMBIENTE_Y_DESARROLLO_SOSTENIBLE</t>
  </si>
  <si>
    <t>Subcuenta</t>
  </si>
  <si>
    <t xml:space="preserve"> </t>
  </si>
  <si>
    <t>L100212_Estructuración_y_ejecución</t>
  </si>
  <si>
    <t>L100215_Información_y_Prospectiva</t>
  </si>
  <si>
    <t>L100302_Proyectos_Productivos</t>
  </si>
  <si>
    <t>L100306_Hecho_a_la_medida</t>
  </si>
  <si>
    <t>L100307_Plan_de_Contingencia_post_erradicación</t>
  </si>
  <si>
    <t>L100308_Implementación_de_modalidades_de_sustitución_voluntaria_de_cultivos_ilícitos_en_comunidades_étnicas_vinculadas_a_través_de_órdenes_judiciales</t>
  </si>
  <si>
    <t>L201704_Implementación_de_sistemas_sostenibles_de_la_conservación_a_través_de_la_restauración_en_áreas_transformadas_y_degradadas.</t>
  </si>
  <si>
    <t>S2017_AMBIENTE_Y_DESARROLLO_SOSTENIBLE</t>
  </si>
  <si>
    <t>L201701_Biodiversidad_y_riqueza_natural_activos_estrategicos_nación</t>
  </si>
  <si>
    <t>S2019_ANT</t>
  </si>
  <si>
    <t>L201903__Iniciar_los_trámites_de_acceso_a_tierra_de_la_población_en_proceso_de_reincorporación_a_través_del_procedimiento_establecido_en_el_Decreto_Ley_902_de_2017</t>
  </si>
  <si>
    <t>S2020_KFW</t>
  </si>
  <si>
    <t>L202001_Estructuración_ejecución_y_seguimiento</t>
  </si>
  <si>
    <t>S2023_VISION_AMAZONIA</t>
  </si>
  <si>
    <t>VISION_AMAZONIA</t>
  </si>
  <si>
    <t>METAS</t>
  </si>
  <si>
    <t>Metas</t>
  </si>
  <si>
    <t xml:space="preserve">Levantamiento de la información y diligenciamiento de 9.973 Formularios de Inscripción de Sujeto de Ordenamiento (FISO) para los excombatientes, de acuerdo con los listados y demás información suministrada por la ARN, para su posterior inclusión en el RESO. </t>
  </si>
  <si>
    <t>S2024_ICBF_SACUDETE</t>
  </si>
  <si>
    <t>ICBF_SACUDETE</t>
  </si>
  <si>
    <t>SI</t>
  </si>
  <si>
    <t>NO</t>
  </si>
  <si>
    <t>Meta</t>
  </si>
  <si>
    <t>L100303_Monitoreo_y_Verificación</t>
  </si>
  <si>
    <t>Corresponde al 15% de los recursos del Impuesto al Carbono según Ley 1955 de 2019 - Artículo 10?</t>
  </si>
  <si>
    <t>L201803_Emprendimiento_Social_y_Económico_en_Proyectos_Productivos_Sostenibles_para_la_Lucha_Contra_la_Deforestación</t>
  </si>
  <si>
    <t>S2021_AFD</t>
  </si>
  <si>
    <t>L201804_Apoyo_a_la__Gestión_de_la_Unidad_Técnica_de_Coordinación</t>
  </si>
  <si>
    <t>70002_Gestión Transversal para el correcto funcionamiento de la Consejería Presidencial para la Estabilización y la Consolidación</t>
  </si>
  <si>
    <t>Pagina 1 de 1</t>
  </si>
  <si>
    <t>ZONA ZEII CATATUMBO</t>
  </si>
  <si>
    <t>S2027_ZONA_ZEII_CATATUMBO</t>
  </si>
  <si>
    <t>L202701_Estructuración_y_ejecución</t>
  </si>
  <si>
    <t>CATASTRO MULTIPROPOSITO</t>
  </si>
  <si>
    <t>S2028_CATASTRO_MULTIPROPOSITO</t>
  </si>
  <si>
    <t>L202801_Actualización_y_Formalización_Catastral_con_enfoque_multipropósito_en_municipios_PDET</t>
  </si>
  <si>
    <t>REINCORPORACION</t>
  </si>
  <si>
    <t>PDET</t>
  </si>
  <si>
    <t>OTROS RECURSOS</t>
  </si>
  <si>
    <t>PATRIMONIO NATURAL</t>
  </si>
  <si>
    <t>RENDIMIENTOS FINANCIEROS</t>
  </si>
  <si>
    <t>Cartografía y geodesia de dieciséis (16) municipios PDET, insumo para la actualización y/o formación del catastro con enfoque multipropósito
Insumos y actualización catastral de cuatro (4) municipios ZEII, priorizados.</t>
  </si>
  <si>
    <t>Gestión transversal de apoyo para el desarrollo del objeto del FCP a través de la Dirección Ejecutiva y el Administrador Fiduciario. ​</t>
  </si>
  <si>
    <t>Seis (6) construcciones de edificaciones con dotación para la atención a la adolescencia y juventud​
​
Ocho (8) adecuaciones de edificaciones con dotación para la atención a la adolescencia y juventud</t>
  </si>
  <si>
    <t>Atención de 265.856 adolescentes y jóvenes participantes del Programa Sacúdete</t>
  </si>
  <si>
    <t>L202401_Construcción_adecuacióny_dotación_de_centros_Sacúdete</t>
  </si>
  <si>
    <t>L202402_Acompañamiento_a_adolescentes_y_jóvenes​_de_14_a_28_años_11_meses_y_29_días_en_la_formulación_de_proyectos_de_vida_a_través_de_procesos_de_formación_basados_en_metodologías_disruptivas_para_el_fortalecimiento_de_habilidades_del_siglo_XXI_y_el_ej</t>
  </si>
  <si>
    <t>Compra  de 10 predios y/o mejoras rurales con destino a la transformación y consolidación de los antiguos ETCR, para el año 2022.​
Realización de 10 avalúos comerciales sobre los predios y/o mejoras rurales que se encuentran en proceso de compra, para el año 2022.</t>
  </si>
  <si>
    <t>L201901_Compra_de_predios_para_el_desarrollo_de_programas_de_reincorporación_conforme_al_Programa_Especial_de_adquisición_y_adjudicación_de_tierras_en_favor_de_las_personas_reincorporadas_a_la_vida_civil_de_acuerdo_con_el_artículo_31_de_la_Ley_160_de_1994</t>
  </si>
  <si>
    <t xml:space="preserve">Apoyo al desarrollo de las actividades de los proyectos productivos sostenibles en ejecución.​
Modelamiento de una (1) herramienta de gestión de proyectos.​
Seguimiento para los proyectos financiados con recursos del préstamo y recursos de cooperación​
Administración del proyecto (Evaluación y otros)  </t>
  </si>
  <si>
    <t>Atención a aproximadamente 650 beneficiarios que son pequeños productores agropecuarios.​
Capacitar aproximadamente a 2.000 beneficiarios de los proyectos financiados por Colombia Sostenible, tanto con recursos del Fondo Colombia Sostenible, como del Préstamo BID 4424/OC-CO.​
Apoyo de un profesional para la supervisión de los proyectos financiados y para la estructuración y ejecución del plan de capacitación.​
Desplazamientos de especialistas de la UTC a campo, aproximadamente uno cada trimestre.​
Una Firma contratada para la auditoría del convenio.​
Un Consultor contratado para la evaluación intermedia y Evaluación Final.​</t>
  </si>
  <si>
    <t>Promover ocho (8) espacios de participación y/o consulta para socializar y retroalimentar los PPI del FCS.​
Material publicitario (15 herramientas de comunicaciones del Fondo) para el desarrollo del plan integral de comunicaciones - Colombia Sostenible.​
Una (1) herramienta tecnológica de gestión y monitoreo de proyectos.​
Una (1) guía metodológica con un (1) video tutorial.​
Una (1) firma contratada para la auditoria de la Cooperación.​
Un (1) consultor individual para la evaluación final.​
Financiación costos operativos de la cooperación.</t>
  </si>
  <si>
    <t>L201302_Financiación_de_proyectos_productivos_agropecuarios_sostenibles</t>
  </si>
  <si>
    <t>L201303_Financiación_de_evaluación_estructuración_integral_proyectos_productivos_negocios_verdes_no_agropecuarios_proyectos_sostenibles</t>
  </si>
  <si>
    <t xml:space="preserve">Proyectos estructurados en la Fase 3 con concepto de viabilidad para ser financiados e implementados en las Zonas PDET, previa aprobación de los comités de gobernanza. </t>
  </si>
  <si>
    <t>Proyectos estructurados en la Fase 3 con concepto de viabilidad para ser financiados e implementados en las Zonas PDET, previa aprobación de los comités de gobernanza.</t>
  </si>
  <si>
    <t>​Proyectos de conservación, restauración estructurados en la Fase 3, aprobados en Consejo Directivo previa a su viabilización,  listos para llevarlos a financiación hasta agotar los recursos.  ​​
Proyectos productivos sostenibles bajos en emisiones de carbono y con medidas de adaptación al cambio climático estructurados en la Fase 3, aprobados en Consejo Directivo previo a su viabilización, listos para llevarlos a financiación hasta agotar los recursos.​
Supervisión integral a los proyectos y a otros procesos contractuales.​
Estudios técnicos ambientales para la toma de decisiones en los territorios priorizados por el Programa.</t>
  </si>
  <si>
    <t>Página web operando de manera óptima​
Estados Financieros auditados del Programa Colombia Sostenible​
UTC operando con normalidad para garantizar la correcta ejecución del contrato de préstamo.</t>
  </si>
  <si>
    <t>ZONA ZEII CATATUMBO - CATASTRO</t>
  </si>
  <si>
    <t>S2029_ZONA_ZEII_CATATUMBO_CATASTRO</t>
  </si>
  <si>
    <t>L202901_Actualización_y_Formación_catastral_con_enfoque_multipropósito_en_municipios​_PDET</t>
  </si>
  <si>
    <t>Insumos y/o actualización​ catastral de un (1) municipio PDET</t>
  </si>
  <si>
    <t>Contratación de la estructuración y ejecución de los proyectos a desarrollar y la interventoría.​
Contratación del Fortalecimiento Institucional.​
Contratación de la Consultoría de Apoyo y Monitoreo (CAM) exigible.</t>
  </si>
  <si>
    <t xml:space="preserve">Contratación de 799 Obras PDET.​
Estructuración de 293 Proyectos. </t>
  </si>
  <si>
    <t>15.425 iniciativas gestionadas (170 municipios fortalecidos).​
Cofinanciar 120 proyectos en el marco de los PDET.​
Apoyar la implementación de la hoja de ruta en las subregiones PDET.​
15 subregiones con mecanismo especial de consulta implementado.​
Implementar, promover y multiplicar la estrategia de pedagogía y divulgación de los PDET​
Implementación zonas estratégicas de intervención integral.</t>
  </si>
  <si>
    <t>Central de información en funcionamiento.​</t>
  </si>
  <si>
    <t>Garantizar el servicio de transporte aéreo, terrestre y fluvial.​
Garantizar la operación logística de los PDET.​
Celebrar contratos de prestación de servicios para el equipo de gestión y apoyo administrativo.</t>
  </si>
  <si>
    <t>S1002_PDET</t>
  </si>
  <si>
    <t>L100401_Gestión_territorial_de_las_políticas_de_niñez_Fortalecimiento_territorial_de_las_políticas_públicas​_de_niñez_en_los_170_municipios_PDET</t>
  </si>
  <si>
    <t>L100403_Direccionamiento_técnico_y_seguimiento_del_plan​_de_implementación_Gestión_articulación_Seguimiento_y_supervisión_de_los_procesos_en_el_marco_del_Plan_de_Implementación_del_Acuerdo_Final_en_materia_de_niñez</t>
  </si>
  <si>
    <t>170 municipios PDET con procesos de acompañamiento para el fortalecimiento de capacidades locales para la gestión de las políticas de las políticas de primera infancia e infancia y adolescencia.</t>
  </si>
  <si>
    <t>170 municipios PDET con procesos y oferta complementaria en el marco de la atención integral a la niñez.​</t>
  </si>
  <si>
    <t>Intervenciones de la subcuenta con seguimiento y sistematizadas​</t>
  </si>
  <si>
    <t>L100402_Calidad_y_Pertinencia_de_la_Atención_Integral_Implementación_de_intervenciones_priorizadas_en_el_ajuste_de_la_oferta_nacional_en_el_marco_de_la_atención_integral_a_la_niñez_en_la_ruralidad</t>
  </si>
  <si>
    <t>100% de exintegrantes FARC-EP que cumplen requisitos con desembolso de renta básica mensual.​
100%  de exintegrantes FARC-EP que cumplen requisitos con pago de aporte a pensión (Sistema de Protección a la Vejez).​
100% de acreditados que cumplen requisitos para el beneficio y cuentan con desembolso de Asignación única de normalización establecido en el artículo 7 del Decreto Ley 899 de 2017. ​
90%  de exintegrantes de FARC-EP acreditados con proyecto productivo individual o colectivo viabilizado con  apoyo económico entregado.​
84%  de personas en proceso de reincorporación beneficiadas con proyectos productivos colectivos o individuales desembolsados con Asistencia Técnica/Extensión Agropecuaria.</t>
  </si>
  <si>
    <t>100% Entregas de víveres realizadas a los beneficiarios concertados del suministro.​
​2022: Acciones para adquirir y/o habilitar 10 predios en el marco de la estrategia para la consolidación de los antiguos ETCR.</t>
  </si>
  <si>
    <t>S1001_REINCORPORACION</t>
  </si>
  <si>
    <t xml:space="preserve">Seis (6) áreas protegidas del SINAP implementan acciones de sus planes de manejo contribuyendo a mejorar su manejo efectivo y gobernanza </t>
  </si>
  <si>
    <t xml:space="preserve">Atender a 13.626 recolectores con el componente de Asistencia Inmediata a Recolectores. </t>
  </si>
  <si>
    <t>Beneficiar a 69.174 familias con proyecto productivo ciclo largo.​
Asegurar la Asistencia Técnica Integral de familias que se beneficiarán con componentes de Autosostenimiento y Seguridad Alimentaria y con proyectos productivos.</t>
  </si>
  <si>
    <t>Verificación de 5.815 Ha. Erradicadas voluntariamente.​</t>
  </si>
  <si>
    <t xml:space="preserve">Contratar personal, compra de tiquetes, pago de viáticos, alquiler de oficinas y vehículos. </t>
  </si>
  <si>
    <t xml:space="preserve">Sustitución de cultivos ilícitos para  133.240 familias NO PNIS. </t>
  </si>
  <si>
    <t>Atender 5.000 familias con 5.350 has a sustituir.​</t>
  </si>
  <si>
    <t>Realizar ruta de intervención a  aproximadamente 10.000 familias de comunidades étnicas con 6.479 has de cultivos de coca.​</t>
  </si>
  <si>
    <t>(1) Un Proyecto financiado para la línea productiva de cacao, en el departamento del Meta.​
Planificación predial y GPS para los proyectos cofinanciados con recursos del Programa Colombia Sostenible</t>
  </si>
  <si>
    <t>L202305_Sistemas_agroforestales_que_incluyan_especies_promisorias_de_la_biodiversidad_amazónica_y_que_estén_asociados_a_cadenas_como_las_del_caucho_cacao_o_café_Sistemas_Silvopastoriles_y_actividades_de_intensificación_ganadera_Productos_no_maderables_der</t>
  </si>
  <si>
    <t>INVERSION</t>
  </si>
  <si>
    <t>DEPARTAMENTO VICHADA</t>
  </si>
  <si>
    <t>ALCALDIA CUMARIBO</t>
  </si>
  <si>
    <t>GOBERNACION DE NARIÑO</t>
  </si>
  <si>
    <t>ALCALDIA DE LA CRUZ</t>
  </si>
  <si>
    <t>ALCALDIA DE SAMANIEGO</t>
  </si>
  <si>
    <t>MUNICIPIO DE CAMPAMENTO</t>
  </si>
  <si>
    <t>MUNICIPIO DE VALDIVIA</t>
  </si>
  <si>
    <t>4.815 hectáreas en proceso de restauración en ecosistemas</t>
  </si>
  <si>
    <t>2.340.000 árboles nativos sembrados​</t>
  </si>
  <si>
    <t>Apoyo a la capacidad de gestión para el desarrollo transversal del programa Herencia Colombia</t>
  </si>
  <si>
    <t>Cartografía y geodesia de dieciséis (16) municipios PDET, insumo para la actualización y/o formación del catastro con enfoque multipropósito
Insumos y actualización catastral de cuatro (4) municipios ZEII, priorizados.
Insumos agrológicos y geográficos de dieciséis (16) municipios PDET
Actualización catastral de catorce (14) municipios PDET
Actualización catastral de dos (2) municipios ZEII, priorizados</t>
  </si>
  <si>
    <t>Estructuración de hasta doce (12) proyectos para las Subregiones de Montes de Maria y Catatumbo, los cuales deben acompañarse de una estrategia de comunicaciones y auditoria financiera permanente</t>
  </si>
  <si>
    <t>L202101_Estructuración_de_Iniciativas_de_desarrollo_productivo_y_o_ambiental_para_las_Subregiones_PDET_de_Montes_de_Maria_y_Catatumbo</t>
  </si>
  <si>
    <t>ID Solcitud</t>
  </si>
  <si>
    <t>Versión 20</t>
  </si>
  <si>
    <t>Aprobado 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</si>
</sst>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1" fillId="0" borderId="0" xfId="0" applyFont="1"/>
    <xf numFmtId="0" fontId="0" fillId="0" borderId="0" xfId="0" applyAlignmen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49" fontId="0" fillId="0" borderId="0" xfId="0" applyNumberFormat="1" applyFont="1"/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indent="1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quotePrefix="1" applyFont="1" applyFill="1" applyBorder="1" applyAlignment="1" applyProtection="1">
      <alignment vertical="center" wrapText="1"/>
      <protection locked="0"/>
    </xf>
    <xf numFmtId="0" fontId="1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3" borderId="4" xfId="0" applyFont="1" applyFill="1" applyBorder="1" applyAlignment="1" applyProtection="1">
      <alignment vertical="center" wrapText="1"/>
    </xf>
    <xf numFmtId="44" fontId="4" fillId="0" borderId="0" xfId="2" applyNumberFormat="1" applyFont="1" applyBorder="1" applyAlignment="1" applyProtection="1">
      <alignment vertical="center"/>
    </xf>
    <xf numFmtId="44" fontId="5" fillId="3" borderId="11" xfId="2" applyNumberFormat="1" applyFont="1" applyFill="1" applyBorder="1" applyAlignment="1" applyProtection="1">
      <alignment vertical="center"/>
    </xf>
    <xf numFmtId="44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2" applyNumberFormat="1" applyFont="1" applyFill="1" applyBorder="1" applyAlignment="1" applyProtection="1">
      <alignment vertical="center" wrapText="1"/>
    </xf>
    <xf numFmtId="44" fontId="15" fillId="2" borderId="15" xfId="2" applyNumberFormat="1" applyFont="1" applyFill="1" applyBorder="1" applyAlignment="1" applyProtection="1">
      <alignment horizontal="center" vertical="center" wrapText="1"/>
    </xf>
    <xf numFmtId="44" fontId="8" fillId="0" borderId="1" xfId="2" applyNumberFormat="1" applyFont="1" applyBorder="1" applyAlignment="1" applyProtection="1">
      <alignment vertical="center"/>
      <protection locked="0"/>
    </xf>
    <xf numFmtId="44" fontId="9" fillId="2" borderId="13" xfId="2" applyNumberFormat="1" applyFont="1" applyFill="1" applyBorder="1" applyAlignment="1" applyProtection="1">
      <alignment horizontal="center" vertical="center" wrapText="1"/>
      <protection locked="0"/>
    </xf>
    <xf numFmtId="44" fontId="8" fillId="3" borderId="0" xfId="2" applyNumberFormat="1" applyFont="1" applyFill="1" applyBorder="1" applyAlignment="1" applyProtection="1">
      <alignment vertical="center" wrapText="1"/>
    </xf>
    <xf numFmtId="44" fontId="8" fillId="3" borderId="2" xfId="2" applyNumberFormat="1" applyFont="1" applyFill="1" applyBorder="1" applyAlignment="1" applyProtection="1">
      <alignment vertical="center" wrapText="1"/>
    </xf>
    <xf numFmtId="44" fontId="3" fillId="0" borderId="0" xfId="2" applyNumberFormat="1" applyFont="1" applyProtection="1"/>
    <xf numFmtId="0" fontId="5" fillId="3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indent="1"/>
    </xf>
    <xf numFmtId="0" fontId="3" fillId="0" borderId="7" xfId="0" applyFont="1" applyBorder="1" applyAlignment="1" applyProtection="1">
      <alignment horizontal="center" vertical="center" wrapText="1"/>
    </xf>
    <xf numFmtId="14" fontId="0" fillId="0" borderId="8" xfId="0" applyNumberFormat="1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4" fontId="0" fillId="0" borderId="7" xfId="0" applyNumberFormat="1" applyFont="1" applyBorder="1" applyAlignment="1" applyProtection="1">
      <alignment horizontal="center" vertical="center"/>
    </xf>
    <xf numFmtId="14" fontId="0" fillId="0" borderId="8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7" fillId="0" borderId="2" xfId="0" quotePrefix="1" applyFont="1" applyFill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3">
    <cellStyle name="Moneda" xfId="2" builtinId="4"/>
    <cellStyle name="Moneda [0]" xfId="1" builtinId="7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45721</xdr:colOff>
      <xdr:row>0</xdr:row>
      <xdr:rowOff>38100</xdr:rowOff>
    </xdr:from>
    <xdr:to>
      <xdr:col>4</xdr:col>
      <xdr:colOff>1095375</xdr:colOff>
      <xdr:row>0</xdr:row>
      <xdr:rowOff>695325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C55C30-A5CC-4DAE-8ABA-C2DB8C58A1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5321" y="38100"/>
          <a:ext cx="5755004" cy="6572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10</xdr:col>
      <xdr:colOff>304800</xdr:colOff>
      <xdr:row>0</xdr:row>
      <xdr:rowOff>19049</xdr:rowOff>
    </xdr:from>
    <xdr:to>
      <xdr:col>10</xdr:col>
      <xdr:colOff>1495425</xdr:colOff>
      <xdr:row>0</xdr:row>
      <xdr:rowOff>666750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173433-DCE4-49D6-B973-216ABDE8FBE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12573000" y="19049"/>
          <a:ext cx="1190625" cy="647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18"/>
  <sheetViews>
    <sheetView showGridLines="0" tabSelected="1" showWhiteSpace="0" topLeftCell="A4" zoomScale="80" zoomScaleNormal="80" workbookViewId="0">
      <selection activeCell="D13" sqref="D13"/>
    </sheetView>
  </sheetViews>
  <sheetFormatPr baseColWidth="10" defaultColWidth="11.42578125" defaultRowHeight="15" x14ac:dyDescent="0.25"/>
  <cols>
    <col min="1" max="1" width="4.85546875" style="13" customWidth="1" collapsed="1"/>
    <col min="2" max="2" width="18.7109375" style="13" customWidth="1" collapsed="1"/>
    <col min="3" max="3" width="32.5703125" style="13" customWidth="1" collapsed="1"/>
    <col min="4" max="4" width="19.28515625" style="13" customWidth="1" collapsed="1"/>
    <col min="5" max="5" width="17.5703125" style="13" customWidth="1" collapsed="1"/>
    <col min="6" max="6" width="17.5703125" style="13" customWidth="1"/>
    <col min="7" max="7" width="28.28515625" style="13" customWidth="1" collapsed="1"/>
    <col min="8" max="8" width="30" style="13" customWidth="1"/>
    <col min="9" max="9" width="45.7109375" style="13" customWidth="1" collapsed="1"/>
    <col min="10" max="10" width="16.7109375" style="13" customWidth="1" collapsed="1"/>
    <col min="11" max="11" width="24.140625" style="13" customWidth="1"/>
    <col min="12" max="12" width="20" style="55" customWidth="1" collapsed="1"/>
    <col min="13" max="13" width="4.5703125" style="13" customWidth="1" collapsed="1"/>
    <col min="14" max="14" width="11.42578125" style="13"/>
    <col min="15" max="15" width="11.42578125" style="13" collapsed="1"/>
    <col min="16" max="16" width="11.42578125" style="13"/>
    <col min="17" max="16384" width="11.42578125" style="13" collapsed="1"/>
  </cols>
  <sheetData>
    <row r="1" spans="1:13" ht="57.75" customHeight="1" x14ac:dyDescent="0.25">
      <c r="A1" s="12"/>
      <c r="B1" s="64"/>
      <c r="C1" s="64"/>
      <c r="D1" s="64"/>
      <c r="E1" s="64"/>
      <c r="F1" s="59"/>
      <c r="G1" s="69" t="s">
        <v>3</v>
      </c>
      <c r="H1" s="70"/>
      <c r="I1" s="70"/>
      <c r="J1" s="71"/>
      <c r="K1" s="72"/>
      <c r="L1" s="72"/>
      <c r="M1" s="73"/>
    </row>
    <row r="2" spans="1:13" x14ac:dyDescent="0.25">
      <c r="A2" s="12"/>
      <c r="B2" s="65" t="s">
        <v>41</v>
      </c>
      <c r="C2" s="66"/>
      <c r="D2" s="67" t="s">
        <v>158</v>
      </c>
      <c r="E2" s="68"/>
      <c r="F2" s="60"/>
      <c r="G2" s="63" t="s">
        <v>157</v>
      </c>
      <c r="H2" s="61"/>
      <c r="I2" s="62"/>
      <c r="J2" s="61" t="s">
        <v>84</v>
      </c>
      <c r="K2" s="61"/>
      <c r="L2" s="61"/>
      <c r="M2" s="62"/>
    </row>
    <row r="3" spans="1:13" ht="15.75" customHeight="1" x14ac:dyDescent="0.25">
      <c r="A3" s="12"/>
      <c r="B3" s="14"/>
      <c r="C3" s="14"/>
      <c r="D3" s="15"/>
      <c r="E3" s="15"/>
      <c r="F3" s="15"/>
      <c r="G3" s="15"/>
      <c r="H3" s="15"/>
      <c r="I3" s="15"/>
      <c r="J3" s="15"/>
      <c r="K3" s="15"/>
      <c r="L3" s="46"/>
      <c r="M3" s="15"/>
    </row>
    <row r="4" spans="1:13" x14ac:dyDescent="0.25">
      <c r="A4" s="12"/>
      <c r="B4" s="31"/>
      <c r="C4" s="32"/>
      <c r="D4" s="32"/>
      <c r="E4" s="33"/>
      <c r="F4" s="33"/>
      <c r="G4" s="33"/>
      <c r="H4" s="33"/>
      <c r="I4" s="33"/>
      <c r="J4" s="33"/>
      <c r="K4" s="33"/>
      <c r="L4" s="47"/>
      <c r="M4" s="34"/>
    </row>
    <row r="5" spans="1:13" x14ac:dyDescent="0.25">
      <c r="A5" s="12"/>
      <c r="B5" s="16" t="s">
        <v>29</v>
      </c>
      <c r="C5" s="75"/>
      <c r="D5" s="75"/>
      <c r="E5" s="28"/>
      <c r="F5" s="28"/>
      <c r="G5" s="28"/>
      <c r="H5" s="28"/>
      <c r="I5" s="28"/>
      <c r="K5" s="56" t="s">
        <v>26</v>
      </c>
      <c r="L5" s="48"/>
      <c r="M5" s="29"/>
    </row>
    <row r="6" spans="1:13" ht="15.75" customHeight="1" x14ac:dyDescent="0.25">
      <c r="A6" s="12"/>
      <c r="B6" s="30"/>
      <c r="C6" s="14"/>
      <c r="D6" s="14"/>
      <c r="E6" s="28"/>
      <c r="F6" s="28"/>
      <c r="G6" s="28"/>
      <c r="H6" s="28"/>
      <c r="I6" s="28"/>
      <c r="K6" s="56" t="s">
        <v>27</v>
      </c>
      <c r="L6" s="48"/>
      <c r="M6" s="29"/>
    </row>
    <row r="7" spans="1:13" x14ac:dyDescent="0.25">
      <c r="A7" s="12"/>
      <c r="B7" s="16" t="s">
        <v>30</v>
      </c>
      <c r="C7" s="74"/>
      <c r="D7" s="74"/>
      <c r="E7" s="28"/>
      <c r="F7" s="28"/>
      <c r="G7" s="28"/>
      <c r="H7" s="28"/>
      <c r="I7" s="28"/>
      <c r="K7" s="56" t="s">
        <v>28</v>
      </c>
      <c r="L7" s="48"/>
      <c r="M7" s="27"/>
    </row>
    <row r="8" spans="1:13" x14ac:dyDescent="0.25">
      <c r="A8" s="12"/>
      <c r="B8" s="17"/>
      <c r="C8" s="24"/>
      <c r="D8" s="24"/>
      <c r="E8" s="24"/>
      <c r="F8" s="24"/>
      <c r="G8" s="24"/>
      <c r="H8" s="24"/>
      <c r="I8" s="24"/>
      <c r="J8" s="24"/>
      <c r="K8" s="24"/>
      <c r="L8" s="49"/>
      <c r="M8" s="25"/>
    </row>
    <row r="9" spans="1:13" s="44" customFormat="1" ht="66.75" customHeight="1" x14ac:dyDescent="0.2">
      <c r="A9" s="36"/>
      <c r="B9" s="37"/>
      <c r="C9" s="43" t="s">
        <v>34</v>
      </c>
      <c r="D9" s="43" t="s">
        <v>35</v>
      </c>
      <c r="E9" s="43" t="s">
        <v>36</v>
      </c>
      <c r="F9" s="43" t="s">
        <v>156</v>
      </c>
      <c r="G9" s="43" t="s">
        <v>33</v>
      </c>
      <c r="H9" s="43" t="s">
        <v>31</v>
      </c>
      <c r="I9" s="43" t="s">
        <v>77</v>
      </c>
      <c r="J9" s="43" t="s">
        <v>37</v>
      </c>
      <c r="K9" s="43" t="s">
        <v>79</v>
      </c>
      <c r="L9" s="50" t="s">
        <v>32</v>
      </c>
      <c r="M9" s="26"/>
    </row>
    <row r="10" spans="1:13" s="42" customFormat="1" ht="261.75" customHeight="1" x14ac:dyDescent="0.25">
      <c r="A10" s="36"/>
      <c r="B10" s="37"/>
      <c r="C10" s="38"/>
      <c r="D10" s="38"/>
      <c r="E10" s="38"/>
      <c r="F10" s="38"/>
      <c r="G10" s="39"/>
      <c r="H10" s="40"/>
      <c r="I10" s="41"/>
      <c r="J10" s="38"/>
      <c r="K10" s="38"/>
      <c r="L10" s="51"/>
      <c r="M10" s="26"/>
    </row>
    <row r="11" spans="1:13" s="44" customFormat="1" ht="15.75" customHeight="1" x14ac:dyDescent="0.2">
      <c r="A11" s="36"/>
      <c r="B11" s="37"/>
      <c r="C11" s="78" t="s">
        <v>0</v>
      </c>
      <c r="D11" s="79"/>
      <c r="E11" s="79"/>
      <c r="F11" s="79"/>
      <c r="G11" s="79"/>
      <c r="H11" s="79"/>
      <c r="I11" s="79"/>
      <c r="J11" s="79"/>
      <c r="K11" s="80"/>
      <c r="L11" s="52">
        <f>L10</f>
        <v>0</v>
      </c>
      <c r="M11" s="45"/>
    </row>
    <row r="12" spans="1:13" ht="15.75" customHeight="1" x14ac:dyDescent="0.25">
      <c r="A12" s="12"/>
      <c r="B12" s="17"/>
      <c r="C12" s="23"/>
      <c r="D12" s="23"/>
      <c r="E12" s="23"/>
      <c r="F12" s="23"/>
      <c r="G12" s="23"/>
      <c r="H12" s="23"/>
      <c r="I12" s="23"/>
      <c r="J12" s="23"/>
      <c r="K12" s="23"/>
      <c r="L12" s="53"/>
      <c r="M12" s="21"/>
    </row>
    <row r="13" spans="1:13" ht="20.25" customHeight="1" x14ac:dyDescent="0.25">
      <c r="A13" s="12"/>
      <c r="B13" s="17"/>
      <c r="D13" s="22" t="s">
        <v>38</v>
      </c>
      <c r="E13" s="77"/>
      <c r="F13" s="77"/>
      <c r="G13" s="77"/>
      <c r="H13" s="77"/>
      <c r="I13" s="77"/>
      <c r="J13" s="77"/>
      <c r="K13" s="77"/>
      <c r="L13" s="77"/>
      <c r="M13" s="21"/>
    </row>
    <row r="14" spans="1:13" ht="20.25" customHeight="1" x14ac:dyDescent="0.25">
      <c r="A14" s="12"/>
      <c r="B14" s="17"/>
      <c r="D14" s="22" t="s">
        <v>39</v>
      </c>
      <c r="E14" s="77"/>
      <c r="F14" s="77"/>
      <c r="G14" s="77"/>
      <c r="H14" s="77"/>
      <c r="I14" s="77"/>
      <c r="J14" s="77"/>
      <c r="K14" s="77"/>
      <c r="L14" s="77"/>
      <c r="M14" s="21"/>
    </row>
    <row r="15" spans="1:13" ht="20.25" customHeight="1" x14ac:dyDescent="0.25">
      <c r="A15" s="12"/>
      <c r="B15" s="17"/>
      <c r="D15" s="22" t="s">
        <v>40</v>
      </c>
      <c r="E15" s="77"/>
      <c r="F15" s="77"/>
      <c r="G15" s="77"/>
      <c r="H15" s="77"/>
      <c r="I15" s="77"/>
      <c r="J15" s="77"/>
      <c r="K15" s="77"/>
      <c r="L15" s="77"/>
      <c r="M15" s="21"/>
    </row>
    <row r="16" spans="1:13" ht="20.25" customHeight="1" x14ac:dyDescent="0.25">
      <c r="A16" s="12"/>
      <c r="B16" s="17"/>
      <c r="D16" s="22" t="s">
        <v>2</v>
      </c>
      <c r="E16" s="77"/>
      <c r="F16" s="77"/>
      <c r="G16" s="77"/>
      <c r="H16" s="77"/>
      <c r="I16" s="77"/>
      <c r="J16" s="77"/>
      <c r="K16" s="77"/>
      <c r="L16" s="77"/>
      <c r="M16" s="21"/>
    </row>
    <row r="17" spans="1:13" ht="20.25" customHeight="1" x14ac:dyDescent="0.25">
      <c r="A17" s="12"/>
      <c r="B17" s="17"/>
      <c r="D17" s="22" t="s">
        <v>42</v>
      </c>
      <c r="E17" s="76"/>
      <c r="F17" s="76"/>
      <c r="G17" s="76"/>
      <c r="H17" s="76"/>
      <c r="I17" s="76"/>
      <c r="J17" s="76"/>
      <c r="K17" s="76"/>
      <c r="L17" s="76"/>
      <c r="M17" s="21"/>
    </row>
    <row r="18" spans="1:13" x14ac:dyDescent="0.25">
      <c r="A18" s="12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54"/>
      <c r="M18" s="20"/>
    </row>
  </sheetData>
  <sheetProtection algorithmName="SHA-512" hashValue="kCP36iLMKQQ+iY8dLikEEnsctjYWONdfdmNbfWGQ2ceUH3iNSdhC9zs6/hzXrJ2FxqY3GWcLJF88zVfwN0KgVw==" saltValue="f8Y17VS6m9tMa9F/6ZyR+Q==" spinCount="100000" sheet="1" formatColumns="0" formatRows="0" insertRows="0"/>
  <mergeCells count="15">
    <mergeCell ref="C7:D7"/>
    <mergeCell ref="C5:D5"/>
    <mergeCell ref="E17:L17"/>
    <mergeCell ref="E13:L13"/>
    <mergeCell ref="E14:L14"/>
    <mergeCell ref="E15:L15"/>
    <mergeCell ref="E16:L16"/>
    <mergeCell ref="C11:K11"/>
    <mergeCell ref="J2:M2"/>
    <mergeCell ref="G2:I2"/>
    <mergeCell ref="B1:E1"/>
    <mergeCell ref="B2:C2"/>
    <mergeCell ref="D2:E2"/>
    <mergeCell ref="G1:I1"/>
    <mergeCell ref="J1:M1"/>
  </mergeCells>
  <dataValidations count="2">
    <dataValidation type="list" allowBlank="1" showInputMessage="1" showErrorMessage="1" sqref="I10" xr:uid="{00000000-0002-0000-0000-000000000000}">
      <formula1>INDIRECT($H$10)</formula1>
    </dataValidation>
    <dataValidation type="list" allowBlank="1" showInputMessage="1" showErrorMessage="1" sqref="H10:I10" xr:uid="{00000000-0002-0000-0000-000001000000}">
      <formula1>INDIRECT($C$7)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2E8C3F9-C68D-45F5-AD33-BEB993AFE30F}">
          <x14:formula1>
            <xm:f>General!$F$23:$F$24</xm:f>
          </x14:formula1>
          <xm:sqref>K10</xm:sqref>
        </x14:dataValidation>
        <x14:dataValidation type="list" allowBlank="1" showInputMessage="1" showErrorMessage="1" xr:uid="{00000000-0002-0000-0000-000003000000}">
          <x14:formula1>
            <xm:f>General!$D$2:$D$19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General!$D$23:$D$38</xm:f>
          </x14:formula1>
          <xm:sqref>J10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E7"/>
  <sheetViews>
    <sheetView workbookViewId="0">
      <selection activeCell="B12" sqref="B12"/>
    </sheetView>
  </sheetViews>
  <sheetFormatPr baseColWidth="10" defaultRowHeight="15" x14ac:dyDescent="0.25"/>
  <cols>
    <col min="1" max="1" width="26.85546875" bestFit="1" customWidth="1" collapsed="1"/>
    <col min="2" max="2" width="39.7109375" bestFit="1" customWidth="1" collapsed="1"/>
    <col min="3" max="3" width="41.28515625" bestFit="1" customWidth="1" collapsed="1"/>
    <col min="4" max="4" width="38.28515625" bestFit="1" customWidth="1" collapsed="1"/>
    <col min="5" max="5" width="35.140625" bestFit="1" customWidth="1" collapsed="1"/>
  </cols>
  <sheetData>
    <row r="1" spans="1:3" x14ac:dyDescent="0.25">
      <c r="A1" t="s">
        <v>18</v>
      </c>
      <c r="B1" t="s">
        <v>24</v>
      </c>
      <c r="C1" t="s">
        <v>25</v>
      </c>
    </row>
    <row r="2" spans="1:3" x14ac:dyDescent="0.25">
      <c r="B2" t="str">
        <f>+CONCATENATE(A6,"_",B6)</f>
        <v xml:space="preserve">201106_Seis (6) áreas protegidas del SINAP implementan acciones de sus planes de manejo contribuyendo a mejorar su manejo efectivo y gobernanza </v>
      </c>
      <c r="C2" t="str">
        <f>+CONCATENATE(A7,"_",B7)</f>
        <v>201107_Apoyo a la capacidad de gestión para el desarrollo transversal del programa Herencia Colombia</v>
      </c>
    </row>
    <row r="5" spans="1:3" x14ac:dyDescent="0.25">
      <c r="A5" s="82" t="s">
        <v>70</v>
      </c>
      <c r="B5" s="82"/>
    </row>
    <row r="6" spans="1:3" x14ac:dyDescent="0.25">
      <c r="A6">
        <v>201106</v>
      </c>
      <c r="B6" t="s">
        <v>132</v>
      </c>
    </row>
    <row r="7" spans="1:3" x14ac:dyDescent="0.25">
      <c r="A7">
        <v>201107</v>
      </c>
      <c r="B7" s="2" t="s">
        <v>152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D7"/>
  <sheetViews>
    <sheetView workbookViewId="0">
      <selection activeCell="B10" sqref="B10"/>
    </sheetView>
  </sheetViews>
  <sheetFormatPr baseColWidth="10" defaultRowHeight="15" x14ac:dyDescent="0.25"/>
  <cols>
    <col min="1" max="1" width="25.140625" customWidth="1" collapsed="1"/>
    <col min="2" max="2" width="38.7109375" bestFit="1" customWidth="1" collapsed="1"/>
    <col min="3" max="3" width="37.28515625" bestFit="1" customWidth="1" collapsed="1"/>
    <col min="4" max="4" width="18.7109375" style="10" customWidth="1"/>
  </cols>
  <sheetData>
    <row r="1" spans="1:4" x14ac:dyDescent="0.25">
      <c r="A1" t="s">
        <v>62</v>
      </c>
      <c r="B1" t="s">
        <v>63</v>
      </c>
      <c r="C1" t="s">
        <v>61</v>
      </c>
      <c r="D1"/>
    </row>
    <row r="2" spans="1:4" x14ac:dyDescent="0.25">
      <c r="B2" t="str">
        <f>+CONCATENATE(A5,"_",B5)</f>
        <v>17010_4.815 hectáreas en proceso de restauración en ecosistemas</v>
      </c>
      <c r="C2" t="str">
        <f>+CONCATENATE(A6,"_",B6)</f>
        <v>17009_2.340.000 árboles nativos sembrados​</v>
      </c>
      <c r="D2"/>
    </row>
    <row r="4" spans="1:4" x14ac:dyDescent="0.25">
      <c r="A4" s="82" t="s">
        <v>70</v>
      </c>
      <c r="B4" s="82"/>
    </row>
    <row r="5" spans="1:4" x14ac:dyDescent="0.25">
      <c r="A5" s="10">
        <v>17010</v>
      </c>
      <c r="B5" t="s">
        <v>150</v>
      </c>
    </row>
    <row r="6" spans="1:4" x14ac:dyDescent="0.25">
      <c r="A6" s="10">
        <v>17009</v>
      </c>
      <c r="B6" t="s">
        <v>151</v>
      </c>
    </row>
    <row r="7" spans="1:4" x14ac:dyDescent="0.25">
      <c r="A7" s="10"/>
    </row>
  </sheetData>
  <mergeCells count="1">
    <mergeCell ref="A4:B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D8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20.42578125" bestFit="1" customWidth="1" collapsed="1"/>
    <col min="2" max="2" width="33" bestFit="1" customWidth="1" collapsed="1"/>
    <col min="3" max="3" width="7.28515625" bestFit="1" customWidth="1" collapsed="1"/>
    <col min="4" max="4" width="25.7109375" bestFit="1" customWidth="1" collapsed="1"/>
  </cols>
  <sheetData>
    <row r="1" spans="1:4" x14ac:dyDescent="0.25">
      <c r="A1" t="s">
        <v>19</v>
      </c>
      <c r="B1" t="s">
        <v>23</v>
      </c>
      <c r="C1" t="s">
        <v>80</v>
      </c>
      <c r="D1" t="s">
        <v>82</v>
      </c>
    </row>
    <row r="2" spans="1:4" x14ac:dyDescent="0.25">
      <c r="B2" t="str">
        <f>+CONCATENATE(A6,"_",B6)</f>
        <v xml:space="preserve">18018_Apoyo al desarrollo de las actividades de los proyectos productivos sostenibles en ejecución.​
Modelamiento de una (1) herramienta de gestión de proyectos.​
Seguimiento para los proyectos financiados con recursos del préstamo y recursos de cooperación​
Administración del proyecto (Evaluación y otros)  </v>
      </c>
      <c r="C2" t="str">
        <f>+CONCATENATE(A7,"_",B7)</f>
        <v>18019_Atención a aproximadamente 650 beneficiarios que son pequeños productores agropecuarios.​
Capacitar aproximadamente a 2.000 beneficiarios de los proyectos financiados por Colombia Sostenible, tanto con recursos del Fondo Colombia Sostenible, como del Préstamo BID 4424/OC-CO.​
Apoyo de un profesional para la supervisión de los proyectos financiados y para la estructuración y ejecución del plan de capacitación.​
Desplazamientos de especialistas de la UTC a campo, aproximadamente uno cada trimestre.​
Una Firma contratada para la auditoría del convenio.​
Un Consultor contratado para la evaluación intermedia y Evaluación Final.​</v>
      </c>
      <c r="D2" t="str">
        <f>+CONCATENATE(A8,"_",B8)</f>
        <v>18020_Promover ocho (8) espacios de participación y/o consulta para socializar y retroalimentar los PPI del FCS.​
Material publicitario (15 herramientas de comunicaciones del Fondo) para el desarrollo del plan integral de comunicaciones - Colombia Sostenible.​
Una (1) herramienta tecnológica de gestión y monitoreo de proyectos.​
Una (1) guía metodológica con un (1) video tutorial.​
Una (1) firma contratada para la auditoria de la Cooperación.​
Un (1) consultor individual para la evaluación final.​
Financiación costos operativos de la cooperación.</v>
      </c>
    </row>
    <row r="5" spans="1:4" x14ac:dyDescent="0.25">
      <c r="A5" s="82" t="s">
        <v>70</v>
      </c>
      <c r="B5" s="82"/>
    </row>
    <row r="6" spans="1:4" x14ac:dyDescent="0.25">
      <c r="A6">
        <v>18018</v>
      </c>
      <c r="B6" s="2" t="s">
        <v>104</v>
      </c>
    </row>
    <row r="7" spans="1:4" x14ac:dyDescent="0.25">
      <c r="A7">
        <v>18019</v>
      </c>
      <c r="B7" s="2" t="s">
        <v>105</v>
      </c>
    </row>
    <row r="8" spans="1:4" x14ac:dyDescent="0.25">
      <c r="A8">
        <v>18020</v>
      </c>
      <c r="B8" s="2" t="s">
        <v>106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>
      <selection activeCell="D19" sqref="D19"/>
    </sheetView>
  </sheetViews>
  <sheetFormatPr baseColWidth="10" defaultRowHeight="15" x14ac:dyDescent="0.25"/>
  <cols>
    <col min="2" max="2" width="29" customWidth="1"/>
    <col min="3" max="3" width="11.85546875" bestFit="1" customWidth="1"/>
    <col min="4" max="4" width="11.42578125" style="2"/>
    <col min="6" max="6" width="11.42578125" style="2"/>
  </cols>
  <sheetData>
    <row r="1" spans="1:3" x14ac:dyDescent="0.25">
      <c r="A1" t="s">
        <v>64</v>
      </c>
      <c r="B1" t="s">
        <v>103</v>
      </c>
      <c r="C1" t="s">
        <v>65</v>
      </c>
    </row>
    <row r="2" spans="1:3" x14ac:dyDescent="0.25">
      <c r="B2" t="str">
        <f>+CONCATENATE(A7,"_",B7)</f>
        <v>19005_Compra  de 10 predios y/o mejoras rurales con destino a la transformación y consolidación de los antiguos ETCR, para el año 2022.​
Realización de 10 avalúos comerciales sobre los predios y/o mejoras rurales que se encuentran en proceso de compra, para el año 2022.</v>
      </c>
      <c r="C2" t="str">
        <f>+CONCATENATE(A8,"_",B8)</f>
        <v xml:space="preserve">19003_Levantamiento de la información y diligenciamiento de 9.973 Formularios de Inscripción de Sujeto de Ordenamiento (FISO) para los excombatientes, de acuerdo con los listados y demás información suministrada por la ARN, para su posterior inclusión en el RESO. </v>
      </c>
    </row>
    <row r="6" spans="1:3" x14ac:dyDescent="0.25">
      <c r="A6" s="82" t="s">
        <v>70</v>
      </c>
      <c r="B6" s="82"/>
    </row>
    <row r="7" spans="1:3" x14ac:dyDescent="0.25">
      <c r="A7">
        <v>19005</v>
      </c>
      <c r="B7" s="2" t="s">
        <v>102</v>
      </c>
    </row>
    <row r="8" spans="1:3" x14ac:dyDescent="0.25">
      <c r="A8">
        <v>19003</v>
      </c>
      <c r="B8" t="s">
        <v>72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B212-D488-4975-A044-8694C9D7BD25}">
  <dimension ref="A1:E6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  <col min="3" max="3" width="32.85546875" customWidth="1"/>
  </cols>
  <sheetData>
    <row r="1" spans="1:5" x14ac:dyDescent="0.25">
      <c r="A1" t="s">
        <v>66</v>
      </c>
      <c r="B1" t="s">
        <v>67</v>
      </c>
      <c r="E1" s="2"/>
    </row>
    <row r="2" spans="1:5" x14ac:dyDescent="0.25">
      <c r="B2" t="str">
        <f>+CONCATENATE(A6,"_",B6)</f>
        <v>20204_Contratación de la estructuración y ejecución de los proyectos a desarrollar y la interventoría.​
Contratación del Fortalecimiento Institucional.​
Contratación de la Consultoría de Apoyo y Monitoreo (CAM) exigible.</v>
      </c>
      <c r="E2" s="2"/>
    </row>
    <row r="3" spans="1:5" x14ac:dyDescent="0.25">
      <c r="E3" s="2"/>
    </row>
    <row r="4" spans="1:5" x14ac:dyDescent="0.25">
      <c r="E4" s="2"/>
    </row>
    <row r="5" spans="1:5" x14ac:dyDescent="0.25">
      <c r="A5" s="82" t="s">
        <v>70</v>
      </c>
      <c r="B5" s="82"/>
    </row>
    <row r="6" spans="1:5" x14ac:dyDescent="0.25">
      <c r="A6">
        <v>20204</v>
      </c>
      <c r="B6" t="s">
        <v>117</v>
      </c>
    </row>
  </sheetData>
  <mergeCells count="1"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FEC0-C29D-4D18-BC8A-33856A079C6E}">
  <dimension ref="A1:B6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</cols>
  <sheetData>
    <row r="1" spans="1:2" x14ac:dyDescent="0.25">
      <c r="A1" t="s">
        <v>68</v>
      </c>
      <c r="B1" t="s">
        <v>141</v>
      </c>
    </row>
    <row r="2" spans="1:2" x14ac:dyDescent="0.25">
      <c r="B2" t="str">
        <f>+CONCATENATE(A6,"_",B6)</f>
        <v>23004_(1) Un Proyecto financiado para la línea productiva de cacao, en el departamento del Meta.​
Planificación predial y GPS para los proyectos cofinanciados con recursos del Programa Colombia Sostenible</v>
      </c>
    </row>
    <row r="5" spans="1:2" x14ac:dyDescent="0.25">
      <c r="A5" s="82" t="s">
        <v>70</v>
      </c>
      <c r="B5" s="82"/>
    </row>
    <row r="6" spans="1:2" x14ac:dyDescent="0.25">
      <c r="A6">
        <v>23004</v>
      </c>
      <c r="B6" t="s">
        <v>140</v>
      </c>
    </row>
  </sheetData>
  <mergeCells count="1"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08DA-3273-4DB5-9FCA-1CBD53D45F2C}">
  <dimension ref="A1:E7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  <col min="3" max="3" width="32.85546875" customWidth="1"/>
  </cols>
  <sheetData>
    <row r="1" spans="1:5" x14ac:dyDescent="0.25">
      <c r="A1" t="s">
        <v>73</v>
      </c>
      <c r="B1" t="s">
        <v>100</v>
      </c>
      <c r="C1" t="s">
        <v>101</v>
      </c>
      <c r="E1" s="2"/>
    </row>
    <row r="2" spans="1:5" x14ac:dyDescent="0.25">
      <c r="B2" t="str">
        <f>+CONCATENATE(A6,"_",B6)</f>
        <v>24004_Seis (6) construcciones de edificaciones con dotación para la atención a la adolescencia y juventud​
​
Ocho (8) adecuaciones de edificaciones con dotación para la atención a la adolescencia y juventud</v>
      </c>
      <c r="C2" t="str">
        <f>+CONCATENATE(A7,"_",B7)</f>
        <v>24005_Atención de 265.856 adolescentes y jóvenes participantes del Programa Sacúdete</v>
      </c>
      <c r="E2" s="2"/>
    </row>
    <row r="3" spans="1:5" x14ac:dyDescent="0.25">
      <c r="E3" s="2"/>
    </row>
    <row r="5" spans="1:5" x14ac:dyDescent="0.25">
      <c r="A5" s="82" t="s">
        <v>70</v>
      </c>
      <c r="B5" s="82"/>
    </row>
    <row r="6" spans="1:5" s="2" customFormat="1" x14ac:dyDescent="0.25">
      <c r="A6" s="2">
        <v>24004</v>
      </c>
      <c r="B6" s="2" t="s">
        <v>98</v>
      </c>
    </row>
    <row r="7" spans="1:5" x14ac:dyDescent="0.25">
      <c r="A7">
        <v>24005</v>
      </c>
      <c r="B7" t="s">
        <v>99</v>
      </c>
    </row>
  </sheetData>
  <mergeCells count="1">
    <mergeCell ref="A5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A61-2ABE-4D9F-8342-44A62A75092B}">
  <dimension ref="A1:B6"/>
  <sheetViews>
    <sheetView workbookViewId="0">
      <selection activeCell="B1" sqref="B1"/>
    </sheetView>
  </sheetViews>
  <sheetFormatPr baseColWidth="10" defaultRowHeight="15" x14ac:dyDescent="0.25"/>
  <cols>
    <col min="2" max="2" width="37.28515625" customWidth="1"/>
  </cols>
  <sheetData>
    <row r="1" spans="1:2" x14ac:dyDescent="0.25">
      <c r="A1" t="s">
        <v>81</v>
      </c>
      <c r="B1" t="s">
        <v>155</v>
      </c>
    </row>
    <row r="2" spans="1:2" x14ac:dyDescent="0.25">
      <c r="B2" t="str">
        <f>+CONCATENATE(A6,"_",B6)</f>
        <v>21001_Estructuración de hasta doce (12) proyectos para las Subregiones de Montes de Maria y Catatumbo, los cuales deben acompañarse de una estrategia de comunicaciones y auditoria financiera permanente</v>
      </c>
    </row>
    <row r="5" spans="1:2" x14ac:dyDescent="0.25">
      <c r="A5" s="82" t="s">
        <v>70</v>
      </c>
      <c r="B5" s="82"/>
    </row>
    <row r="6" spans="1:2" x14ac:dyDescent="0.25">
      <c r="A6">
        <v>21001</v>
      </c>
      <c r="B6" t="s">
        <v>154</v>
      </c>
    </row>
  </sheetData>
  <mergeCells count="1">
    <mergeCell ref="A5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BA28-3FE7-489A-BE3C-336AE9C1F52B}">
  <dimension ref="A1:B6"/>
  <sheetViews>
    <sheetView workbookViewId="0">
      <selection activeCell="D19" sqref="D19"/>
    </sheetView>
  </sheetViews>
  <sheetFormatPr baseColWidth="10" defaultRowHeight="15" x14ac:dyDescent="0.25"/>
  <cols>
    <col min="1" max="1" width="29" bestFit="1" customWidth="1"/>
    <col min="2" max="2" width="37.28515625" customWidth="1"/>
    <col min="3" max="3" width="32.85546875" customWidth="1"/>
  </cols>
  <sheetData>
    <row r="1" spans="1:2" x14ac:dyDescent="0.25">
      <c r="A1" t="s">
        <v>86</v>
      </c>
      <c r="B1" t="s">
        <v>87</v>
      </c>
    </row>
    <row r="2" spans="1:2" x14ac:dyDescent="0.25">
      <c r="B2" t="str">
        <f>+CONCATENATE(A6,"_",B6)</f>
        <v>27002_Cartografía y geodesia de dieciséis (16) municipios PDET, insumo para la actualización y/o formación del catastro con enfoque multipropósito
Insumos y actualización catastral de cuatro (4) municipios ZEII, priorizados.</v>
      </c>
    </row>
    <row r="5" spans="1:2" x14ac:dyDescent="0.25">
      <c r="A5" s="82" t="s">
        <v>70</v>
      </c>
      <c r="B5" s="82"/>
    </row>
    <row r="6" spans="1:2" x14ac:dyDescent="0.25">
      <c r="A6">
        <v>27002</v>
      </c>
      <c r="B6" s="2" t="s">
        <v>96</v>
      </c>
    </row>
  </sheetData>
  <mergeCells count="1">
    <mergeCell ref="A5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6C42-8AE7-4687-A714-49233EF9141D}">
  <dimension ref="A1:B6"/>
  <sheetViews>
    <sheetView workbookViewId="0">
      <selection activeCell="B16" sqref="B16"/>
    </sheetView>
  </sheetViews>
  <sheetFormatPr baseColWidth="10" defaultRowHeight="15" x14ac:dyDescent="0.25"/>
  <cols>
    <col min="1" max="1" width="19" customWidth="1"/>
    <col min="2" max="2" width="37.28515625" customWidth="1"/>
    <col min="3" max="3" width="32.85546875" customWidth="1"/>
  </cols>
  <sheetData>
    <row r="1" spans="1:2" x14ac:dyDescent="0.25">
      <c r="A1" t="s">
        <v>89</v>
      </c>
      <c r="B1" t="s">
        <v>90</v>
      </c>
    </row>
    <row r="2" spans="1:2" x14ac:dyDescent="0.25">
      <c r="B2" t="str">
        <f>+CONCATENATE(A6,"_",B6)</f>
        <v>28003_Cartografía y geodesia de dieciséis (16) municipios PDET, insumo para la actualización y/o formación del catastro con enfoque multipropósito
Insumos y actualización catastral de cuatro (4) municipios ZEII, priorizados.
Insumos agrológicos y geográficos de dieciséis (16) municipios PDET
Actualización catastral de catorce (14) municipios PDET
Actualización catastral de dos (2) municipios ZEII, priorizados</v>
      </c>
    </row>
    <row r="5" spans="1:2" x14ac:dyDescent="0.25">
      <c r="A5" s="82" t="s">
        <v>70</v>
      </c>
      <c r="B5" s="82"/>
    </row>
    <row r="6" spans="1:2" x14ac:dyDescent="0.25">
      <c r="A6">
        <v>28003</v>
      </c>
      <c r="B6" t="s">
        <v>153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8"/>
  <sheetViews>
    <sheetView topLeftCell="A10" workbookViewId="0">
      <selection activeCell="D27" sqref="D27"/>
    </sheetView>
  </sheetViews>
  <sheetFormatPr baseColWidth="10" defaultColWidth="11.42578125" defaultRowHeight="15" x14ac:dyDescent="0.25"/>
  <cols>
    <col min="1" max="1" width="6.28515625" style="3" bestFit="1" customWidth="1"/>
    <col min="2" max="2" width="36.7109375" style="3" bestFit="1" customWidth="1"/>
    <col min="3" max="3" width="11.42578125" style="3" customWidth="1"/>
    <col min="4" max="4" width="42.85546875" style="3" bestFit="1" customWidth="1"/>
    <col min="5" max="16384" width="11.42578125" style="3"/>
  </cols>
  <sheetData>
    <row r="1" spans="1:4" x14ac:dyDescent="0.25">
      <c r="D1" s="9" t="s">
        <v>53</v>
      </c>
    </row>
    <row r="2" spans="1:4" x14ac:dyDescent="0.25">
      <c r="A2" s="6">
        <v>1001</v>
      </c>
      <c r="B2" s="6" t="s">
        <v>91</v>
      </c>
      <c r="D2" s="3" t="str">
        <f>+CONCATENATE("S",A2,"_",B2)</f>
        <v>S1001_REINCORPORACION</v>
      </c>
    </row>
    <row r="3" spans="1:4" x14ac:dyDescent="0.25">
      <c r="A3" s="6">
        <v>1002</v>
      </c>
      <c r="B3" s="6" t="s">
        <v>92</v>
      </c>
      <c r="D3" s="3" t="str">
        <f t="shared" ref="D3:D7" si="0">+CONCATENATE("S",A3,"_",B3)</f>
        <v>S1002_PDET</v>
      </c>
    </row>
    <row r="4" spans="1:4" x14ac:dyDescent="0.25">
      <c r="A4" s="6">
        <v>1003</v>
      </c>
      <c r="B4" s="6" t="s">
        <v>4</v>
      </c>
      <c r="D4" s="3" t="str">
        <f t="shared" si="0"/>
        <v>S1003_SUSTITUCION</v>
      </c>
    </row>
    <row r="5" spans="1:4" x14ac:dyDescent="0.25">
      <c r="A5" s="6">
        <v>1004</v>
      </c>
      <c r="B5" s="6" t="s">
        <v>5</v>
      </c>
      <c r="D5" s="3" t="str">
        <f t="shared" si="0"/>
        <v>S1004_PRIMERA_INFANCIA</v>
      </c>
    </row>
    <row r="6" spans="1:4" x14ac:dyDescent="0.25">
      <c r="A6" s="6">
        <v>1005</v>
      </c>
      <c r="B6" s="6" t="s">
        <v>1</v>
      </c>
      <c r="D6" s="3" t="str">
        <f t="shared" si="0"/>
        <v>S1005_FUNCIONAMIENTO</v>
      </c>
    </row>
    <row r="7" spans="1:4" x14ac:dyDescent="0.25">
      <c r="A7" s="6">
        <v>1007</v>
      </c>
      <c r="B7" s="6" t="s">
        <v>43</v>
      </c>
      <c r="D7" s="3" t="str">
        <f t="shared" si="0"/>
        <v>S1007_ESTABILIZACION</v>
      </c>
    </row>
    <row r="8" spans="1:4" x14ac:dyDescent="0.25">
      <c r="A8" s="6">
        <v>2010</v>
      </c>
      <c r="B8" s="6" t="s">
        <v>7</v>
      </c>
      <c r="D8" s="3" t="str">
        <f>+CONCATENATE("S",A9,"_",B9)</f>
        <v>S2013_BID_PRESTAMO</v>
      </c>
    </row>
    <row r="9" spans="1:4" x14ac:dyDescent="0.25">
      <c r="A9" s="6">
        <v>2013</v>
      </c>
      <c r="B9" s="6" t="s">
        <v>6</v>
      </c>
      <c r="D9" s="3" t="str">
        <f>+CONCATENATE("S",A8,"_",B8)</f>
        <v>S2010_HERENCIA_COLOMBIA</v>
      </c>
    </row>
    <row r="10" spans="1:4" x14ac:dyDescent="0.25">
      <c r="A10" s="6">
        <v>2017</v>
      </c>
      <c r="B10" s="6" t="s">
        <v>52</v>
      </c>
      <c r="D10" s="3" t="str">
        <f>+CONCATENATE("S",A10,"_",B10)</f>
        <v>S2017_AMBIENTE_Y_DESARROLLO_SOSTENIBLE</v>
      </c>
    </row>
    <row r="11" spans="1:4" x14ac:dyDescent="0.25">
      <c r="A11" s="6">
        <v>2018</v>
      </c>
      <c r="B11" s="6" t="s">
        <v>8</v>
      </c>
      <c r="D11" s="3" t="str">
        <f>+CONCATENATE("S",A11,"_",B11)</f>
        <v>S2018_BID_FACILIDAD</v>
      </c>
    </row>
    <row r="12" spans="1:4" x14ac:dyDescent="0.25">
      <c r="A12" s="7">
        <v>2019</v>
      </c>
      <c r="B12" s="6" t="s">
        <v>45</v>
      </c>
      <c r="D12" s="3" t="str">
        <f>+CONCATENATE("S",A12,"_",B12)</f>
        <v>S2019_ANT</v>
      </c>
    </row>
    <row r="13" spans="1:4" x14ac:dyDescent="0.25">
      <c r="A13" s="6">
        <v>2020</v>
      </c>
      <c r="B13" s="6" t="s">
        <v>50</v>
      </c>
      <c r="D13" s="3" t="str">
        <f t="shared" ref="D13:D14" si="1">+CONCATENATE("S",A13,"_",B13)</f>
        <v>S2020_KFW</v>
      </c>
    </row>
    <row r="14" spans="1:4" x14ac:dyDescent="0.25">
      <c r="A14" s="6">
        <v>2021</v>
      </c>
      <c r="B14" s="6" t="s">
        <v>51</v>
      </c>
      <c r="D14" s="3" t="str">
        <f t="shared" si="1"/>
        <v>S2021_AFD</v>
      </c>
    </row>
    <row r="15" spans="1:4" x14ac:dyDescent="0.25">
      <c r="A15" s="6">
        <v>2023</v>
      </c>
      <c r="B15" s="6" t="s">
        <v>69</v>
      </c>
      <c r="D15" s="3" t="s">
        <v>68</v>
      </c>
    </row>
    <row r="16" spans="1:4" x14ac:dyDescent="0.25">
      <c r="A16" s="6">
        <v>2024</v>
      </c>
      <c r="B16" s="6" t="s">
        <v>74</v>
      </c>
      <c r="D16" s="3" t="s">
        <v>73</v>
      </c>
    </row>
    <row r="17" spans="1:6" x14ac:dyDescent="0.25">
      <c r="A17" s="6">
        <v>2027</v>
      </c>
      <c r="B17" s="6" t="s">
        <v>85</v>
      </c>
      <c r="C17" s="6"/>
      <c r="D17" s="3" t="s">
        <v>86</v>
      </c>
    </row>
    <row r="18" spans="1:6" x14ac:dyDescent="0.25">
      <c r="A18" s="6">
        <v>2028</v>
      </c>
      <c r="B18" s="6" t="s">
        <v>88</v>
      </c>
      <c r="C18" s="6"/>
      <c r="D18" s="3" t="s">
        <v>89</v>
      </c>
    </row>
    <row r="19" spans="1:6" x14ac:dyDescent="0.25">
      <c r="A19" s="7">
        <v>2029</v>
      </c>
      <c r="B19" s="6" t="s">
        <v>113</v>
      </c>
      <c r="D19" s="3" t="s">
        <v>114</v>
      </c>
    </row>
    <row r="20" spans="1:6" x14ac:dyDescent="0.25">
      <c r="A20" s="8"/>
    </row>
    <row r="21" spans="1:6" x14ac:dyDescent="0.25">
      <c r="A21" s="8"/>
    </row>
    <row r="22" spans="1:6" x14ac:dyDescent="0.25">
      <c r="A22" s="8"/>
      <c r="D22" s="9" t="s">
        <v>37</v>
      </c>
    </row>
    <row r="23" spans="1:6" x14ac:dyDescent="0.25">
      <c r="A23" s="8"/>
      <c r="D23" s="58" t="s">
        <v>51</v>
      </c>
      <c r="F23" s="8" t="s">
        <v>75</v>
      </c>
    </row>
    <row r="24" spans="1:6" x14ac:dyDescent="0.25">
      <c r="D24" s="58" t="s">
        <v>144</v>
      </c>
      <c r="F24" s="8" t="s">
        <v>76</v>
      </c>
    </row>
    <row r="25" spans="1:6" x14ac:dyDescent="0.25">
      <c r="D25" s="58" t="s">
        <v>146</v>
      </c>
      <c r="F25" s="8"/>
    </row>
    <row r="26" spans="1:6" x14ac:dyDescent="0.25">
      <c r="D26" s="58" t="s">
        <v>147</v>
      </c>
      <c r="F26" s="8"/>
    </row>
    <row r="27" spans="1:6" x14ac:dyDescent="0.25">
      <c r="D27" s="58" t="s">
        <v>20</v>
      </c>
    </row>
    <row r="28" spans="1:6" x14ac:dyDescent="0.25">
      <c r="D28" s="58" t="s">
        <v>143</v>
      </c>
    </row>
    <row r="29" spans="1:6" x14ac:dyDescent="0.25">
      <c r="D29" s="58" t="s">
        <v>49</v>
      </c>
    </row>
    <row r="30" spans="1:6" x14ac:dyDescent="0.25">
      <c r="D30" s="58" t="s">
        <v>1</v>
      </c>
    </row>
    <row r="31" spans="1:6" x14ac:dyDescent="0.25">
      <c r="D31" s="58" t="s">
        <v>145</v>
      </c>
    </row>
    <row r="32" spans="1:6" x14ac:dyDescent="0.25">
      <c r="D32" s="58" t="s">
        <v>142</v>
      </c>
    </row>
    <row r="33" spans="1:4" x14ac:dyDescent="0.25">
      <c r="D33" s="58" t="s">
        <v>50</v>
      </c>
    </row>
    <row r="34" spans="1:4" x14ac:dyDescent="0.25">
      <c r="D34" s="58" t="s">
        <v>148</v>
      </c>
    </row>
    <row r="35" spans="1:4" x14ac:dyDescent="0.25">
      <c r="D35" s="58" t="s">
        <v>149</v>
      </c>
    </row>
    <row r="36" spans="1:4" x14ac:dyDescent="0.25">
      <c r="D36" s="58" t="s">
        <v>93</v>
      </c>
    </row>
    <row r="37" spans="1:4" x14ac:dyDescent="0.25">
      <c r="A37" s="8"/>
      <c r="D37" s="58" t="s">
        <v>94</v>
      </c>
    </row>
    <row r="38" spans="1:4" x14ac:dyDescent="0.25">
      <c r="D38" s="58" t="s">
        <v>95</v>
      </c>
    </row>
  </sheetData>
  <sortState xmlns:xlrd2="http://schemas.microsoft.com/office/spreadsheetml/2017/richdata2" ref="D27:D38">
    <sortCondition ref="D27:D38"/>
  </sortState>
  <pageMargins left="0.7" right="0.7" top="0.75" bottom="0.75" header="0.3" footer="0.3"/>
  <pageSetup paperSize="1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F58A-AD3F-4C72-919C-F89B28CA285C}">
  <dimension ref="A1:B6"/>
  <sheetViews>
    <sheetView workbookViewId="0">
      <selection activeCell="D19" sqref="D19"/>
    </sheetView>
  </sheetViews>
  <sheetFormatPr baseColWidth="10" defaultRowHeight="15" x14ac:dyDescent="0.25"/>
  <cols>
    <col min="1" max="1" width="29" bestFit="1" customWidth="1"/>
    <col min="2" max="2" width="37.28515625" customWidth="1"/>
    <col min="3" max="3" width="32.85546875" customWidth="1"/>
  </cols>
  <sheetData>
    <row r="1" spans="1:2" x14ac:dyDescent="0.25">
      <c r="A1" t="s">
        <v>114</v>
      </c>
      <c r="B1" t="s">
        <v>115</v>
      </c>
    </row>
    <row r="2" spans="1:2" x14ac:dyDescent="0.25">
      <c r="B2" t="str">
        <f>+CONCATENATE(A6,"_",B6)</f>
        <v>29001_Insumos y/o actualización​ catastral de un (1) municipio PDET</v>
      </c>
    </row>
    <row r="5" spans="1:2" x14ac:dyDescent="0.25">
      <c r="A5" s="82" t="s">
        <v>70</v>
      </c>
      <c r="B5" s="82"/>
    </row>
    <row r="6" spans="1:2" x14ac:dyDescent="0.25">
      <c r="A6">
        <v>29001</v>
      </c>
      <c r="B6" s="2" t="s">
        <v>116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8"/>
  <sheetViews>
    <sheetView workbookViewId="0">
      <selection activeCell="D19" sqref="D19"/>
    </sheetView>
  </sheetViews>
  <sheetFormatPr baseColWidth="10" defaultRowHeight="15" x14ac:dyDescent="0.25"/>
  <cols>
    <col min="1" max="1" width="29.42578125" bestFit="1" customWidth="1" collapsed="1"/>
    <col min="2" max="2" width="53.7109375" customWidth="1" collapsed="1"/>
    <col min="3" max="3" width="47.28515625" customWidth="1" collapsed="1"/>
    <col min="4" max="4" width="36.85546875" bestFit="1" customWidth="1" collapsed="1"/>
    <col min="5" max="5" width="19.5703125" customWidth="1"/>
  </cols>
  <sheetData>
    <row r="1" spans="1:4" x14ac:dyDescent="0.25">
      <c r="A1" t="s">
        <v>131</v>
      </c>
      <c r="B1" t="s">
        <v>21</v>
      </c>
      <c r="C1" t="s">
        <v>46</v>
      </c>
      <c r="D1" t="s">
        <v>54</v>
      </c>
    </row>
    <row r="2" spans="1:4" x14ac:dyDescent="0.25">
      <c r="B2" t="str">
        <f>+CONCATENATE(A6,"_",B6)</f>
        <v>10014_100% de exintegrantes FARC-EP que cumplen requisitos con desembolso de renta básica mensual.​
100%  de exintegrantes FARC-EP que cumplen requisitos con pago de aporte a pensión (Sistema de Protección a la Vejez).​
100% de acreditados que cumplen requisitos para el beneficio y cuentan con desembolso de Asignación única de normalización establecido en el artículo 7 del Decreto Ley 899 de 2017. ​
90%  de exintegrantes de FARC-EP acreditados con proyecto productivo individual o colectivo viabilizado con  apoyo económico entregado.​
84%  de personas en proceso de reincorporación beneficiadas con proyectos productivos colectivos o individuales desembolsados con Asistencia Técnica/Extensión Agropecuaria.</v>
      </c>
      <c r="C2" t="str">
        <f>+CONCATENATE(A7,"_",B7)</f>
        <v>10015_100% Entregas de víveres realizadas a los beneficiarios concertados del suministro.​
​2022: Acciones para adquirir y/o habilitar 10 predios en el marco de la estrategia para la consolidación de los antiguos ETCR.</v>
      </c>
      <c r="D2" t="s">
        <v>54</v>
      </c>
    </row>
    <row r="5" spans="1:4" x14ac:dyDescent="0.25">
      <c r="A5" s="81" t="s">
        <v>71</v>
      </c>
      <c r="B5" s="81"/>
    </row>
    <row r="6" spans="1:4" ht="15.75" x14ac:dyDescent="0.25">
      <c r="A6" s="35">
        <v>10014</v>
      </c>
      <c r="B6" s="57" t="s">
        <v>129</v>
      </c>
    </row>
    <row r="7" spans="1:4" ht="15.75" x14ac:dyDescent="0.25">
      <c r="A7" s="35">
        <v>10015</v>
      </c>
      <c r="B7" s="57" t="s">
        <v>130</v>
      </c>
    </row>
    <row r="8" spans="1:4" x14ac:dyDescent="0.25">
      <c r="A8" s="5"/>
      <c r="B8" s="5"/>
    </row>
  </sheetData>
  <mergeCells count="1">
    <mergeCell ref="A5:B5"/>
  </mergeCells>
  <conditionalFormatting sqref="A6">
    <cfRule type="duplicateValues" dxfId="11" priority="91"/>
    <cfRule type="duplicateValues" dxfId="10" priority="92"/>
    <cfRule type="duplicateValues" dxfId="9" priority="93"/>
    <cfRule type="duplicateValues" dxfId="8" priority="94"/>
    <cfRule type="duplicateValues" dxfId="7" priority="95"/>
  </conditionalFormatting>
  <conditionalFormatting sqref="A6">
    <cfRule type="duplicateValues" dxfId="6" priority="96"/>
  </conditionalFormatting>
  <conditionalFormatting sqref="A7">
    <cfRule type="duplicateValues" dxfId="5" priority="109"/>
    <cfRule type="duplicateValues" dxfId="4" priority="110"/>
    <cfRule type="duplicateValues" dxfId="3" priority="111"/>
    <cfRule type="duplicateValues" dxfId="2" priority="112"/>
    <cfRule type="duplicateValues" dxfId="1" priority="113"/>
  </conditionalFormatting>
  <conditionalFormatting sqref="A7">
    <cfRule type="duplicateValues" dxfId="0" priority="114"/>
  </conditionalFormatting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9"/>
  <sheetViews>
    <sheetView workbookViewId="0"/>
  </sheetViews>
  <sheetFormatPr baseColWidth="10" defaultRowHeight="15" x14ac:dyDescent="0.25"/>
  <cols>
    <col min="1" max="1" width="17" bestFit="1" customWidth="1" collapsed="1"/>
    <col min="2" max="2" width="45.5703125" bestFit="1" customWidth="1" collapsed="1"/>
    <col min="3" max="3" width="36.7109375" bestFit="1" customWidth="1" collapsed="1"/>
    <col min="4" max="4" width="25.5703125" customWidth="1" collapsed="1"/>
    <col min="5" max="5" width="11.5703125" customWidth="1"/>
    <col min="6" max="6" width="46.140625" style="4" customWidth="1"/>
    <col min="7" max="8" width="11.5703125" style="5"/>
  </cols>
  <sheetData>
    <row r="1" spans="1:5" x14ac:dyDescent="0.25">
      <c r="A1" t="s">
        <v>122</v>
      </c>
      <c r="B1" t="s">
        <v>55</v>
      </c>
      <c r="C1" t="s">
        <v>9</v>
      </c>
      <c r="D1" t="s">
        <v>10</v>
      </c>
      <c r="E1" t="s">
        <v>56</v>
      </c>
    </row>
    <row r="2" spans="1:5" x14ac:dyDescent="0.25">
      <c r="B2" t="str">
        <f>+CONCATENATE(A6,"_",B6)</f>
        <v xml:space="preserve">20020_Contratación de 799 Obras PDET.​
Estructuración de 293 Proyectos. </v>
      </c>
      <c r="C2" t="str">
        <f>+CONCATENATE(A7,"_",B7)</f>
        <v>20021_15.425 iniciativas gestionadas (170 municipios fortalecidos).​
Cofinanciar 120 proyectos en el marco de los PDET.​
Apoyar la implementación de la hoja de ruta en las subregiones PDET.​
15 subregiones con mecanismo especial de consulta implementado.​
Implementar, promover y multiplicar la estrategia de pedagogía y divulgación de los PDET​
Implementación zonas estratégicas de intervención integral.</v>
      </c>
      <c r="D2" t="str">
        <f>+CONCATENATE(A9,"_",B9)</f>
        <v>20023_Garantizar el servicio de transporte aéreo, terrestre y fluvial.​
Garantizar la operación logística de los PDET.​
Celebrar contratos de prestación de servicios para el equipo de gestión y apoyo administrativo.</v>
      </c>
      <c r="E2" t="str">
        <f>+CONCATENATE(A8,"_",B8)</f>
        <v>20022_Central de información en funcionamiento.​</v>
      </c>
    </row>
    <row r="5" spans="1:5" x14ac:dyDescent="0.25">
      <c r="A5" s="81" t="s">
        <v>71</v>
      </c>
      <c r="B5" s="81"/>
    </row>
    <row r="6" spans="1:5" x14ac:dyDescent="0.25">
      <c r="A6">
        <v>20020</v>
      </c>
      <c r="B6" t="s">
        <v>118</v>
      </c>
    </row>
    <row r="7" spans="1:5" x14ac:dyDescent="0.25">
      <c r="A7">
        <v>20021</v>
      </c>
      <c r="B7" t="s">
        <v>119</v>
      </c>
    </row>
    <row r="8" spans="1:5" x14ac:dyDescent="0.25">
      <c r="A8">
        <v>20022</v>
      </c>
      <c r="B8" t="s">
        <v>120</v>
      </c>
    </row>
    <row r="9" spans="1:5" x14ac:dyDescent="0.25">
      <c r="A9">
        <v>20023</v>
      </c>
      <c r="B9" t="s">
        <v>121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H12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18.85546875" bestFit="1" customWidth="1" collapsed="1"/>
    <col min="2" max="2" width="33.85546875" bestFit="1" customWidth="1" collapsed="1"/>
    <col min="3" max="3" width="41.42578125" customWidth="1" collapsed="1"/>
    <col min="4" max="4" width="28.140625" customWidth="1" collapsed="1"/>
    <col min="5" max="5" width="32.5703125" bestFit="1" customWidth="1" collapsed="1"/>
    <col min="6" max="6" width="29.28515625" bestFit="1" customWidth="1" collapsed="1"/>
  </cols>
  <sheetData>
    <row r="1" spans="1:8" x14ac:dyDescent="0.25">
      <c r="A1" t="s">
        <v>11</v>
      </c>
      <c r="B1" t="s">
        <v>12</v>
      </c>
      <c r="C1" t="s">
        <v>57</v>
      </c>
      <c r="D1" t="s">
        <v>78</v>
      </c>
      <c r="E1" t="s">
        <v>13</v>
      </c>
      <c r="F1" t="s">
        <v>58</v>
      </c>
      <c r="G1" t="s">
        <v>59</v>
      </c>
      <c r="H1" t="s">
        <v>60</v>
      </c>
    </row>
    <row r="2" spans="1:8" x14ac:dyDescent="0.25">
      <c r="B2" t="str">
        <f>+CONCATENATE(A6,"_",B6)</f>
        <v xml:space="preserve">30012_Atender a 13.626 recolectores con el componente de Asistencia Inmediata a Recolectores. </v>
      </c>
      <c r="C2" t="str">
        <f>+CONCATENATE(A7,"_",B7)</f>
        <v>30013_Beneficiar a 69.174 familias con proyecto productivo ciclo largo.​
Asegurar la Asistencia Técnica Integral de familias que se beneficiarán con componentes de Autosostenimiento y Seguridad Alimentaria y con proyectos productivos.</v>
      </c>
      <c r="D2" t="str">
        <f>+CONCATENATE(A8,"_",B8)</f>
        <v>30014_Verificación de 5.815 Ha. Erradicadas voluntariamente.​</v>
      </c>
      <c r="E2" t="str">
        <f>+CONCATENATE(A9,"_",B9)</f>
        <v xml:space="preserve">30015_Contratar personal, compra de tiquetes, pago de viáticos, alquiler de oficinas y vehículos. </v>
      </c>
      <c r="F2" t="str">
        <f>+CONCATENATE(A10,"_",B10)</f>
        <v xml:space="preserve">30016_Sustitución de cultivos ilícitos para  133.240 familias NO PNIS. </v>
      </c>
      <c r="G2" t="str">
        <f>+CONCATENATE(A11,"_",B11)</f>
        <v>30017_Atender 5.000 familias con 5.350 has a sustituir.​</v>
      </c>
      <c r="H2" t="str">
        <f>+CONCATENATE(A12,"_",B12)</f>
        <v>30018_Realizar ruta de intervención a  aproximadamente 10.000 familias de comunidades étnicas con 6.479 has de cultivos de coca.​</v>
      </c>
    </row>
    <row r="5" spans="1:8" x14ac:dyDescent="0.25">
      <c r="A5" s="81" t="s">
        <v>71</v>
      </c>
      <c r="B5" s="81"/>
    </row>
    <row r="6" spans="1:8" x14ac:dyDescent="0.25">
      <c r="A6">
        <v>30012</v>
      </c>
      <c r="B6" t="s">
        <v>133</v>
      </c>
    </row>
    <row r="7" spans="1:8" x14ac:dyDescent="0.25">
      <c r="A7">
        <v>30013</v>
      </c>
      <c r="B7" t="s">
        <v>134</v>
      </c>
    </row>
    <row r="8" spans="1:8" x14ac:dyDescent="0.25">
      <c r="A8">
        <v>30014</v>
      </c>
      <c r="B8" t="s">
        <v>135</v>
      </c>
    </row>
    <row r="9" spans="1:8" x14ac:dyDescent="0.25">
      <c r="A9">
        <v>30015</v>
      </c>
      <c r="B9" t="s">
        <v>136</v>
      </c>
    </row>
    <row r="10" spans="1:8" x14ac:dyDescent="0.25">
      <c r="A10">
        <v>30016</v>
      </c>
      <c r="B10" t="s">
        <v>137</v>
      </c>
    </row>
    <row r="11" spans="1:8" x14ac:dyDescent="0.25">
      <c r="A11">
        <v>30017</v>
      </c>
      <c r="B11" t="s">
        <v>138</v>
      </c>
    </row>
    <row r="12" spans="1:8" x14ac:dyDescent="0.25">
      <c r="A12">
        <v>30018</v>
      </c>
      <c r="B12" t="s">
        <v>139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D8"/>
  <sheetViews>
    <sheetView topLeftCell="B1" workbookViewId="0">
      <selection activeCell="D19" sqref="D19"/>
    </sheetView>
  </sheetViews>
  <sheetFormatPr baseColWidth="10" defaultRowHeight="15" x14ac:dyDescent="0.25"/>
  <cols>
    <col min="1" max="1" width="12.7109375" customWidth="1" collapsed="1"/>
    <col min="2" max="2" width="114.5703125" customWidth="1" collapsed="1"/>
    <col min="3" max="3" width="67" customWidth="1" collapsed="1"/>
    <col min="4" max="4" width="32" bestFit="1" customWidth="1" collapsed="1"/>
  </cols>
  <sheetData>
    <row r="1" spans="1:4" s="2" customFormat="1" x14ac:dyDescent="0.25">
      <c r="A1" s="2" t="s">
        <v>14</v>
      </c>
      <c r="B1" s="2" t="s">
        <v>123</v>
      </c>
      <c r="C1" s="2" t="s">
        <v>128</v>
      </c>
      <c r="D1" s="2" t="s">
        <v>124</v>
      </c>
    </row>
    <row r="2" spans="1:4" x14ac:dyDescent="0.25">
      <c r="B2" t="str">
        <f>+CONCATENATE(A6,"_",B6)</f>
        <v>40013_170 municipios PDET con procesos de acompañamiento para el fortalecimiento de capacidades locales para la gestión de las políticas de las políticas de primera infancia e infancia y adolescencia.</v>
      </c>
      <c r="C2" t="str">
        <f>+CONCATENATE(A7,"_",B7)</f>
        <v>40014_170 municipios PDET con procesos y oferta complementaria en el marco de la atención integral a la niñez.​</v>
      </c>
      <c r="D2" t="str">
        <f>+CONCATENATE(A8,"_",B8)</f>
        <v>40015_Intervenciones de la subcuenta con seguimiento y sistematizadas​</v>
      </c>
    </row>
    <row r="5" spans="1:4" x14ac:dyDescent="0.25">
      <c r="A5" s="81" t="s">
        <v>71</v>
      </c>
      <c r="B5" s="81"/>
    </row>
    <row r="6" spans="1:4" x14ac:dyDescent="0.25">
      <c r="A6">
        <v>40013</v>
      </c>
      <c r="B6" t="s">
        <v>125</v>
      </c>
    </row>
    <row r="7" spans="1:4" x14ac:dyDescent="0.25">
      <c r="A7">
        <v>40014</v>
      </c>
      <c r="B7" t="s">
        <v>126</v>
      </c>
    </row>
    <row r="8" spans="1:4" x14ac:dyDescent="0.25">
      <c r="A8">
        <v>40015</v>
      </c>
      <c r="B8" t="s">
        <v>127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F6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24" style="1" bestFit="1" customWidth="1" collapsed="1"/>
    <col min="2" max="2" width="35.28515625" style="1" bestFit="1" customWidth="1" collapsed="1"/>
    <col min="3" max="3" width="37.7109375" style="1" bestFit="1" customWidth="1" collapsed="1"/>
    <col min="4" max="4" width="11.85546875" style="11" customWidth="1" collapsed="1"/>
    <col min="5" max="5" width="31.7109375" style="1" bestFit="1" customWidth="1" collapsed="1"/>
    <col min="6" max="6" width="37.7109375" style="1" bestFit="1" customWidth="1" collapsed="1"/>
    <col min="7" max="16384" width="11.42578125" style="1"/>
  </cols>
  <sheetData>
    <row r="1" spans="1:4" x14ac:dyDescent="0.25">
      <c r="A1" s="1" t="s">
        <v>15</v>
      </c>
      <c r="B1" s="3" t="s">
        <v>47</v>
      </c>
      <c r="C1" s="3"/>
    </row>
    <row r="2" spans="1:4" x14ac:dyDescent="0.25">
      <c r="B2" t="str">
        <f t="shared" ref="B2" si="0">+CONCATENATE(A6,"_",B6)</f>
        <v>50018_Gestión transversal de apoyo para el desarrollo del objeto del FCP a través de la Dirección Ejecutiva y el Administrador Fiduciario. ​</v>
      </c>
    </row>
    <row r="3" spans="1:4" x14ac:dyDescent="0.25">
      <c r="B3"/>
    </row>
    <row r="5" spans="1:4" x14ac:dyDescent="0.25">
      <c r="A5" s="81" t="s">
        <v>71</v>
      </c>
      <c r="B5" s="81"/>
      <c r="D5" s="1"/>
    </row>
    <row r="6" spans="1:4" x14ac:dyDescent="0.25">
      <c r="A6" s="11">
        <v>50018</v>
      </c>
      <c r="B6" s="1" t="s">
        <v>97</v>
      </c>
      <c r="D6" s="1"/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B2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20.7109375" bestFit="1" customWidth="1" collapsed="1"/>
    <col min="2" max="2" width="17.5703125" bestFit="1" customWidth="1" collapsed="1"/>
  </cols>
  <sheetData>
    <row r="1" spans="1:2" x14ac:dyDescent="0.25">
      <c r="A1" t="s">
        <v>44</v>
      </c>
      <c r="B1" t="s">
        <v>48</v>
      </c>
    </row>
    <row r="2" spans="1:2" x14ac:dyDescent="0.25">
      <c r="B2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E9"/>
  <sheetViews>
    <sheetView workbookViewId="0">
      <selection activeCell="D19" sqref="D19"/>
    </sheetView>
  </sheetViews>
  <sheetFormatPr baseColWidth="10" defaultRowHeight="15" x14ac:dyDescent="0.25"/>
  <cols>
    <col min="1" max="1" width="20.85546875" bestFit="1" customWidth="1" collapsed="1"/>
    <col min="2" max="2" width="49.7109375" customWidth="1" collapsed="1"/>
    <col min="3" max="3" width="43.7109375" customWidth="1" collapsed="1"/>
    <col min="4" max="4" width="32.5703125" customWidth="1" collapsed="1"/>
    <col min="5" max="5" width="30.140625" bestFit="1" customWidth="1" collapsed="1"/>
  </cols>
  <sheetData>
    <row r="1" spans="1:5" x14ac:dyDescent="0.25">
      <c r="A1" t="s">
        <v>16</v>
      </c>
      <c r="B1" t="s">
        <v>22</v>
      </c>
      <c r="C1" t="s">
        <v>107</v>
      </c>
      <c r="D1" t="s">
        <v>108</v>
      </c>
      <c r="E1" t="s">
        <v>17</v>
      </c>
    </row>
    <row r="2" spans="1:5" x14ac:dyDescent="0.25">
      <c r="B2" t="str">
        <f>+CONCATENATE(A6,"_",B6)</f>
        <v xml:space="preserve">13016_Proyectos estructurados en la Fase 3 con concepto de viabilidad para ser financiados e implementados en las Zonas PDET, previa aprobación de los comités de gobernanza. </v>
      </c>
      <c r="C2" t="str">
        <f>+CONCATENATE(A7,"_",B7)</f>
        <v>13017_Proyectos estructurados en la Fase 3 con concepto de viabilidad para ser financiados e implementados en las Zonas PDET, previa aprobación de los comités de gobernanza.</v>
      </c>
      <c r="D2" t="str">
        <f t="shared" ref="D2" si="0">+CONCATENATE(A8,"_",B8)</f>
        <v>13018_​Proyectos de conservación, restauración estructurados en la Fase 3, aprobados en Consejo Directivo previa a su viabilización,  listos para llevarlos a financiación hasta agotar los recursos.  ​​
Proyectos productivos sostenibles bajos en emisiones de carbono y con medidas de adaptación al cambio climático estructurados en la Fase 3, aprobados en Consejo Directivo previo a su viabilización, listos para llevarlos a financiación hasta agotar los recursos.​
Supervisión integral a los proyectos y a otros procesos contractuales.​
Estudios técnicos ambientales para la toma de decisiones en los territorios priorizados por el Programa.</v>
      </c>
      <c r="E2" t="str">
        <f t="shared" ref="E2" si="1">+CONCATENATE(A9,"_",B9)</f>
        <v>13019_Página web operando de manera óptima​
Estados Financieros auditados del Programa Colombia Sostenible​
UTC operando con normalidad para garantizar la correcta ejecución del contrato de préstamo.</v>
      </c>
    </row>
    <row r="5" spans="1:5" x14ac:dyDescent="0.25">
      <c r="A5" s="82" t="s">
        <v>70</v>
      </c>
      <c r="B5" s="82"/>
    </row>
    <row r="6" spans="1:5" x14ac:dyDescent="0.25">
      <c r="A6">
        <v>13016</v>
      </c>
      <c r="B6" t="s">
        <v>109</v>
      </c>
    </row>
    <row r="7" spans="1:5" x14ac:dyDescent="0.25">
      <c r="A7">
        <v>13017</v>
      </c>
      <c r="B7" t="s">
        <v>110</v>
      </c>
    </row>
    <row r="8" spans="1:5" x14ac:dyDescent="0.25">
      <c r="A8">
        <v>13018</v>
      </c>
      <c r="B8" t="s">
        <v>111</v>
      </c>
    </row>
    <row r="9" spans="1:5" x14ac:dyDescent="0.25">
      <c r="A9">
        <v>13019</v>
      </c>
      <c r="B9" t="s">
        <v>112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215727859b104c6e3447d9d066a9689d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00c5fa0e414c5dbb8d1d8b5a692b993b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5798E-3314-4052-8160-611B904917F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e9d02b46-af2a-431b-8386-5b35de13fcda"/>
    <ds:schemaRef ds:uri="http://schemas.microsoft.com/office/infopath/2007/PartnerControls"/>
    <ds:schemaRef ds:uri="http://schemas.openxmlformats.org/package/2006/metadata/core-properties"/>
    <ds:schemaRef ds:uri="7cd32f3d-92ee-44d6-be8d-780c41ecc7a2"/>
  </ds:schemaRefs>
</ds:datastoreItem>
</file>

<file path=customXml/itemProps2.xml><?xml version="1.0" encoding="utf-8"?>
<ds:datastoreItem xmlns:ds="http://schemas.openxmlformats.org/officeDocument/2006/customXml" ds:itemID="{B4C74597-9CBA-44F1-9A0E-FDEE39C65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347528-95AB-47D6-AA67-DB0E526B79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105</vt:i4>
      </vt:variant>
    </vt:vector>
  </HeadingPairs>
  <TitlesOfParts>
    <vt:vector size="125" baseType="lpstr">
      <vt:lpstr>FORMATO</vt:lpstr>
      <vt:lpstr>General</vt:lpstr>
      <vt:lpstr>ARN</vt:lpstr>
      <vt:lpstr>PDET</vt:lpstr>
      <vt:lpstr>SUSTITUCIÓN</vt:lpstr>
      <vt:lpstr>PRIMERA INFANCIA</vt:lpstr>
      <vt:lpstr>FUNCIONAMIENTO</vt:lpstr>
      <vt:lpstr>ESTABILIZACION</vt:lpstr>
      <vt:lpstr>BID PRESTAMO</vt:lpstr>
      <vt:lpstr>HERENCIA COLOMBIA</vt:lpstr>
      <vt:lpstr>ADS</vt:lpstr>
      <vt:lpstr>BID FACILIDAD</vt:lpstr>
      <vt:lpstr>ANT</vt:lpstr>
      <vt:lpstr>KFW</vt:lpstr>
      <vt:lpstr>VISION AMAZONIA</vt:lpstr>
      <vt:lpstr>ICBF SACUDETE</vt:lpstr>
      <vt:lpstr>AFD</vt:lpstr>
      <vt:lpstr>CATATUMBO</vt:lpstr>
      <vt:lpstr>CATASTRO</vt:lpstr>
      <vt:lpstr>CATATUMBO- CATASTRO</vt:lpstr>
      <vt:lpstr>FORMATO!Área_de_impresión</vt:lpstr>
      <vt:lpstr>L100108_Garantias_reincorporación_economica_y_social_sostenible</vt:lpstr>
      <vt:lpstr>L100109_Estabilización_y_Consolidación_de_los_Antiguos_Espacios_Territoriales_para_la_Capacitación_y_la_Reincorporación_ETCR_e_implementación_del_proceso_de_Reincorporación_de_los_Ex_integrantes_Farc_Ep_en_el_marco_de_la_ruta_de_reincorporación_a_largo_pl</vt:lpstr>
      <vt:lpstr>L100212_Estructuración_y_ejecución</vt:lpstr>
      <vt:lpstr>L100213_Articulación_Nación_Territorio</vt:lpstr>
      <vt:lpstr>L100214_Apoyo_transversal</vt:lpstr>
      <vt:lpstr>L100215_Información_y_Prospectiva</vt:lpstr>
      <vt:lpstr>L100301_Atención_Inmediata</vt:lpstr>
      <vt:lpstr>L100302_Proyectos_Productivos</vt:lpstr>
      <vt:lpstr>L100303_Monitoreo_y_Verificación</vt:lpstr>
      <vt:lpstr>L100304_Funcionamiento</vt:lpstr>
      <vt:lpstr>L100306_Hecho_a_la_medida</vt:lpstr>
      <vt:lpstr>L100307_Plan_de_Contingencia_post_erradicación</vt:lpstr>
      <vt:lpstr>L100308_Implementación_de_modalidades_de_sustitución_voluntaria_de_cultivos_ilícitos_en_comunidades_étnicas_vinculadas_a_través_de_órdenes_judiciales</vt:lpstr>
      <vt:lpstr>L100401_Gestión_territorial_de_las_políticas_de_niñez_Fortalecimiento_territorial_de_las_políticas_públicas​_de_niñez_en_los_170_municipios_PDET</vt:lpstr>
      <vt:lpstr>L100402_Calidad_y_Pertinencia_de_la_Atención_Integral_Implementación_de_intervenciones_priorizadas_en_el_ajuste_de_la_oferta_nacional_en_el_marco_de_la_atención_integral_a_la_niñez_en_la_ruralidad</vt:lpstr>
      <vt:lpstr>L100403_Direccionamiento_técnico_y_seguimiento_del_plan​_de_implementación_Gestión_articulación_Seguimiento_y_supervisión_de_los_procesos_en_el_marco_del_Plan_de_Implementación_del_Acuerdo_Final_en_materia_de_niñez</vt:lpstr>
      <vt:lpstr>L100508_Funcionamiento_Operativo_del_Fondo_Colombia_en_Paz</vt:lpstr>
      <vt:lpstr>L100707_Apoyo_en_la_gestión_de_la_Consejeria_Presidencial_para_la_Estabilización_y_Consolidación</vt:lpstr>
      <vt:lpstr>L201001_Aumento_de_la_cobertura_SINAP</vt:lpstr>
      <vt:lpstr>L201002_Manejo_efectivo_y_gobernanza_de_las_áreas_protegidas</vt:lpstr>
      <vt:lpstr>L201003_Generación_de_capacidades_en_entes_territoriales_y_empoderamiento_de_comunidades_locales_en_escenarios_de_paisaje</vt:lpstr>
      <vt:lpstr>L201301_Restauración_ecosistemas_degradados_áreas_protegidas</vt:lpstr>
      <vt:lpstr>L201302_Financiación_de_proyectos_productivos_agropecuarios_sostenibles</vt:lpstr>
      <vt:lpstr>L201303_Financiación_de_evaluación_estructuración_integral_proyectos_productivos_negocios_verdes_no_agropecuarios_proyectos_sostenibles</vt:lpstr>
      <vt:lpstr>L201304_Costos_Administrativos</vt:lpstr>
      <vt:lpstr>L201701_Biodiversidad_y_riqueza_natural_activos_estrategicos_nación</vt:lpstr>
      <vt:lpstr>L201701_Biovrsdd_riquez_natu_Act_Nació</vt:lpstr>
      <vt:lpstr>L201704_Implementación_de_sistemas_sostenibles_de_la_conservación_a_través_de_la_restauración_en_áreas_transformadas_y_degradadas.</vt:lpstr>
      <vt:lpstr>L201802_Promoción_estrategias_innovadoras_desarrollo_rural_sostenible_y_preservación_ambiental</vt:lpstr>
      <vt:lpstr>L201803_Emprendimiento_Social_y_Económico_en_Proyectos_Productivos_Sostenibles_para_la_Lucha_Contra_la_Deforestación</vt:lpstr>
      <vt:lpstr>L201804_Apoyo_a_la__Gestión_de_la_Unidad_Técnica_de_Coordinación</vt:lpstr>
      <vt:lpstr>L201901_Compra_de_predios_para_el_desarrollo_de_programas_de_reincorporación_conforme_al_Programa_Especial_de_adquisición_y_adjudicación_de_tierras_en_favor_de_las_personas_reincorporadas_a_la_vida_civil_de_acuerdo_con_el_artículo_31_de_la_Ley_160_de_1994</vt:lpstr>
      <vt:lpstr>L201903__Iniciar_los_trámites_de_acceso_a_tierra_de_la_población_en_proceso_de_reincorporación_a_través_del_procedimiento_establecido_en_el_Decreto_Ley_902_de_2017</vt:lpstr>
      <vt:lpstr>AFD!L202001_Estructuración_ejecución_y_seguimiento</vt:lpstr>
      <vt:lpstr>CATASTRO!L202001_Estructuración_ejecución_y_seguimiento</vt:lpstr>
      <vt:lpstr>CATATUMBO!L202001_Estructuración_ejecución_y_seguimiento</vt:lpstr>
      <vt:lpstr>'CATATUMBO- CATASTRO'!L202001_Estructuración_ejecución_y_seguimiento</vt:lpstr>
      <vt:lpstr>'ICBF SACUDETE'!L202001_Estructuración_ejecución_y_seguimiento</vt:lpstr>
      <vt:lpstr>'VISION AMAZONIA'!L202001_Estructuración_ejecución_y_seguimiento</vt:lpstr>
      <vt:lpstr>L202001_Estructuración_ejecución_y_seguimiento</vt:lpstr>
      <vt:lpstr>L202101_Estructuración_de_Iniciativas_de_desarrollo_productivo_y_o_ambiental_para_las_Subregiones_PDET_de_Montes_de_Maria_y_Catatumbo</vt:lpstr>
      <vt:lpstr>CATASTRO!L202101_Estructuración_de_Proyectos</vt:lpstr>
      <vt:lpstr>CATATUMBO!L202101_Estructuración_de_Proyectos</vt:lpstr>
      <vt:lpstr>'CATATUMBO- CATASTRO'!L202101_Estructuración_de_Proyectos</vt:lpstr>
      <vt:lpstr>CATASTRO!L202102_Comunicación_y_visibilidad</vt:lpstr>
      <vt:lpstr>CATATUMBO!L202102_Comunicación_y_visibilidad</vt:lpstr>
      <vt:lpstr>'CATATUMBO- CATASTRO'!L202102_Comunicación_y_visibilidad</vt:lpstr>
      <vt:lpstr>CATASTRO!L202103_Auditoría</vt:lpstr>
      <vt:lpstr>CATATUMBO!L202103_Auditoría</vt:lpstr>
      <vt:lpstr>'CATATUMBO- CATASTRO'!L202103_Auditoría</vt:lpstr>
      <vt:lpstr>AFD!L202301_Sistemas_agroforestales_que_incluyan_especies_promisorias_de_la_biodiversidad_amazónica_y_que_estén_asociados_a_cadenas_como_las_del_caucho_cacao_o_café</vt:lpstr>
      <vt:lpstr>CATASTRO!L202301_Sistemas_agroforestales_que_incluyan_especies_promisorias_de_la_biodiversidad_amazónica_y_que_estén_asociados_a_cadenas_como_las_del_caucho_cacao_o_café</vt:lpstr>
      <vt:lpstr>CATATUMBO!L202301_Sistemas_agroforestales_que_incluyan_especies_promisorias_de_la_biodiversidad_amazónica_y_que_estén_asociados_a_cadenas_como_las_del_caucho_cacao_o_café</vt:lpstr>
      <vt:lpstr>'CATATUMBO- CATASTRO'!L202301_Sistemas_agroforestales_que_incluyan_especies_promisorias_de_la_biodiversidad_amazónica_y_que_estén_asociados_a_cadenas_como_las_del_caucho_cacao_o_café</vt:lpstr>
      <vt:lpstr>L202301_Sistemas_agroforestales_que_incluyan_especies_promisorias_de_la_biodiversidad_amazónica_y_que_estén_asociados_a_cadenas_como_las_del_caucho_cacao_o_café</vt:lpstr>
      <vt:lpstr>CATASTRO!L202302_Sistemas_Silvopastoriles_y_actividades_de_intensificación_ganadera</vt:lpstr>
      <vt:lpstr>CATATUMBO!L202302_Sistemas_Silvopastoriles_y_actividades_de_intensificación_ganadera</vt:lpstr>
      <vt:lpstr>'CATATUMBO- CATASTRO'!L202302_Sistemas_Silvopastoriles_y_actividades_de_intensificación_ganadera</vt:lpstr>
      <vt:lpstr>CATASTRO!L202303_Productos_no_maderables_derivados_del_uso_sostenible_del_bosque</vt:lpstr>
      <vt:lpstr>CATATUMBO!L202303_Productos_no_maderables_derivados_del_uso_sostenible_del_bosque</vt:lpstr>
      <vt:lpstr>'CATATUMBO- CATASTRO'!L202303_Productos_no_maderables_derivados_del_uso_sostenible_del_bosque</vt:lpstr>
      <vt:lpstr>L202305_Sistemas_agroforestales_que_incluyan_especies_promisorias_de_la_biodiversidad_amazónica_y_que_estén_asociados_a_cadenas_como_las_del_caucho_cacao_o_café_Sistemas_Silvopastoriles_y_actividades_de_intensificación_ganadera_Productos_no_maderables_der</vt:lpstr>
      <vt:lpstr>L202401_Construcción_adecuacióny_dotación_de_centros_Sacúdete</vt:lpstr>
      <vt:lpstr>L202402_Acompañamiento_a_adolescentes_y_jóvenes​_de_14_a_28_años_11_meses_y_29_días_en_la_formulación_de_proyectos_de_vida_a_través__de_procesos_de_formación_basados_en_metodologías_disruptivas_para_el_fortalecimiento_de_habilidades_del_siglo_XXI_y_el_ej</vt:lpstr>
      <vt:lpstr>L202402_Acompañamiento_a_adolescentes_y_jóvenes​_de_14_a_28_años_11_meses_y_29_días_en_la_formulación_de_proyectos_de_vida_a_través_de_procesos_de_formación_basados_en_metodologías_disruptivas_para_el_fortalecimiento_de_habilidades_del_siglo_XXI_y_el_ej</vt:lpstr>
      <vt:lpstr>CATASTRO!L202701_Estructuración_y_ejecución</vt:lpstr>
      <vt:lpstr>'CATATUMBO- CATASTRO'!L202701_Estructuración_y_ejecución</vt:lpstr>
      <vt:lpstr>L202701_Estructuración_y_ejecución</vt:lpstr>
      <vt:lpstr>L202801_Actualización_y_Formalización_Catastral_con_enfoque_multipropósito_en_municipios_PDET</vt:lpstr>
      <vt:lpstr>L202901_Actualización_y_Formación_catastral_con_enfoque_multipropósito_en_municipios​_PDET</vt:lpstr>
      <vt:lpstr>S1001_REINCORPORACION</vt:lpstr>
      <vt:lpstr>S1002_PDET</vt:lpstr>
      <vt:lpstr>S1003_SUSTITUCION</vt:lpstr>
      <vt:lpstr>S1004_PRIMERA_INFANCIA</vt:lpstr>
      <vt:lpstr>S1005_FUNCIONAMIENTO</vt:lpstr>
      <vt:lpstr>S1007_ESTABILIZACION</vt:lpstr>
      <vt:lpstr>S2010_HERENCIA_COLOMBIA</vt:lpstr>
      <vt:lpstr>S2013_BID_PRESTAMO</vt:lpstr>
      <vt:lpstr>S2017_AMBIENTE_Y_DESARROLLO_SOSTENIBLE</vt:lpstr>
      <vt:lpstr>S2018_BID_FACILIDAD</vt:lpstr>
      <vt:lpstr>S2019_ANT</vt:lpstr>
      <vt:lpstr>AFD!S2020_KFW</vt:lpstr>
      <vt:lpstr>CATASTRO!S2020_KFW</vt:lpstr>
      <vt:lpstr>CATATUMBO!S2020_KFW</vt:lpstr>
      <vt:lpstr>'CATATUMBO- CATASTRO'!S2020_KFW</vt:lpstr>
      <vt:lpstr>'ICBF SACUDETE'!S2020_KFW</vt:lpstr>
      <vt:lpstr>'VISION AMAZONIA'!S2020_KFW</vt:lpstr>
      <vt:lpstr>S2020_KFW</vt:lpstr>
      <vt:lpstr>CATASTRO!S2021_AFD</vt:lpstr>
      <vt:lpstr>CATATUMBO!S2021_AFD</vt:lpstr>
      <vt:lpstr>'CATATUMBO- CATASTRO'!S2021_AFD</vt:lpstr>
      <vt:lpstr>S2021_AFD</vt:lpstr>
      <vt:lpstr>AFD!S2023_VISION_AMAZONIA</vt:lpstr>
      <vt:lpstr>CATASTRO!S2023_VISION_AMAZONIA</vt:lpstr>
      <vt:lpstr>CATATUMBO!S2023_VISION_AMAZONIA</vt:lpstr>
      <vt:lpstr>'CATATUMBO- CATASTRO'!S2023_VISION_AMAZONIA</vt:lpstr>
      <vt:lpstr>S2023_VISION_AMAZONIA</vt:lpstr>
      <vt:lpstr>S2024_ICBF_SACUDETE</vt:lpstr>
      <vt:lpstr>CATASTRO!S2027_ZONA_ZEII_CATATUMBO</vt:lpstr>
      <vt:lpstr>'CATATUMBO- CATASTRO'!S2027_ZONA_ZEII_CATATUMBO</vt:lpstr>
      <vt:lpstr>S2027_ZONA_ZEII_CATATUMBO</vt:lpstr>
      <vt:lpstr>S2028_CATASTRO_MULTIPROPOSITO</vt:lpstr>
      <vt:lpstr>S2029_ZONA_ZEII_CATATUMBO_CATASTRO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Baena</dc:creator>
  <cp:lastModifiedBy>Diana M Rugeles Albarracin</cp:lastModifiedBy>
  <cp:lastPrinted>2021-06-23T16:36:22Z</cp:lastPrinted>
  <dcterms:created xsi:type="dcterms:W3CDTF">2018-09-03T16:37:59Z</dcterms:created>
  <dcterms:modified xsi:type="dcterms:W3CDTF">2022-05-09T21:09:43Z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  <property fmtid="{D5CDD505-2E9C-101B-9397-08002B2CF9AE}" pid="3" name="Order">
    <vt:r8>196353300</vt:r8>
  </property>
</Properties>
</file>